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aimes\Desktop\B2B Project\EPA GHGI\Data Input\ghgi files\excel\"/>
    </mc:Choice>
  </mc:AlternateContent>
  <xr:revisionPtr revIDLastSave="0" documentId="13_ncr:1_{AF94CBCE-92CB-4340-B5EB-79ABFAD7A740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Table 4-100" sheetId="1" r:id="rId1"/>
    <sheet name="Tidy" sheetId="2" r:id="rId2"/>
    <sheet name="Raw" sheetId="3" r:id="rId3"/>
    <sheet name="Allocated" sheetId="4" r:id="rId4"/>
  </sheets>
  <definedNames>
    <definedName name="_xlnm._FilterDatabase" localSheetId="1" hidden="1">Tidy!$A$1:$K$961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2" i="4"/>
  <c r="D2" i="4" s="1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32" i="4" l="1"/>
  <c r="F62" i="4"/>
  <c r="F92" i="4"/>
  <c r="F2" i="4"/>
</calcChain>
</file>

<file path=xl/sharedStrings.xml><?xml version="1.0" encoding="utf-8"?>
<sst xmlns="http://schemas.openxmlformats.org/spreadsheetml/2006/main" count="9864" uniqueCount="40">
  <si>
    <t>Table 4-100:  Emissions of HFCs and PFCs from ODS Substitution (Metric Tons)</t>
  </si>
  <si>
    <t>Gas</t>
  </si>
  <si>
    <t>HFC-23</t>
  </si>
  <si>
    <t>+</t>
  </si>
  <si>
    <t>HFC-32</t>
  </si>
  <si>
    <t>HFC-125</t>
  </si>
  <si>
    <t>HFC-134a</t>
  </si>
  <si>
    <t>HFC-143a</t>
  </si>
  <si>
    <t>HFC-236fa</t>
  </si>
  <si>
    <t>CF4</t>
  </si>
  <si>
    <t>Others (a)</t>
  </si>
  <si>
    <t xml:space="preserve">M </t>
  </si>
  <si>
    <t>M</t>
  </si>
  <si>
    <t>+ Does not exceed 0.5 MT.</t>
  </si>
  <si>
    <t>M (Mixture of Gases).</t>
  </si>
  <si>
    <t>(a) Others represent an unspecified mix of HFCs and PFCs, which includes HFC-152a, HFC-227ea, HFC-245fa, HFC-365mfc, HFC-43-10mee, HCFO-1233zd(E), HFO-1234yf, HFO-1234ze(E), HFO-1336mzz(Z), C4F10, and PFC/PFPEs, the latter being a proxy for a diverse collection of PFCs and perfluoropolyethers (PFPEs) employed for solvent applications.</t>
  </si>
  <si>
    <t>Year</t>
  </si>
  <si>
    <t>Source</t>
  </si>
  <si>
    <t>Category</t>
  </si>
  <si>
    <t>Subcategory</t>
  </si>
  <si>
    <t>Emissions Type</t>
  </si>
  <si>
    <t>Unit</t>
  </si>
  <si>
    <t>Value</t>
  </si>
  <si>
    <t>-</t>
  </si>
  <si>
    <t>mt</t>
  </si>
  <si>
    <t>Others</t>
  </si>
  <si>
    <t>Segment</t>
  </si>
  <si>
    <t>Substitution of Ozone Depleting Substances</t>
  </si>
  <si>
    <t>Inventory Sector</t>
  </si>
  <si>
    <t>Economic Sector</t>
  </si>
  <si>
    <t>Industrial Processes and Product Use</t>
  </si>
  <si>
    <t>Industry</t>
  </si>
  <si>
    <t>Commercial</t>
  </si>
  <si>
    <t>Sector</t>
  </si>
  <si>
    <t>Transportation</t>
  </si>
  <si>
    <t>Residential</t>
  </si>
  <si>
    <t>Sum Emissions</t>
  </si>
  <si>
    <t>Sum Allocation</t>
  </si>
  <si>
    <t>Reported Value (MMmt CO2e)</t>
  </si>
  <si>
    <t>Allocated Value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</si>
</sst>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zoomScale="70" zoomScaleNormal="70" workbookViewId="0">
      <selection activeCell="D16" sqref="D16"/>
    </sheetView>
  </sheetViews>
  <sheetFormatPr defaultRowHeight="14.75" x14ac:dyDescent="0.75"/>
  <sheetData>
    <row r="1" spans="1:31" x14ac:dyDescent="0.75">
      <c r="A1" t="s">
        <v>0</v>
      </c>
    </row>
    <row r="3" spans="1:31" x14ac:dyDescent="0.75">
      <c r="A3" t="s">
        <v>1</v>
      </c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>
        <v>2001</v>
      </c>
      <c r="N3">
        <v>2002</v>
      </c>
      <c r="O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>
        <v>2017</v>
      </c>
      <c r="AD3">
        <v>2018</v>
      </c>
      <c r="AE3">
        <v>2019</v>
      </c>
    </row>
    <row r="4" spans="1:31" x14ac:dyDescent="0.7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5</v>
      </c>
      <c r="L5">
        <v>22</v>
      </c>
      <c r="M5">
        <v>55</v>
      </c>
      <c r="N5">
        <v>106</v>
      </c>
      <c r="O5">
        <v>176</v>
      </c>
      <c r="P5">
        <v>268</v>
      </c>
      <c r="Q5">
        <v>397</v>
      </c>
      <c r="R5">
        <v>644</v>
      </c>
      <c r="S5">
        <v>923</v>
      </c>
      <c r="T5">
        <v>1215</v>
      </c>
      <c r="U5">
        <v>1562</v>
      </c>
      <c r="V5">
        <v>2166</v>
      </c>
      <c r="W5">
        <v>2779</v>
      </c>
      <c r="X5">
        <v>3442</v>
      </c>
      <c r="Y5">
        <v>4191</v>
      </c>
      <c r="Z5">
        <v>5002</v>
      </c>
      <c r="AA5">
        <v>5843</v>
      </c>
      <c r="AB5">
        <v>6801</v>
      </c>
      <c r="AC5">
        <v>7842</v>
      </c>
      <c r="AD5">
        <v>8948</v>
      </c>
      <c r="AE5">
        <v>10094</v>
      </c>
    </row>
    <row r="6" spans="1:31" x14ac:dyDescent="0.75">
      <c r="A6" t="s">
        <v>5</v>
      </c>
      <c r="B6" t="s">
        <v>3</v>
      </c>
      <c r="C6" t="s">
        <v>3</v>
      </c>
      <c r="D6" t="s">
        <v>3</v>
      </c>
      <c r="E6">
        <v>34</v>
      </c>
      <c r="F6">
        <v>91</v>
      </c>
      <c r="G6">
        <v>192</v>
      </c>
      <c r="H6">
        <v>326</v>
      </c>
      <c r="I6">
        <v>502</v>
      </c>
      <c r="J6">
        <v>655</v>
      </c>
      <c r="K6">
        <v>856</v>
      </c>
      <c r="L6">
        <v>1021</v>
      </c>
      <c r="M6">
        <v>1237</v>
      </c>
      <c r="N6">
        <v>1495</v>
      </c>
      <c r="O6">
        <v>1777</v>
      </c>
      <c r="P6">
        <v>2064</v>
      </c>
      <c r="Q6">
        <v>2580</v>
      </c>
      <c r="R6">
        <v>3241</v>
      </c>
      <c r="S6">
        <v>4098</v>
      </c>
      <c r="T6">
        <v>5017</v>
      </c>
      <c r="U6">
        <v>6046</v>
      </c>
      <c r="V6">
        <v>7217</v>
      </c>
      <c r="W6">
        <v>8342</v>
      </c>
      <c r="X6">
        <v>9367</v>
      </c>
      <c r="Y6">
        <v>10412</v>
      </c>
      <c r="Z6">
        <v>11436</v>
      </c>
      <c r="AA6">
        <v>12401</v>
      </c>
      <c r="AB6">
        <v>13413</v>
      </c>
      <c r="AC6">
        <v>14327</v>
      </c>
      <c r="AD6">
        <v>15362</v>
      </c>
      <c r="AE6">
        <v>16720</v>
      </c>
    </row>
    <row r="7" spans="1:31" x14ac:dyDescent="0.75">
      <c r="A7" t="s">
        <v>6</v>
      </c>
      <c r="B7" t="s">
        <v>3</v>
      </c>
      <c r="C7" t="s">
        <v>3</v>
      </c>
      <c r="D7">
        <v>840</v>
      </c>
      <c r="E7">
        <v>3630</v>
      </c>
      <c r="F7">
        <v>9377</v>
      </c>
      <c r="G7">
        <v>20206</v>
      </c>
      <c r="H7">
        <v>27356</v>
      </c>
      <c r="I7">
        <v>34323</v>
      </c>
      <c r="J7">
        <v>38826</v>
      </c>
      <c r="K7">
        <v>43625</v>
      </c>
      <c r="L7">
        <v>47988</v>
      </c>
      <c r="M7">
        <v>51746</v>
      </c>
      <c r="N7">
        <v>53410</v>
      </c>
      <c r="O7">
        <v>54602</v>
      </c>
      <c r="P7">
        <v>55618</v>
      </c>
      <c r="Q7">
        <v>56052</v>
      </c>
      <c r="R7">
        <v>57485</v>
      </c>
      <c r="S7">
        <v>58847</v>
      </c>
      <c r="T7">
        <v>60446</v>
      </c>
      <c r="U7">
        <v>62292</v>
      </c>
      <c r="V7">
        <v>62337</v>
      </c>
      <c r="W7">
        <v>59365</v>
      </c>
      <c r="X7">
        <v>56362</v>
      </c>
      <c r="Y7">
        <v>53229</v>
      </c>
      <c r="Z7">
        <v>52089</v>
      </c>
      <c r="AA7">
        <v>51213</v>
      </c>
      <c r="AB7">
        <v>48126</v>
      </c>
      <c r="AC7">
        <v>44797</v>
      </c>
      <c r="AD7">
        <v>42694</v>
      </c>
      <c r="AE7">
        <v>41814</v>
      </c>
    </row>
    <row r="8" spans="1:31" x14ac:dyDescent="0.75">
      <c r="A8" t="s">
        <v>7</v>
      </c>
      <c r="B8" t="s">
        <v>3</v>
      </c>
      <c r="C8" t="s">
        <v>3</v>
      </c>
      <c r="D8" t="s">
        <v>3</v>
      </c>
      <c r="E8">
        <v>16</v>
      </c>
      <c r="F8">
        <v>45</v>
      </c>
      <c r="G8">
        <v>113</v>
      </c>
      <c r="H8">
        <v>209</v>
      </c>
      <c r="I8">
        <v>345</v>
      </c>
      <c r="J8">
        <v>499</v>
      </c>
      <c r="K8">
        <v>710</v>
      </c>
      <c r="L8">
        <v>872</v>
      </c>
      <c r="M8">
        <v>1074</v>
      </c>
      <c r="N8">
        <v>1299</v>
      </c>
      <c r="O8">
        <v>1529</v>
      </c>
      <c r="P8">
        <v>1739</v>
      </c>
      <c r="Q8">
        <v>2093</v>
      </c>
      <c r="R8">
        <v>2480</v>
      </c>
      <c r="S8">
        <v>2919</v>
      </c>
      <c r="T8">
        <v>3418</v>
      </c>
      <c r="U8">
        <v>3990</v>
      </c>
      <c r="V8">
        <v>4522</v>
      </c>
      <c r="W8">
        <v>4992</v>
      </c>
      <c r="X8">
        <v>5396</v>
      </c>
      <c r="Y8">
        <v>5745</v>
      </c>
      <c r="Z8">
        <v>6008</v>
      </c>
      <c r="AA8">
        <v>6178</v>
      </c>
      <c r="AB8">
        <v>6320</v>
      </c>
      <c r="AC8">
        <v>6264</v>
      </c>
      <c r="AD8">
        <v>6188</v>
      </c>
      <c r="AE8">
        <v>6230</v>
      </c>
    </row>
    <row r="9" spans="1:31" x14ac:dyDescent="0.75">
      <c r="A9" t="s">
        <v>8</v>
      </c>
      <c r="B9">
        <v>0</v>
      </c>
      <c r="C9">
        <v>0</v>
      </c>
      <c r="D9">
        <v>0</v>
      </c>
      <c r="E9">
        <v>7</v>
      </c>
      <c r="F9">
        <v>22</v>
      </c>
      <c r="G9">
        <v>36</v>
      </c>
      <c r="H9">
        <v>45</v>
      </c>
      <c r="I9">
        <v>55</v>
      </c>
      <c r="J9">
        <v>65</v>
      </c>
      <c r="K9">
        <v>74</v>
      </c>
      <c r="L9">
        <v>83</v>
      </c>
      <c r="M9">
        <v>91</v>
      </c>
      <c r="N9">
        <v>99</v>
      </c>
      <c r="O9">
        <v>106</v>
      </c>
      <c r="P9">
        <v>112</v>
      </c>
      <c r="Q9">
        <v>118</v>
      </c>
      <c r="R9">
        <v>123</v>
      </c>
      <c r="S9">
        <v>127</v>
      </c>
      <c r="T9">
        <v>130</v>
      </c>
      <c r="U9">
        <v>133</v>
      </c>
      <c r="V9">
        <v>136</v>
      </c>
      <c r="W9">
        <v>139</v>
      </c>
      <c r="X9">
        <v>142</v>
      </c>
      <c r="Y9">
        <v>147</v>
      </c>
      <c r="Z9">
        <v>145</v>
      </c>
      <c r="AA9">
        <v>134</v>
      </c>
      <c r="AB9">
        <v>129</v>
      </c>
      <c r="AC9">
        <v>124</v>
      </c>
      <c r="AD9">
        <v>118</v>
      </c>
      <c r="AE9">
        <v>112</v>
      </c>
    </row>
    <row r="10" spans="1:31" x14ac:dyDescent="0.75">
      <c r="A10" t="s">
        <v>9</v>
      </c>
      <c r="B10">
        <v>0</v>
      </c>
      <c r="C10">
        <v>0</v>
      </c>
      <c r="D10">
        <v>0</v>
      </c>
      <c r="E10">
        <v>0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1</v>
      </c>
      <c r="M10">
        <v>1</v>
      </c>
      <c r="N10">
        <v>1</v>
      </c>
      <c r="O10">
        <v>2</v>
      </c>
      <c r="P10">
        <v>2</v>
      </c>
      <c r="Q10">
        <v>2</v>
      </c>
      <c r="R10">
        <v>2</v>
      </c>
      <c r="S10">
        <v>3</v>
      </c>
      <c r="T10">
        <v>3</v>
      </c>
      <c r="U10">
        <v>3</v>
      </c>
      <c r="V10">
        <v>4</v>
      </c>
      <c r="W10">
        <v>4</v>
      </c>
      <c r="X10">
        <v>4</v>
      </c>
      <c r="Y10">
        <v>5</v>
      </c>
      <c r="Z10">
        <v>5</v>
      </c>
      <c r="AA10">
        <v>6</v>
      </c>
      <c r="AB10">
        <v>6</v>
      </c>
      <c r="AC10">
        <v>6</v>
      </c>
      <c r="AD10">
        <v>7</v>
      </c>
      <c r="AE10">
        <v>7</v>
      </c>
    </row>
    <row r="11" spans="1:31" x14ac:dyDescent="0.75">
      <c r="A11" t="s">
        <v>10</v>
      </c>
      <c r="B11" t="s">
        <v>11</v>
      </c>
      <c r="C11" t="s">
        <v>11</v>
      </c>
      <c r="D11" t="s">
        <v>11</v>
      </c>
      <c r="E11" t="s">
        <v>11</v>
      </c>
      <c r="F11" t="s">
        <v>12</v>
      </c>
      <c r="G11" t="s">
        <v>11</v>
      </c>
      <c r="H11" t="s">
        <v>11</v>
      </c>
      <c r="I11" t="s">
        <v>11</v>
      </c>
      <c r="J11" t="s">
        <v>12</v>
      </c>
      <c r="K11" t="s">
        <v>12</v>
      </c>
      <c r="L11" t="s">
        <v>11</v>
      </c>
      <c r="M11" t="s">
        <v>11</v>
      </c>
      <c r="N11" t="s">
        <v>11</v>
      </c>
      <c r="O11" t="s">
        <v>12</v>
      </c>
      <c r="P11" t="s">
        <v>12</v>
      </c>
      <c r="Q11" t="s">
        <v>11</v>
      </c>
      <c r="R11" t="s">
        <v>11</v>
      </c>
      <c r="S11" t="s">
        <v>11</v>
      </c>
      <c r="T11" t="s">
        <v>11</v>
      </c>
      <c r="U11" t="s">
        <v>12</v>
      </c>
      <c r="V11" t="s">
        <v>11</v>
      </c>
      <c r="W11" t="s">
        <v>11</v>
      </c>
      <c r="X11" t="s">
        <v>11</v>
      </c>
      <c r="Y11" t="s">
        <v>12</v>
      </c>
      <c r="Z11" t="s">
        <v>12</v>
      </c>
      <c r="AA11" t="s">
        <v>11</v>
      </c>
      <c r="AB11" t="s">
        <v>11</v>
      </c>
      <c r="AC11" t="s">
        <v>11</v>
      </c>
      <c r="AD11" t="s">
        <v>12</v>
      </c>
      <c r="AE11" t="s">
        <v>12</v>
      </c>
    </row>
    <row r="12" spans="1:31" x14ac:dyDescent="0.75">
      <c r="A12" t="s">
        <v>13</v>
      </c>
    </row>
    <row r="13" spans="1:31" x14ac:dyDescent="0.75">
      <c r="A13" t="s">
        <v>14</v>
      </c>
    </row>
    <row r="14" spans="1:31" x14ac:dyDescent="0.75">
      <c r="A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1"/>
  <sheetViews>
    <sheetView zoomScale="70" zoomScaleNormal="70" workbookViewId="0">
      <selection activeCell="O8" sqref="O8"/>
    </sheetView>
  </sheetViews>
  <sheetFormatPr defaultRowHeight="14.75" x14ac:dyDescent="0.75"/>
  <cols>
    <col min="4" max="4" width="14.5" bestFit="1" customWidth="1"/>
    <col min="5" max="5" width="14.5" customWidth="1"/>
    <col min="6" max="6" width="14.5" bestFit="1" customWidth="1"/>
    <col min="7" max="7" width="10.76953125" bestFit="1" customWidth="1"/>
  </cols>
  <sheetData>
    <row r="1" spans="1:10" x14ac:dyDescent="0.75">
      <c r="A1" t="s">
        <v>16</v>
      </c>
      <c r="B1" t="s">
        <v>28</v>
      </c>
      <c r="C1" t="s">
        <v>29</v>
      </c>
      <c r="D1" t="s">
        <v>17</v>
      </c>
      <c r="E1" t="s">
        <v>26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75">
      <c r="A2">
        <v>1990</v>
      </c>
      <c r="B2" t="s">
        <v>30</v>
      </c>
      <c r="C2" t="s">
        <v>34</v>
      </c>
      <c r="D2" t="s">
        <v>27</v>
      </c>
      <c r="E2" t="s">
        <v>23</v>
      </c>
      <c r="F2" t="s">
        <v>23</v>
      </c>
      <c r="G2" t="s">
        <v>23</v>
      </c>
      <c r="H2" t="s">
        <v>2</v>
      </c>
      <c r="I2" t="s">
        <v>24</v>
      </c>
      <c r="J2">
        <f>IFERROR(SUMIFS(Raw!$J$2:$J$241,Raw!$H$2:$H$241,Tidy!H2,Raw!$A$2:$A$241,Tidy!A2)*(SUMIFS(Allocated!$D$2:$D$121,Allocated!$B$2:$B$121,Tidy!C2,Allocated!$A$2:$A$121,Tidy!A2)),0)</f>
        <v>0</v>
      </c>
    </row>
    <row r="3" spans="1:10" x14ac:dyDescent="0.75">
      <c r="A3">
        <v>1991</v>
      </c>
      <c r="B3" t="s">
        <v>30</v>
      </c>
      <c r="C3" t="s">
        <v>34</v>
      </c>
      <c r="D3" t="s">
        <v>27</v>
      </c>
      <c r="E3" t="s">
        <v>23</v>
      </c>
      <c r="F3" t="s">
        <v>23</v>
      </c>
      <c r="G3" t="s">
        <v>23</v>
      </c>
      <c r="H3" t="s">
        <v>2</v>
      </c>
      <c r="I3" t="s">
        <v>24</v>
      </c>
      <c r="J3">
        <f>IFERROR(SUMIFS(Raw!$J$2:$J$241,Raw!$H$2:$H$241,Tidy!H3,Raw!$A$2:$A$241,Tidy!A3)*(SUMIFS(Allocated!$D$2:$D$121,Allocated!$B$2:$B$121,Tidy!C3,Allocated!$A$2:$A$121,Tidy!A3)),0)</f>
        <v>0</v>
      </c>
    </row>
    <row r="4" spans="1:10" x14ac:dyDescent="0.75">
      <c r="A4">
        <v>1992</v>
      </c>
      <c r="B4" t="s">
        <v>30</v>
      </c>
      <c r="C4" t="s">
        <v>34</v>
      </c>
      <c r="D4" t="s">
        <v>27</v>
      </c>
      <c r="E4" t="s">
        <v>23</v>
      </c>
      <c r="F4" t="s">
        <v>23</v>
      </c>
      <c r="G4" t="s">
        <v>23</v>
      </c>
      <c r="H4" t="s">
        <v>2</v>
      </c>
      <c r="I4" t="s">
        <v>24</v>
      </c>
      <c r="J4">
        <f>IFERROR(SUMIFS(Raw!$J$2:$J$241,Raw!$H$2:$H$241,Tidy!H4,Raw!$A$2:$A$241,Tidy!A4)*(SUMIFS(Allocated!$D$2:$D$121,Allocated!$B$2:$B$121,Tidy!C4,Allocated!$A$2:$A$121,Tidy!A4)),0)</f>
        <v>0</v>
      </c>
    </row>
    <row r="5" spans="1:10" x14ac:dyDescent="0.75">
      <c r="A5">
        <v>1993</v>
      </c>
      <c r="B5" t="s">
        <v>30</v>
      </c>
      <c r="C5" t="s">
        <v>34</v>
      </c>
      <c r="D5" t="s">
        <v>27</v>
      </c>
      <c r="E5" t="s">
        <v>23</v>
      </c>
      <c r="F5" t="s">
        <v>23</v>
      </c>
      <c r="G5" t="s">
        <v>23</v>
      </c>
      <c r="H5" t="s">
        <v>2</v>
      </c>
      <c r="I5" t="s">
        <v>24</v>
      </c>
      <c r="J5">
        <f>IFERROR(SUMIFS(Raw!$J$2:$J$241,Raw!$H$2:$H$241,Tidy!H5,Raw!$A$2:$A$241,Tidy!A5)*(SUMIFS(Allocated!$D$2:$D$121,Allocated!$B$2:$B$121,Tidy!C5,Allocated!$A$2:$A$121,Tidy!A5)),0)</f>
        <v>0</v>
      </c>
    </row>
    <row r="6" spans="1:10" x14ac:dyDescent="0.75">
      <c r="A6">
        <v>1994</v>
      </c>
      <c r="B6" t="s">
        <v>30</v>
      </c>
      <c r="C6" t="s">
        <v>34</v>
      </c>
      <c r="D6" t="s">
        <v>27</v>
      </c>
      <c r="E6" t="s">
        <v>23</v>
      </c>
      <c r="F6" t="s">
        <v>23</v>
      </c>
      <c r="G6" t="s">
        <v>23</v>
      </c>
      <c r="H6" t="s">
        <v>2</v>
      </c>
      <c r="I6" t="s">
        <v>24</v>
      </c>
      <c r="J6">
        <f>IFERROR(SUMIFS(Raw!$J$2:$J$241,Raw!$H$2:$H$241,Tidy!H6,Raw!$A$2:$A$241,Tidy!A6)*(SUMIFS(Allocated!$D$2:$D$121,Allocated!$B$2:$B$121,Tidy!C6,Allocated!$A$2:$A$121,Tidy!A6)),0)</f>
        <v>0</v>
      </c>
    </row>
    <row r="7" spans="1:10" x14ac:dyDescent="0.75">
      <c r="A7">
        <v>1995</v>
      </c>
      <c r="B7" t="s">
        <v>30</v>
      </c>
      <c r="C7" t="s">
        <v>34</v>
      </c>
      <c r="D7" t="s">
        <v>27</v>
      </c>
      <c r="E7" t="s">
        <v>23</v>
      </c>
      <c r="F7" t="s">
        <v>23</v>
      </c>
      <c r="G7" t="s">
        <v>23</v>
      </c>
      <c r="H7" t="s">
        <v>2</v>
      </c>
      <c r="I7" t="s">
        <v>24</v>
      </c>
      <c r="J7">
        <f>IFERROR(SUMIFS(Raw!$J$2:$J$241,Raw!$H$2:$H$241,Tidy!H7,Raw!$A$2:$A$241,Tidy!A7)*(SUMIFS(Allocated!$D$2:$D$121,Allocated!$B$2:$B$121,Tidy!C7,Allocated!$A$2:$A$121,Tidy!A7)),0)</f>
        <v>0</v>
      </c>
    </row>
    <row r="8" spans="1:10" x14ac:dyDescent="0.75">
      <c r="A8">
        <v>1996</v>
      </c>
      <c r="B8" t="s">
        <v>30</v>
      </c>
      <c r="C8" t="s">
        <v>34</v>
      </c>
      <c r="D8" t="s">
        <v>27</v>
      </c>
      <c r="E8" t="s">
        <v>23</v>
      </c>
      <c r="F8" t="s">
        <v>23</v>
      </c>
      <c r="G8" t="s">
        <v>23</v>
      </c>
      <c r="H8" t="s">
        <v>2</v>
      </c>
      <c r="I8" t="s">
        <v>24</v>
      </c>
      <c r="J8">
        <f>IFERROR(SUMIFS(Raw!$J$2:$J$241,Raw!$H$2:$H$241,Tidy!H8,Raw!$A$2:$A$241,Tidy!A8)*(SUMIFS(Allocated!$D$2:$D$121,Allocated!$B$2:$B$121,Tidy!C8,Allocated!$A$2:$A$121,Tidy!A8)),0)</f>
        <v>0</v>
      </c>
    </row>
    <row r="9" spans="1:10" x14ac:dyDescent="0.75">
      <c r="A9">
        <v>1997</v>
      </c>
      <c r="B9" t="s">
        <v>30</v>
      </c>
      <c r="C9" t="s">
        <v>34</v>
      </c>
      <c r="D9" t="s">
        <v>27</v>
      </c>
      <c r="E9" t="s">
        <v>23</v>
      </c>
      <c r="F9" t="s">
        <v>23</v>
      </c>
      <c r="G9" t="s">
        <v>23</v>
      </c>
      <c r="H9" t="s">
        <v>2</v>
      </c>
      <c r="I9" t="s">
        <v>24</v>
      </c>
      <c r="J9">
        <f>IFERROR(SUMIFS(Raw!$J$2:$J$241,Raw!$H$2:$H$241,Tidy!H9,Raw!$A$2:$A$241,Tidy!A9)*(SUMIFS(Allocated!$D$2:$D$121,Allocated!$B$2:$B$121,Tidy!C9,Allocated!$A$2:$A$121,Tidy!A9)),0)</f>
        <v>0</v>
      </c>
    </row>
    <row r="10" spans="1:10" x14ac:dyDescent="0.75">
      <c r="A10">
        <v>1998</v>
      </c>
      <c r="B10" t="s">
        <v>30</v>
      </c>
      <c r="C10" t="s">
        <v>34</v>
      </c>
      <c r="D10" t="s">
        <v>27</v>
      </c>
      <c r="E10" t="s">
        <v>23</v>
      </c>
      <c r="F10" t="s">
        <v>23</v>
      </c>
      <c r="G10" t="s">
        <v>23</v>
      </c>
      <c r="H10" t="s">
        <v>2</v>
      </c>
      <c r="I10" t="s">
        <v>24</v>
      </c>
      <c r="J10">
        <f>IFERROR(SUMIFS(Raw!$J$2:$J$241,Raw!$H$2:$H$241,Tidy!H10,Raw!$A$2:$A$241,Tidy!A10)*(SUMIFS(Allocated!$D$2:$D$121,Allocated!$B$2:$B$121,Tidy!C10,Allocated!$A$2:$A$121,Tidy!A10)),0)</f>
        <v>0</v>
      </c>
    </row>
    <row r="11" spans="1:10" x14ac:dyDescent="0.75">
      <c r="A11">
        <v>1999</v>
      </c>
      <c r="B11" t="s">
        <v>30</v>
      </c>
      <c r="C11" t="s">
        <v>34</v>
      </c>
      <c r="D11" t="s">
        <v>27</v>
      </c>
      <c r="E11" t="s">
        <v>23</v>
      </c>
      <c r="F11" t="s">
        <v>23</v>
      </c>
      <c r="G11" t="s">
        <v>23</v>
      </c>
      <c r="H11" t="s">
        <v>2</v>
      </c>
      <c r="I11" t="s">
        <v>24</v>
      </c>
      <c r="J11">
        <f>IFERROR(SUMIFS(Raw!$J$2:$J$241,Raw!$H$2:$H$241,Tidy!H11,Raw!$A$2:$A$241,Tidy!A11)*(SUMIFS(Allocated!$D$2:$D$121,Allocated!$B$2:$B$121,Tidy!C11,Allocated!$A$2:$A$121,Tidy!A11)),0)</f>
        <v>0</v>
      </c>
    </row>
    <row r="12" spans="1:10" x14ac:dyDescent="0.75">
      <c r="A12">
        <v>2000</v>
      </c>
      <c r="B12" t="s">
        <v>30</v>
      </c>
      <c r="C12" t="s">
        <v>34</v>
      </c>
      <c r="D12" t="s">
        <v>27</v>
      </c>
      <c r="E12" t="s">
        <v>23</v>
      </c>
      <c r="F12" t="s">
        <v>23</v>
      </c>
      <c r="G12" t="s">
        <v>23</v>
      </c>
      <c r="H12" t="s">
        <v>2</v>
      </c>
      <c r="I12" t="s">
        <v>24</v>
      </c>
      <c r="J12">
        <f>IFERROR(SUMIFS(Raw!$J$2:$J$241,Raw!$H$2:$H$241,Tidy!H12,Raw!$A$2:$A$241,Tidy!A12)*(SUMIFS(Allocated!$D$2:$D$121,Allocated!$B$2:$B$121,Tidy!C12,Allocated!$A$2:$A$121,Tidy!A12)),0)</f>
        <v>0</v>
      </c>
    </row>
    <row r="13" spans="1:10" x14ac:dyDescent="0.75">
      <c r="A13">
        <v>2001</v>
      </c>
      <c r="B13" t="s">
        <v>30</v>
      </c>
      <c r="C13" t="s">
        <v>34</v>
      </c>
      <c r="D13" t="s">
        <v>27</v>
      </c>
      <c r="E13" t="s">
        <v>23</v>
      </c>
      <c r="F13" t="s">
        <v>23</v>
      </c>
      <c r="G13" t="s">
        <v>23</v>
      </c>
      <c r="H13" t="s">
        <v>2</v>
      </c>
      <c r="I13" t="s">
        <v>24</v>
      </c>
      <c r="J13">
        <f>IFERROR(SUMIFS(Raw!$J$2:$J$241,Raw!$H$2:$H$241,Tidy!H13,Raw!$A$2:$A$241,Tidy!A13)*(SUMIFS(Allocated!$D$2:$D$121,Allocated!$B$2:$B$121,Tidy!C13,Allocated!$A$2:$A$121,Tidy!A13)),0)</f>
        <v>0.69898534385569333</v>
      </c>
    </row>
    <row r="14" spans="1:10" x14ac:dyDescent="0.75">
      <c r="A14">
        <v>2002</v>
      </c>
      <c r="B14" t="s">
        <v>30</v>
      </c>
      <c r="C14" t="s">
        <v>34</v>
      </c>
      <c r="D14" t="s">
        <v>27</v>
      </c>
      <c r="E14" t="s">
        <v>23</v>
      </c>
      <c r="F14" t="s">
        <v>23</v>
      </c>
      <c r="G14" t="s">
        <v>23</v>
      </c>
      <c r="H14" t="s">
        <v>2</v>
      </c>
      <c r="I14" t="s">
        <v>24</v>
      </c>
      <c r="J14">
        <f>IFERROR(SUMIFS(Raw!$J$2:$J$241,Raw!$H$2:$H$241,Tidy!H14,Raw!$A$2:$A$241,Tidy!A14)*(SUMIFS(Allocated!$D$2:$D$121,Allocated!$B$2:$B$121,Tidy!C14,Allocated!$A$2:$A$121,Tidy!A14)),0)</f>
        <v>0.68617021276595747</v>
      </c>
    </row>
    <row r="15" spans="1:10" x14ac:dyDescent="0.75">
      <c r="A15">
        <v>2003</v>
      </c>
      <c r="B15" t="s">
        <v>30</v>
      </c>
      <c r="C15" t="s">
        <v>34</v>
      </c>
      <c r="D15" t="s">
        <v>27</v>
      </c>
      <c r="E15" t="s">
        <v>23</v>
      </c>
      <c r="F15" t="s">
        <v>23</v>
      </c>
      <c r="G15" t="s">
        <v>23</v>
      </c>
      <c r="H15" t="s">
        <v>2</v>
      </c>
      <c r="I15" t="s">
        <v>24</v>
      </c>
      <c r="J15">
        <f>IFERROR(SUMIFS(Raw!$J$2:$J$241,Raw!$H$2:$H$241,Tidy!H15,Raw!$A$2:$A$241,Tidy!A15)*(SUMIFS(Allocated!$D$2:$D$121,Allocated!$B$2:$B$121,Tidy!C15,Allocated!$A$2:$A$121,Tidy!A15)),0)</f>
        <v>0.6713995943204869</v>
      </c>
    </row>
    <row r="16" spans="1:10" x14ac:dyDescent="0.75">
      <c r="A16">
        <v>2004</v>
      </c>
      <c r="B16" t="s">
        <v>30</v>
      </c>
      <c r="C16" t="s">
        <v>34</v>
      </c>
      <c r="D16" t="s">
        <v>27</v>
      </c>
      <c r="E16" t="s">
        <v>23</v>
      </c>
      <c r="F16" t="s">
        <v>23</v>
      </c>
      <c r="G16" t="s">
        <v>23</v>
      </c>
      <c r="H16" t="s">
        <v>2</v>
      </c>
      <c r="I16" t="s">
        <v>24</v>
      </c>
      <c r="J16">
        <f>IFERROR(SUMIFS(Raw!$J$2:$J$241,Raw!$H$2:$H$241,Tidy!H16,Raw!$A$2:$A$241,Tidy!A16)*(SUMIFS(Allocated!$D$2:$D$121,Allocated!$B$2:$B$121,Tidy!C16,Allocated!$A$2:$A$121,Tidy!A16)),0)</f>
        <v>0.66407010710808168</v>
      </c>
    </row>
    <row r="17" spans="1:10" x14ac:dyDescent="0.75">
      <c r="A17">
        <v>2005</v>
      </c>
      <c r="B17" t="s">
        <v>30</v>
      </c>
      <c r="C17" t="s">
        <v>34</v>
      </c>
      <c r="D17" t="s">
        <v>27</v>
      </c>
      <c r="E17" t="s">
        <v>23</v>
      </c>
      <c r="F17" t="s">
        <v>23</v>
      </c>
      <c r="G17" t="s">
        <v>23</v>
      </c>
      <c r="H17" t="s">
        <v>2</v>
      </c>
      <c r="I17" t="s">
        <v>24</v>
      </c>
      <c r="J17">
        <f>IFERROR(SUMIFS(Raw!$J$2:$J$241,Raw!$H$2:$H$241,Tidy!H17,Raw!$A$2:$A$241,Tidy!A17)*(SUMIFS(Allocated!$D$2:$D$121,Allocated!$B$2:$B$121,Tidy!C17,Allocated!$A$2:$A$121,Tidy!A17)),0)</f>
        <v>0.6458527493010251</v>
      </c>
    </row>
    <row r="18" spans="1:10" x14ac:dyDescent="0.75">
      <c r="A18">
        <v>2006</v>
      </c>
      <c r="B18" t="s">
        <v>30</v>
      </c>
      <c r="C18" t="s">
        <v>34</v>
      </c>
      <c r="D18" t="s">
        <v>27</v>
      </c>
      <c r="E18" t="s">
        <v>23</v>
      </c>
      <c r="F18" t="s">
        <v>23</v>
      </c>
      <c r="G18" t="s">
        <v>23</v>
      </c>
      <c r="H18" t="s">
        <v>2</v>
      </c>
      <c r="I18" t="s">
        <v>24</v>
      </c>
      <c r="J18">
        <f>IFERROR(SUMIFS(Raw!$J$2:$J$241,Raw!$H$2:$H$241,Tidy!H18,Raw!$A$2:$A$241,Tidy!A18)*(SUMIFS(Allocated!$D$2:$D$121,Allocated!$B$2:$B$121,Tidy!C18,Allocated!$A$2:$A$121,Tidy!A18)),0)</f>
        <v>0.61720807726075511</v>
      </c>
    </row>
    <row r="19" spans="1:10" x14ac:dyDescent="0.75">
      <c r="A19">
        <v>2007</v>
      </c>
      <c r="B19" t="s">
        <v>30</v>
      </c>
      <c r="C19" t="s">
        <v>34</v>
      </c>
      <c r="D19" t="s">
        <v>27</v>
      </c>
      <c r="E19" t="s">
        <v>23</v>
      </c>
      <c r="F19" t="s">
        <v>23</v>
      </c>
      <c r="G19" t="s">
        <v>23</v>
      </c>
      <c r="H19" t="s">
        <v>2</v>
      </c>
      <c r="I19" t="s">
        <v>24</v>
      </c>
      <c r="J19">
        <f>IFERROR(SUMIFS(Raw!$J$2:$J$241,Raw!$H$2:$H$241,Tidy!H19,Raw!$A$2:$A$241,Tidy!A19)*(SUMIFS(Allocated!$D$2:$D$121,Allocated!$B$2:$B$121,Tidy!C19,Allocated!$A$2:$A$121,Tidy!A19)),0)</f>
        <v>0.58552631578947367</v>
      </c>
    </row>
    <row r="20" spans="1:10" x14ac:dyDescent="0.75">
      <c r="A20">
        <v>2008</v>
      </c>
      <c r="B20" t="s">
        <v>30</v>
      </c>
      <c r="C20" t="s">
        <v>34</v>
      </c>
      <c r="D20" t="s">
        <v>27</v>
      </c>
      <c r="E20" t="s">
        <v>23</v>
      </c>
      <c r="F20" t="s">
        <v>23</v>
      </c>
      <c r="G20" t="s">
        <v>23</v>
      </c>
      <c r="H20" t="s">
        <v>2</v>
      </c>
      <c r="I20" t="s">
        <v>24</v>
      </c>
      <c r="J20">
        <f>IFERROR(SUMIFS(Raw!$J$2:$J$241,Raw!$H$2:$H$241,Tidy!H20,Raw!$A$2:$A$241,Tidy!A20)*(SUMIFS(Allocated!$D$2:$D$121,Allocated!$B$2:$B$121,Tidy!C20,Allocated!$A$2:$A$121,Tidy!A20)),0)</f>
        <v>0.55265180630284405</v>
      </c>
    </row>
    <row r="21" spans="1:10" x14ac:dyDescent="0.75">
      <c r="A21">
        <v>2009</v>
      </c>
      <c r="B21" t="s">
        <v>30</v>
      </c>
      <c r="C21" t="s">
        <v>34</v>
      </c>
      <c r="D21" t="s">
        <v>27</v>
      </c>
      <c r="E21" t="s">
        <v>23</v>
      </c>
      <c r="F21" t="s">
        <v>23</v>
      </c>
      <c r="G21" t="s">
        <v>23</v>
      </c>
      <c r="H21" t="s">
        <v>2</v>
      </c>
      <c r="I21" t="s">
        <v>24</v>
      </c>
      <c r="J21">
        <f>IFERROR(SUMIFS(Raw!$J$2:$J$241,Raw!$H$2:$H$241,Tidy!H21,Raw!$A$2:$A$241,Tidy!A21)*(SUMIFS(Allocated!$D$2:$D$121,Allocated!$B$2:$B$121,Tidy!C21,Allocated!$A$2:$A$121,Tidy!A21)),0)</f>
        <v>0.50894774516821761</v>
      </c>
    </row>
    <row r="22" spans="1:10" x14ac:dyDescent="0.75">
      <c r="A22">
        <v>2010</v>
      </c>
      <c r="B22" t="s">
        <v>30</v>
      </c>
      <c r="C22" t="s">
        <v>34</v>
      </c>
      <c r="D22" t="s">
        <v>27</v>
      </c>
      <c r="E22" t="s">
        <v>23</v>
      </c>
      <c r="F22" t="s">
        <v>23</v>
      </c>
      <c r="G22" t="s">
        <v>23</v>
      </c>
      <c r="H22" t="s">
        <v>2</v>
      </c>
      <c r="I22" t="s">
        <v>24</v>
      </c>
      <c r="J22">
        <f>IFERROR(SUMIFS(Raw!$J$2:$J$241,Raw!$H$2:$H$241,Tidy!H22,Raw!$A$2:$A$241,Tidy!A22)*(SUMIFS(Allocated!$D$2:$D$121,Allocated!$B$2:$B$121,Tidy!C22,Allocated!$A$2:$A$121,Tidy!A22)),0)</f>
        <v>0.46200814111261868</v>
      </c>
    </row>
    <row r="23" spans="1:10" x14ac:dyDescent="0.75">
      <c r="A23">
        <v>2011</v>
      </c>
      <c r="B23" t="s">
        <v>30</v>
      </c>
      <c r="C23" t="s">
        <v>34</v>
      </c>
      <c r="D23" t="s">
        <v>27</v>
      </c>
      <c r="E23" t="s">
        <v>23</v>
      </c>
      <c r="F23" t="s">
        <v>23</v>
      </c>
      <c r="G23" t="s">
        <v>23</v>
      </c>
      <c r="H23" t="s">
        <v>2</v>
      </c>
      <c r="I23" t="s">
        <v>24</v>
      </c>
      <c r="J23">
        <f>IFERROR(SUMIFS(Raw!$J$2:$J$241,Raw!$H$2:$H$241,Tidy!H23,Raw!$A$2:$A$241,Tidy!A23)*(SUMIFS(Allocated!$D$2:$D$121,Allocated!$B$2:$B$121,Tidy!C23,Allocated!$A$2:$A$121,Tidy!A23)),0)</f>
        <v>0.41516966067864269</v>
      </c>
    </row>
    <row r="24" spans="1:10" x14ac:dyDescent="0.75">
      <c r="A24">
        <v>2012</v>
      </c>
      <c r="B24" t="s">
        <v>30</v>
      </c>
      <c r="C24" t="s">
        <v>34</v>
      </c>
      <c r="D24" t="s">
        <v>27</v>
      </c>
      <c r="E24" t="s">
        <v>23</v>
      </c>
      <c r="F24" t="s">
        <v>23</v>
      </c>
      <c r="G24" t="s">
        <v>23</v>
      </c>
      <c r="H24" t="s">
        <v>2</v>
      </c>
      <c r="I24" t="s">
        <v>24</v>
      </c>
      <c r="J24">
        <f>IFERROR(SUMIFS(Raw!$J$2:$J$241,Raw!$H$2:$H$241,Tidy!H24,Raw!$A$2:$A$241,Tidy!A24)*(SUMIFS(Allocated!$D$2:$D$121,Allocated!$B$2:$B$121,Tidy!C24,Allocated!$A$2:$A$121,Tidy!A24)),0)</f>
        <v>0.37418086500655312</v>
      </c>
    </row>
    <row r="25" spans="1:10" x14ac:dyDescent="0.75">
      <c r="A25">
        <v>2013</v>
      </c>
      <c r="B25" t="s">
        <v>30</v>
      </c>
      <c r="C25" t="s">
        <v>34</v>
      </c>
      <c r="D25" t="s">
        <v>27</v>
      </c>
      <c r="E25" t="s">
        <v>23</v>
      </c>
      <c r="F25" t="s">
        <v>23</v>
      </c>
      <c r="G25" t="s">
        <v>23</v>
      </c>
      <c r="H25" t="s">
        <v>2</v>
      </c>
      <c r="I25" t="s">
        <v>24</v>
      </c>
      <c r="J25">
        <f>IFERROR(SUMIFS(Raw!$J$2:$J$241,Raw!$H$2:$H$241,Tidy!H25,Raw!$A$2:$A$241,Tidy!A25)*(SUMIFS(Allocated!$D$2:$D$121,Allocated!$B$2:$B$121,Tidy!C25,Allocated!$A$2:$A$121,Tidy!A25)),0)</f>
        <v>0.66752910737386795</v>
      </c>
    </row>
    <row r="26" spans="1:10" x14ac:dyDescent="0.75">
      <c r="A26">
        <v>2014</v>
      </c>
      <c r="B26" t="s">
        <v>30</v>
      </c>
      <c r="C26" t="s">
        <v>34</v>
      </c>
      <c r="D26" t="s">
        <v>27</v>
      </c>
      <c r="E26" t="s">
        <v>23</v>
      </c>
      <c r="F26" t="s">
        <v>23</v>
      </c>
      <c r="G26" t="s">
        <v>23</v>
      </c>
      <c r="H26" t="s">
        <v>2</v>
      </c>
      <c r="I26" t="s">
        <v>24</v>
      </c>
      <c r="J26">
        <f>IFERROR(SUMIFS(Raw!$J$2:$J$241,Raw!$H$2:$H$241,Tidy!H26,Raw!$A$2:$A$241,Tidy!A26)*(SUMIFS(Allocated!$D$2:$D$121,Allocated!$B$2:$B$121,Tidy!C26,Allocated!$A$2:$A$121,Tidy!A26)),0)</f>
        <v>0.61422278162366262</v>
      </c>
    </row>
    <row r="27" spans="1:10" x14ac:dyDescent="0.75">
      <c r="A27">
        <v>2015</v>
      </c>
      <c r="B27" t="s">
        <v>30</v>
      </c>
      <c r="C27" t="s">
        <v>34</v>
      </c>
      <c r="D27" t="s">
        <v>27</v>
      </c>
      <c r="E27" t="s">
        <v>23</v>
      </c>
      <c r="F27" t="s">
        <v>23</v>
      </c>
      <c r="G27" t="s">
        <v>23</v>
      </c>
      <c r="H27" t="s">
        <v>2</v>
      </c>
      <c r="I27" t="s">
        <v>24</v>
      </c>
      <c r="J27">
        <f>IFERROR(SUMIFS(Raw!$J$2:$J$241,Raw!$H$2:$H$241,Tidy!H27,Raw!$A$2:$A$241,Tidy!A27)*(SUMIFS(Allocated!$D$2:$D$121,Allocated!$B$2:$B$121,Tidy!C27,Allocated!$A$2:$A$121,Tidy!A27)),0)</f>
        <v>0.56601466992665039</v>
      </c>
    </row>
    <row r="28" spans="1:10" x14ac:dyDescent="0.75">
      <c r="A28">
        <v>2016</v>
      </c>
      <c r="B28" t="s">
        <v>30</v>
      </c>
      <c r="C28" t="s">
        <v>34</v>
      </c>
      <c r="D28" t="s">
        <v>27</v>
      </c>
      <c r="E28" t="s">
        <v>23</v>
      </c>
      <c r="F28" t="s">
        <v>23</v>
      </c>
      <c r="G28" t="s">
        <v>23</v>
      </c>
      <c r="H28" t="s">
        <v>2</v>
      </c>
      <c r="I28" t="s">
        <v>24</v>
      </c>
      <c r="J28">
        <f>IFERROR(SUMIFS(Raw!$J$2:$J$241,Raw!$H$2:$H$241,Tidy!H28,Raw!$A$2:$A$241,Tidy!A28)*(SUMIFS(Allocated!$D$2:$D$121,Allocated!$B$2:$B$121,Tidy!C28,Allocated!$A$2:$A$121,Tidy!A28)),0)</f>
        <v>0.52516676773802295</v>
      </c>
    </row>
    <row r="29" spans="1:10" x14ac:dyDescent="0.75">
      <c r="A29">
        <v>2017</v>
      </c>
      <c r="B29" t="s">
        <v>30</v>
      </c>
      <c r="C29" t="s">
        <v>34</v>
      </c>
      <c r="D29" t="s">
        <v>27</v>
      </c>
      <c r="E29" t="s">
        <v>23</v>
      </c>
      <c r="F29" t="s">
        <v>23</v>
      </c>
      <c r="G29" t="s">
        <v>23</v>
      </c>
      <c r="H29" t="s">
        <v>2</v>
      </c>
      <c r="I29" t="s">
        <v>24</v>
      </c>
      <c r="J29">
        <f>IFERROR(SUMIFS(Raw!$J$2:$J$241,Raw!$H$2:$H$241,Tidy!H29,Raw!$A$2:$A$241,Tidy!A29)*(SUMIFS(Allocated!$D$2:$D$121,Allocated!$B$2:$B$121,Tidy!C29,Allocated!$A$2:$A$121,Tidy!A29)),0)</f>
        <v>0.48694596235579846</v>
      </c>
    </row>
    <row r="30" spans="1:10" x14ac:dyDescent="0.75">
      <c r="A30">
        <v>2018</v>
      </c>
      <c r="B30" t="s">
        <v>30</v>
      </c>
      <c r="C30" t="s">
        <v>34</v>
      </c>
      <c r="D30" t="s">
        <v>27</v>
      </c>
      <c r="E30" t="s">
        <v>23</v>
      </c>
      <c r="F30" t="s">
        <v>23</v>
      </c>
      <c r="G30" t="s">
        <v>23</v>
      </c>
      <c r="H30" t="s">
        <v>2</v>
      </c>
      <c r="I30" t="s">
        <v>24</v>
      </c>
      <c r="J30">
        <f>IFERROR(SUMIFS(Raw!$J$2:$J$241,Raw!$H$2:$H$241,Tidy!H30,Raw!$A$2:$A$241,Tidy!A30)*(SUMIFS(Allocated!$D$2:$D$121,Allocated!$B$2:$B$121,Tidy!C30,Allocated!$A$2:$A$121,Tidy!A30)),0)</f>
        <v>0.46329723225030089</v>
      </c>
    </row>
    <row r="31" spans="1:10" x14ac:dyDescent="0.75">
      <c r="A31">
        <v>2019</v>
      </c>
      <c r="B31" t="s">
        <v>30</v>
      </c>
      <c r="C31" t="s">
        <v>34</v>
      </c>
      <c r="D31" t="s">
        <v>27</v>
      </c>
      <c r="E31" t="s">
        <v>23</v>
      </c>
      <c r="F31" t="s">
        <v>23</v>
      </c>
      <c r="G31" t="s">
        <v>23</v>
      </c>
      <c r="H31" t="s">
        <v>2</v>
      </c>
      <c r="I31" t="s">
        <v>24</v>
      </c>
      <c r="J31">
        <f>IFERROR(SUMIFS(Raw!$J$2:$J$241,Raw!$H$2:$H$241,Tidy!H31,Raw!$A$2:$A$241,Tidy!A31)*(SUMIFS(Allocated!$D$2:$D$121,Allocated!$B$2:$B$121,Tidy!C31,Allocated!$A$2:$A$121,Tidy!A31)),0)</f>
        <v>0.43049853372434022</v>
      </c>
    </row>
    <row r="32" spans="1:10" x14ac:dyDescent="0.75">
      <c r="A32">
        <v>1990</v>
      </c>
      <c r="B32" t="s">
        <v>30</v>
      </c>
      <c r="C32" t="s">
        <v>34</v>
      </c>
      <c r="D32" t="s">
        <v>27</v>
      </c>
      <c r="E32" t="s">
        <v>23</v>
      </c>
      <c r="F32" t="s">
        <v>23</v>
      </c>
      <c r="G32" t="s">
        <v>23</v>
      </c>
      <c r="H32" t="s">
        <v>4</v>
      </c>
      <c r="I32" t="s">
        <v>24</v>
      </c>
      <c r="J32">
        <f>IFERROR(SUMIFS(Raw!$J$2:$J$241,Raw!$H$2:$H$241,Tidy!H32,Raw!$A$2:$A$241,Tidy!A32)*(SUMIFS(Allocated!$D$2:$D$121,Allocated!$B$2:$B$121,Tidy!C32,Allocated!$A$2:$A$121,Tidy!A32)),0)</f>
        <v>0</v>
      </c>
    </row>
    <row r="33" spans="1:10" x14ac:dyDescent="0.75">
      <c r="A33">
        <v>1991</v>
      </c>
      <c r="B33" t="s">
        <v>30</v>
      </c>
      <c r="C33" t="s">
        <v>34</v>
      </c>
      <c r="D33" t="s">
        <v>27</v>
      </c>
      <c r="E33" t="s">
        <v>23</v>
      </c>
      <c r="F33" t="s">
        <v>23</v>
      </c>
      <c r="G33" t="s">
        <v>23</v>
      </c>
      <c r="H33" t="s">
        <v>4</v>
      </c>
      <c r="I33" t="s">
        <v>24</v>
      </c>
      <c r="J33">
        <f>IFERROR(SUMIFS(Raw!$J$2:$J$241,Raw!$H$2:$H$241,Tidy!H33,Raw!$A$2:$A$241,Tidy!A33)*(SUMIFS(Allocated!$D$2:$D$121,Allocated!$B$2:$B$121,Tidy!C33,Allocated!$A$2:$A$121,Tidy!A33)),0)</f>
        <v>0</v>
      </c>
    </row>
    <row r="34" spans="1:10" x14ac:dyDescent="0.75">
      <c r="A34">
        <v>1992</v>
      </c>
      <c r="B34" t="s">
        <v>30</v>
      </c>
      <c r="C34" t="s">
        <v>34</v>
      </c>
      <c r="D34" t="s">
        <v>27</v>
      </c>
      <c r="E34" t="s">
        <v>23</v>
      </c>
      <c r="F34" t="s">
        <v>23</v>
      </c>
      <c r="G34" t="s">
        <v>23</v>
      </c>
      <c r="H34" t="s">
        <v>4</v>
      </c>
      <c r="I34" t="s">
        <v>24</v>
      </c>
      <c r="J34">
        <f>IFERROR(SUMIFS(Raw!$J$2:$J$241,Raw!$H$2:$H$241,Tidy!H34,Raw!$A$2:$A$241,Tidy!A34)*(SUMIFS(Allocated!$D$2:$D$121,Allocated!$B$2:$B$121,Tidy!C34,Allocated!$A$2:$A$121,Tidy!A34)),0)</f>
        <v>0</v>
      </c>
    </row>
    <row r="35" spans="1:10" x14ac:dyDescent="0.75">
      <c r="A35">
        <v>1993</v>
      </c>
      <c r="B35" t="s">
        <v>30</v>
      </c>
      <c r="C35" t="s">
        <v>34</v>
      </c>
      <c r="D35" t="s">
        <v>27</v>
      </c>
      <c r="E35" t="s">
        <v>23</v>
      </c>
      <c r="F35" t="s">
        <v>23</v>
      </c>
      <c r="G35" t="s">
        <v>23</v>
      </c>
      <c r="H35" t="s">
        <v>4</v>
      </c>
      <c r="I35" t="s">
        <v>24</v>
      </c>
      <c r="J35">
        <f>IFERROR(SUMIFS(Raw!$J$2:$J$241,Raw!$H$2:$H$241,Tidy!H35,Raw!$A$2:$A$241,Tidy!A35)*(SUMIFS(Allocated!$D$2:$D$121,Allocated!$B$2:$B$121,Tidy!C35,Allocated!$A$2:$A$121,Tidy!A35)),0)</f>
        <v>0</v>
      </c>
    </row>
    <row r="36" spans="1:10" x14ac:dyDescent="0.75">
      <c r="A36">
        <v>1994</v>
      </c>
      <c r="B36" t="s">
        <v>30</v>
      </c>
      <c r="C36" t="s">
        <v>34</v>
      </c>
      <c r="D36" t="s">
        <v>27</v>
      </c>
      <c r="E36" t="s">
        <v>23</v>
      </c>
      <c r="F36" t="s">
        <v>23</v>
      </c>
      <c r="G36" t="s">
        <v>23</v>
      </c>
      <c r="H36" t="s">
        <v>4</v>
      </c>
      <c r="I36" t="s">
        <v>24</v>
      </c>
      <c r="J36">
        <f>IFERROR(SUMIFS(Raw!$J$2:$J$241,Raw!$H$2:$H$241,Tidy!H36,Raw!$A$2:$A$241,Tidy!A36)*(SUMIFS(Allocated!$D$2:$D$121,Allocated!$B$2:$B$121,Tidy!C36,Allocated!$A$2:$A$121,Tidy!A36)),0)</f>
        <v>0</v>
      </c>
    </row>
    <row r="37" spans="1:10" x14ac:dyDescent="0.75">
      <c r="A37">
        <v>1995</v>
      </c>
      <c r="B37" t="s">
        <v>30</v>
      </c>
      <c r="C37" t="s">
        <v>34</v>
      </c>
      <c r="D37" t="s">
        <v>27</v>
      </c>
      <c r="E37" t="s">
        <v>23</v>
      </c>
      <c r="F37" t="s">
        <v>23</v>
      </c>
      <c r="G37" t="s">
        <v>23</v>
      </c>
      <c r="H37" t="s">
        <v>4</v>
      </c>
      <c r="I37" t="s">
        <v>24</v>
      </c>
      <c r="J37">
        <f>IFERROR(SUMIFS(Raw!$J$2:$J$241,Raw!$H$2:$H$241,Tidy!H37,Raw!$A$2:$A$241,Tidy!A37)*(SUMIFS(Allocated!$D$2:$D$121,Allocated!$B$2:$B$121,Tidy!C37,Allocated!$A$2:$A$121,Tidy!A37)),0)</f>
        <v>0</v>
      </c>
    </row>
    <row r="38" spans="1:10" x14ac:dyDescent="0.75">
      <c r="A38">
        <v>1996</v>
      </c>
      <c r="B38" t="s">
        <v>30</v>
      </c>
      <c r="C38" t="s">
        <v>34</v>
      </c>
      <c r="D38" t="s">
        <v>27</v>
      </c>
      <c r="E38" t="s">
        <v>23</v>
      </c>
      <c r="F38" t="s">
        <v>23</v>
      </c>
      <c r="G38" t="s">
        <v>23</v>
      </c>
      <c r="H38" t="s">
        <v>4</v>
      </c>
      <c r="I38" t="s">
        <v>24</v>
      </c>
      <c r="J38">
        <f>IFERROR(SUMIFS(Raw!$J$2:$J$241,Raw!$H$2:$H$241,Tidy!H38,Raw!$A$2:$A$241,Tidy!A38)*(SUMIFS(Allocated!$D$2:$D$121,Allocated!$B$2:$B$121,Tidy!C38,Allocated!$A$2:$A$121,Tidy!A38)),0)</f>
        <v>0</v>
      </c>
    </row>
    <row r="39" spans="1:10" x14ac:dyDescent="0.75">
      <c r="A39">
        <v>1997</v>
      </c>
      <c r="B39" t="s">
        <v>30</v>
      </c>
      <c r="C39" t="s">
        <v>34</v>
      </c>
      <c r="D39" t="s">
        <v>27</v>
      </c>
      <c r="E39" t="s">
        <v>23</v>
      </c>
      <c r="F39" t="s">
        <v>23</v>
      </c>
      <c r="G39" t="s">
        <v>23</v>
      </c>
      <c r="H39" t="s">
        <v>4</v>
      </c>
      <c r="I39" t="s">
        <v>24</v>
      </c>
      <c r="J39">
        <f>IFERROR(SUMIFS(Raw!$J$2:$J$241,Raw!$H$2:$H$241,Tidy!H39,Raw!$A$2:$A$241,Tidy!A39)*(SUMIFS(Allocated!$D$2:$D$121,Allocated!$B$2:$B$121,Tidy!C39,Allocated!$A$2:$A$121,Tidy!A39)),0)</f>
        <v>0.65729349736379616</v>
      </c>
    </row>
    <row r="40" spans="1:10" x14ac:dyDescent="0.75">
      <c r="A40">
        <v>1998</v>
      </c>
      <c r="B40" t="s">
        <v>30</v>
      </c>
      <c r="C40" t="s">
        <v>34</v>
      </c>
      <c r="D40" t="s">
        <v>27</v>
      </c>
      <c r="E40" t="s">
        <v>23</v>
      </c>
      <c r="F40" t="s">
        <v>23</v>
      </c>
      <c r="G40" t="s">
        <v>23</v>
      </c>
      <c r="H40" t="s">
        <v>4</v>
      </c>
      <c r="I40" t="s">
        <v>24</v>
      </c>
      <c r="J40">
        <f>IFERROR(SUMIFS(Raw!$J$2:$J$241,Raw!$H$2:$H$241,Tidy!H40,Raw!$A$2:$A$241,Tidy!A40)*(SUMIFS(Allocated!$D$2:$D$121,Allocated!$B$2:$B$121,Tidy!C40,Allocated!$A$2:$A$121,Tidy!A40)),0)</f>
        <v>1.3415007656967841</v>
      </c>
    </row>
    <row r="41" spans="1:10" x14ac:dyDescent="0.75">
      <c r="A41">
        <v>1999</v>
      </c>
      <c r="B41" t="s">
        <v>30</v>
      </c>
      <c r="C41" t="s">
        <v>34</v>
      </c>
      <c r="D41" t="s">
        <v>27</v>
      </c>
      <c r="E41" t="s">
        <v>23</v>
      </c>
      <c r="F41" t="s">
        <v>23</v>
      </c>
      <c r="G41" t="s">
        <v>23</v>
      </c>
      <c r="H41" t="s">
        <v>4</v>
      </c>
      <c r="I41" t="s">
        <v>24</v>
      </c>
      <c r="J41">
        <f>IFERROR(SUMIFS(Raw!$J$2:$J$241,Raw!$H$2:$H$241,Tidy!H41,Raw!$A$2:$A$241,Tidy!A41)*(SUMIFS(Allocated!$D$2:$D$121,Allocated!$B$2:$B$121,Tidy!C41,Allocated!$A$2:$A$121,Tidy!A41)),0)</f>
        <v>3.3827493261455528</v>
      </c>
    </row>
    <row r="42" spans="1:10" x14ac:dyDescent="0.75">
      <c r="A42">
        <v>2000</v>
      </c>
      <c r="B42" t="s">
        <v>30</v>
      </c>
      <c r="C42" t="s">
        <v>34</v>
      </c>
      <c r="D42" t="s">
        <v>27</v>
      </c>
      <c r="E42" t="s">
        <v>23</v>
      </c>
      <c r="F42" t="s">
        <v>23</v>
      </c>
      <c r="G42" t="s">
        <v>23</v>
      </c>
      <c r="H42" t="s">
        <v>4</v>
      </c>
      <c r="I42" t="s">
        <v>24</v>
      </c>
      <c r="J42">
        <f>IFERROR(SUMIFS(Raw!$J$2:$J$241,Raw!$H$2:$H$241,Tidy!H42,Raw!$A$2:$A$241,Tidy!A42)*(SUMIFS(Allocated!$D$2:$D$121,Allocated!$B$2:$B$121,Tidy!C42,Allocated!$A$2:$A$121,Tidy!A42)),0)</f>
        <v>15.133414932680537</v>
      </c>
    </row>
    <row r="43" spans="1:10" x14ac:dyDescent="0.75">
      <c r="A43">
        <v>2001</v>
      </c>
      <c r="B43" t="s">
        <v>30</v>
      </c>
      <c r="C43" t="s">
        <v>34</v>
      </c>
      <c r="D43" t="s">
        <v>27</v>
      </c>
      <c r="E43" t="s">
        <v>23</v>
      </c>
      <c r="F43" t="s">
        <v>23</v>
      </c>
      <c r="G43" t="s">
        <v>23</v>
      </c>
      <c r="H43" t="s">
        <v>4</v>
      </c>
      <c r="I43" t="s">
        <v>24</v>
      </c>
      <c r="J43">
        <f>IFERROR(SUMIFS(Raw!$J$2:$J$241,Raw!$H$2:$H$241,Tidy!H43,Raw!$A$2:$A$241,Tidy!A43)*(SUMIFS(Allocated!$D$2:$D$121,Allocated!$B$2:$B$121,Tidy!C43,Allocated!$A$2:$A$121,Tidy!A43)),0)</f>
        <v>38.444193912063135</v>
      </c>
    </row>
    <row r="44" spans="1:10" x14ac:dyDescent="0.75">
      <c r="A44">
        <v>2002</v>
      </c>
      <c r="B44" t="s">
        <v>30</v>
      </c>
      <c r="C44" t="s">
        <v>34</v>
      </c>
      <c r="D44" t="s">
        <v>27</v>
      </c>
      <c r="E44" t="s">
        <v>23</v>
      </c>
      <c r="F44" t="s">
        <v>23</v>
      </c>
      <c r="G44" t="s">
        <v>23</v>
      </c>
      <c r="H44" t="s">
        <v>4</v>
      </c>
      <c r="I44" t="s">
        <v>24</v>
      </c>
      <c r="J44">
        <f>IFERROR(SUMIFS(Raw!$J$2:$J$241,Raw!$H$2:$H$241,Tidy!H44,Raw!$A$2:$A$241,Tidy!A44)*(SUMIFS(Allocated!$D$2:$D$121,Allocated!$B$2:$B$121,Tidy!C44,Allocated!$A$2:$A$121,Tidy!A44)),0)</f>
        <v>72.734042553191486</v>
      </c>
    </row>
    <row r="45" spans="1:10" x14ac:dyDescent="0.75">
      <c r="A45">
        <v>2003</v>
      </c>
      <c r="B45" t="s">
        <v>30</v>
      </c>
      <c r="C45" t="s">
        <v>34</v>
      </c>
      <c r="D45" t="s">
        <v>27</v>
      </c>
      <c r="E45" t="s">
        <v>23</v>
      </c>
      <c r="F45" t="s">
        <v>23</v>
      </c>
      <c r="G45" t="s">
        <v>23</v>
      </c>
      <c r="H45" t="s">
        <v>4</v>
      </c>
      <c r="I45" t="s">
        <v>24</v>
      </c>
      <c r="J45">
        <f>IFERROR(SUMIFS(Raw!$J$2:$J$241,Raw!$H$2:$H$241,Tidy!H45,Raw!$A$2:$A$241,Tidy!A45)*(SUMIFS(Allocated!$D$2:$D$121,Allocated!$B$2:$B$121,Tidy!C45,Allocated!$A$2:$A$121,Tidy!A45)),0)</f>
        <v>118.16632860040569</v>
      </c>
    </row>
    <row r="46" spans="1:10" x14ac:dyDescent="0.75">
      <c r="A46">
        <v>2004</v>
      </c>
      <c r="B46" t="s">
        <v>30</v>
      </c>
      <c r="C46" t="s">
        <v>34</v>
      </c>
      <c r="D46" t="s">
        <v>27</v>
      </c>
      <c r="E46" t="s">
        <v>23</v>
      </c>
      <c r="F46" t="s">
        <v>23</v>
      </c>
      <c r="G46" t="s">
        <v>23</v>
      </c>
      <c r="H46" t="s">
        <v>4</v>
      </c>
      <c r="I46" t="s">
        <v>24</v>
      </c>
      <c r="J46">
        <f>IFERROR(SUMIFS(Raw!$J$2:$J$241,Raw!$H$2:$H$241,Tidy!H46,Raw!$A$2:$A$241,Tidy!A46)*(SUMIFS(Allocated!$D$2:$D$121,Allocated!$B$2:$B$121,Tidy!C46,Allocated!$A$2:$A$121,Tidy!A46)),0)</f>
        <v>177.97078870496588</v>
      </c>
    </row>
    <row r="47" spans="1:10" x14ac:dyDescent="0.75">
      <c r="A47">
        <v>2005</v>
      </c>
      <c r="B47" t="s">
        <v>30</v>
      </c>
      <c r="C47" t="s">
        <v>34</v>
      </c>
      <c r="D47" t="s">
        <v>27</v>
      </c>
      <c r="E47" t="s">
        <v>23</v>
      </c>
      <c r="F47" t="s">
        <v>23</v>
      </c>
      <c r="G47" t="s">
        <v>23</v>
      </c>
      <c r="H47" t="s">
        <v>4</v>
      </c>
      <c r="I47" t="s">
        <v>24</v>
      </c>
      <c r="J47">
        <f>IFERROR(SUMIFS(Raw!$J$2:$J$241,Raw!$H$2:$H$241,Tidy!H47,Raw!$A$2:$A$241,Tidy!A47)*(SUMIFS(Allocated!$D$2:$D$121,Allocated!$B$2:$B$121,Tidy!C47,Allocated!$A$2:$A$121,Tidy!A47)),0)</f>
        <v>256.40354147250696</v>
      </c>
    </row>
    <row r="48" spans="1:10" x14ac:dyDescent="0.75">
      <c r="A48">
        <v>2006</v>
      </c>
      <c r="B48" t="s">
        <v>30</v>
      </c>
      <c r="C48" t="s">
        <v>34</v>
      </c>
      <c r="D48" t="s">
        <v>27</v>
      </c>
      <c r="E48" t="s">
        <v>23</v>
      </c>
      <c r="F48" t="s">
        <v>23</v>
      </c>
      <c r="G48" t="s">
        <v>23</v>
      </c>
      <c r="H48" t="s">
        <v>4</v>
      </c>
      <c r="I48" t="s">
        <v>24</v>
      </c>
      <c r="J48">
        <f>IFERROR(SUMIFS(Raw!$J$2:$J$241,Raw!$H$2:$H$241,Tidy!H48,Raw!$A$2:$A$241,Tidy!A48)*(SUMIFS(Allocated!$D$2:$D$121,Allocated!$B$2:$B$121,Tidy!C48,Allocated!$A$2:$A$121,Tidy!A48)),0)</f>
        <v>397.48200175592626</v>
      </c>
    </row>
    <row r="49" spans="1:10" x14ac:dyDescent="0.75">
      <c r="A49">
        <v>2007</v>
      </c>
      <c r="B49" t="s">
        <v>30</v>
      </c>
      <c r="C49" t="s">
        <v>34</v>
      </c>
      <c r="D49" t="s">
        <v>27</v>
      </c>
      <c r="E49" t="s">
        <v>23</v>
      </c>
      <c r="F49" t="s">
        <v>23</v>
      </c>
      <c r="G49" t="s">
        <v>23</v>
      </c>
      <c r="H49" t="s">
        <v>4</v>
      </c>
      <c r="I49" t="s">
        <v>24</v>
      </c>
      <c r="J49">
        <f>IFERROR(SUMIFS(Raw!$J$2:$J$241,Raw!$H$2:$H$241,Tidy!H49,Raw!$A$2:$A$241,Tidy!A49)*(SUMIFS(Allocated!$D$2:$D$121,Allocated!$B$2:$B$121,Tidy!C49,Allocated!$A$2:$A$121,Tidy!A49)),0)</f>
        <v>540.44078947368416</v>
      </c>
    </row>
    <row r="50" spans="1:10" x14ac:dyDescent="0.75">
      <c r="A50">
        <v>2008</v>
      </c>
      <c r="B50" t="s">
        <v>30</v>
      </c>
      <c r="C50" t="s">
        <v>34</v>
      </c>
      <c r="D50" t="s">
        <v>27</v>
      </c>
      <c r="E50" t="s">
        <v>23</v>
      </c>
      <c r="F50" t="s">
        <v>23</v>
      </c>
      <c r="G50" t="s">
        <v>23</v>
      </c>
      <c r="H50" t="s">
        <v>4</v>
      </c>
      <c r="I50" t="s">
        <v>24</v>
      </c>
      <c r="J50">
        <f>IFERROR(SUMIFS(Raw!$J$2:$J$241,Raw!$H$2:$H$241,Tidy!H50,Raw!$A$2:$A$241,Tidy!A50)*(SUMIFS(Allocated!$D$2:$D$121,Allocated!$B$2:$B$121,Tidy!C50,Allocated!$A$2:$A$121,Tidy!A50)),0)</f>
        <v>671.47194465795553</v>
      </c>
    </row>
    <row r="51" spans="1:10" x14ac:dyDescent="0.75">
      <c r="A51">
        <v>2009</v>
      </c>
      <c r="B51" t="s">
        <v>30</v>
      </c>
      <c r="C51" t="s">
        <v>34</v>
      </c>
      <c r="D51" t="s">
        <v>27</v>
      </c>
      <c r="E51" t="s">
        <v>23</v>
      </c>
      <c r="F51" t="s">
        <v>23</v>
      </c>
      <c r="G51" t="s">
        <v>23</v>
      </c>
      <c r="H51" t="s">
        <v>4</v>
      </c>
      <c r="I51" t="s">
        <v>24</v>
      </c>
      <c r="J51">
        <f>IFERROR(SUMIFS(Raw!$J$2:$J$241,Raw!$H$2:$H$241,Tidy!H51,Raw!$A$2:$A$241,Tidy!A51)*(SUMIFS(Allocated!$D$2:$D$121,Allocated!$B$2:$B$121,Tidy!C51,Allocated!$A$2:$A$121,Tidy!A51)),0)</f>
        <v>794.97637795275591</v>
      </c>
    </row>
    <row r="52" spans="1:10" x14ac:dyDescent="0.75">
      <c r="A52">
        <v>2010</v>
      </c>
      <c r="B52" t="s">
        <v>30</v>
      </c>
      <c r="C52" t="s">
        <v>34</v>
      </c>
      <c r="D52" t="s">
        <v>27</v>
      </c>
      <c r="E52" t="s">
        <v>23</v>
      </c>
      <c r="F52" t="s">
        <v>23</v>
      </c>
      <c r="G52" t="s">
        <v>23</v>
      </c>
      <c r="H52" t="s">
        <v>4</v>
      </c>
      <c r="I52" t="s">
        <v>24</v>
      </c>
      <c r="J52">
        <f>IFERROR(SUMIFS(Raw!$J$2:$J$241,Raw!$H$2:$H$241,Tidy!H52,Raw!$A$2:$A$241,Tidy!A52)*(SUMIFS(Allocated!$D$2:$D$121,Allocated!$B$2:$B$121,Tidy!C52,Allocated!$A$2:$A$121,Tidy!A52)),0)</f>
        <v>1000.709633649932</v>
      </c>
    </row>
    <row r="53" spans="1:10" x14ac:dyDescent="0.75">
      <c r="A53">
        <v>2011</v>
      </c>
      <c r="B53" t="s">
        <v>30</v>
      </c>
      <c r="C53" t="s">
        <v>34</v>
      </c>
      <c r="D53" t="s">
        <v>27</v>
      </c>
      <c r="E53" t="s">
        <v>23</v>
      </c>
      <c r="F53" t="s">
        <v>23</v>
      </c>
      <c r="G53" t="s">
        <v>23</v>
      </c>
      <c r="H53" t="s">
        <v>4</v>
      </c>
      <c r="I53" t="s">
        <v>24</v>
      </c>
      <c r="J53">
        <f>IFERROR(SUMIFS(Raw!$J$2:$J$241,Raw!$H$2:$H$241,Tidy!H53,Raw!$A$2:$A$241,Tidy!A53)*(SUMIFS(Allocated!$D$2:$D$121,Allocated!$B$2:$B$121,Tidy!C53,Allocated!$A$2:$A$121,Tidy!A53)),0)</f>
        <v>1153.756487025948</v>
      </c>
    </row>
    <row r="54" spans="1:10" x14ac:dyDescent="0.75">
      <c r="A54">
        <v>2012</v>
      </c>
      <c r="B54" t="s">
        <v>30</v>
      </c>
      <c r="C54" t="s">
        <v>34</v>
      </c>
      <c r="D54" t="s">
        <v>27</v>
      </c>
      <c r="E54" t="s">
        <v>23</v>
      </c>
      <c r="F54" t="s">
        <v>23</v>
      </c>
      <c r="G54" t="s">
        <v>23</v>
      </c>
      <c r="H54" t="s">
        <v>4</v>
      </c>
      <c r="I54" t="s">
        <v>24</v>
      </c>
      <c r="J54">
        <f>IFERROR(SUMIFS(Raw!$J$2:$J$241,Raw!$H$2:$H$241,Tidy!H54,Raw!$A$2:$A$241,Tidy!A54)*(SUMIFS(Allocated!$D$2:$D$121,Allocated!$B$2:$B$121,Tidy!C54,Allocated!$A$2:$A$121,Tidy!A54)),0)</f>
        <v>1287.9305373525558</v>
      </c>
    </row>
    <row r="55" spans="1:10" x14ac:dyDescent="0.75">
      <c r="A55">
        <v>2013</v>
      </c>
      <c r="B55" t="s">
        <v>30</v>
      </c>
      <c r="C55" t="s">
        <v>34</v>
      </c>
      <c r="D55" t="s">
        <v>27</v>
      </c>
      <c r="E55" t="s">
        <v>23</v>
      </c>
      <c r="F55" t="s">
        <v>23</v>
      </c>
      <c r="G55" t="s">
        <v>23</v>
      </c>
      <c r="H55" t="s">
        <v>4</v>
      </c>
      <c r="I55" t="s">
        <v>24</v>
      </c>
      <c r="J55">
        <f>IFERROR(SUMIFS(Raw!$J$2:$J$241,Raw!$H$2:$H$241,Tidy!H55,Raw!$A$2:$A$241,Tidy!A55)*(SUMIFS(Allocated!$D$2:$D$121,Allocated!$B$2:$B$121,Tidy!C55,Allocated!$A$2:$A$121,Tidy!A55)),0)</f>
        <v>1398.8072445019402</v>
      </c>
    </row>
    <row r="56" spans="1:10" x14ac:dyDescent="0.75">
      <c r="A56">
        <v>2014</v>
      </c>
      <c r="B56" t="s">
        <v>30</v>
      </c>
      <c r="C56" t="s">
        <v>34</v>
      </c>
      <c r="D56" t="s">
        <v>27</v>
      </c>
      <c r="E56" t="s">
        <v>23</v>
      </c>
      <c r="F56" t="s">
        <v>23</v>
      </c>
      <c r="G56" t="s">
        <v>23</v>
      </c>
      <c r="H56" t="s">
        <v>4</v>
      </c>
      <c r="I56" t="s">
        <v>24</v>
      </c>
      <c r="J56">
        <f>IFERROR(SUMIFS(Raw!$J$2:$J$241,Raw!$H$2:$H$241,Tidy!H56,Raw!$A$2:$A$241,Tidy!A56)*(SUMIFS(Allocated!$D$2:$D$121,Allocated!$B$2:$B$121,Tidy!C56,Allocated!$A$2:$A$121,Tidy!A56)),0)</f>
        <v>1536.1711768407802</v>
      </c>
    </row>
    <row r="57" spans="1:10" x14ac:dyDescent="0.75">
      <c r="A57">
        <v>2015</v>
      </c>
      <c r="B57" t="s">
        <v>30</v>
      </c>
      <c r="C57" t="s">
        <v>34</v>
      </c>
      <c r="D57" t="s">
        <v>27</v>
      </c>
      <c r="E57" t="s">
        <v>23</v>
      </c>
      <c r="F57" t="s">
        <v>23</v>
      </c>
      <c r="G57" t="s">
        <v>23</v>
      </c>
      <c r="H57" t="s">
        <v>4</v>
      </c>
      <c r="I57" t="s">
        <v>24</v>
      </c>
      <c r="J57">
        <f>IFERROR(SUMIFS(Raw!$J$2:$J$241,Raw!$H$2:$H$241,Tidy!H57,Raw!$A$2:$A$241,Tidy!A57)*(SUMIFS(Allocated!$D$2:$D$121,Allocated!$B$2:$B$121,Tidy!C57,Allocated!$A$2:$A$121,Tidy!A57)),0)</f>
        <v>1653.6118581907092</v>
      </c>
    </row>
    <row r="58" spans="1:10" x14ac:dyDescent="0.75">
      <c r="A58">
        <v>2016</v>
      </c>
      <c r="B58" t="s">
        <v>30</v>
      </c>
      <c r="C58" t="s">
        <v>34</v>
      </c>
      <c r="D58" t="s">
        <v>27</v>
      </c>
      <c r="E58" t="s">
        <v>23</v>
      </c>
      <c r="F58" t="s">
        <v>23</v>
      </c>
      <c r="G58" t="s">
        <v>23</v>
      </c>
      <c r="H58" t="s">
        <v>4</v>
      </c>
      <c r="I58" t="s">
        <v>24</v>
      </c>
      <c r="J58">
        <f>IFERROR(SUMIFS(Raw!$J$2:$J$241,Raw!$H$2:$H$241,Tidy!H58,Raw!$A$2:$A$241,Tidy!A58)*(SUMIFS(Allocated!$D$2:$D$121,Allocated!$B$2:$B$121,Tidy!C58,Allocated!$A$2:$A$121,Tidy!A58)),0)</f>
        <v>1785.829593693147</v>
      </c>
    </row>
    <row r="59" spans="1:10" x14ac:dyDescent="0.75">
      <c r="A59">
        <v>2017</v>
      </c>
      <c r="B59" t="s">
        <v>30</v>
      </c>
      <c r="C59" t="s">
        <v>34</v>
      </c>
      <c r="D59" t="s">
        <v>27</v>
      </c>
      <c r="E59" t="s">
        <v>23</v>
      </c>
      <c r="F59" t="s">
        <v>23</v>
      </c>
      <c r="G59" t="s">
        <v>23</v>
      </c>
      <c r="H59" t="s">
        <v>4</v>
      </c>
      <c r="I59" t="s">
        <v>24</v>
      </c>
      <c r="J59">
        <f>IFERROR(SUMIFS(Raw!$J$2:$J$241,Raw!$H$2:$H$241,Tidy!H59,Raw!$A$2:$A$241,Tidy!A59)*(SUMIFS(Allocated!$D$2:$D$121,Allocated!$B$2:$B$121,Tidy!C59,Allocated!$A$2:$A$121,Tidy!A59)),0)</f>
        <v>1909.3151183970858</v>
      </c>
    </row>
    <row r="60" spans="1:10" x14ac:dyDescent="0.75">
      <c r="A60">
        <v>2018</v>
      </c>
      <c r="B60" t="s">
        <v>30</v>
      </c>
      <c r="C60" t="s">
        <v>34</v>
      </c>
      <c r="D60" t="s">
        <v>27</v>
      </c>
      <c r="E60" t="s">
        <v>23</v>
      </c>
      <c r="F60" t="s">
        <v>23</v>
      </c>
      <c r="G60" t="s">
        <v>23</v>
      </c>
      <c r="H60" t="s">
        <v>4</v>
      </c>
      <c r="I60" t="s">
        <v>24</v>
      </c>
      <c r="J60">
        <f>IFERROR(SUMIFS(Raw!$J$2:$J$241,Raw!$H$2:$H$241,Tidy!H60,Raw!$A$2:$A$241,Tidy!A60)*(SUMIFS(Allocated!$D$2:$D$121,Allocated!$B$2:$B$121,Tidy!C60,Allocated!$A$2:$A$121,Tidy!A60)),0)</f>
        <v>2072.7918170878461</v>
      </c>
    </row>
    <row r="61" spans="1:10" x14ac:dyDescent="0.75">
      <c r="A61">
        <v>2019</v>
      </c>
      <c r="B61" t="s">
        <v>30</v>
      </c>
      <c r="C61" t="s">
        <v>34</v>
      </c>
      <c r="D61" t="s">
        <v>27</v>
      </c>
      <c r="E61" t="s">
        <v>23</v>
      </c>
      <c r="F61" t="s">
        <v>23</v>
      </c>
      <c r="G61" t="s">
        <v>23</v>
      </c>
      <c r="H61" t="s">
        <v>4</v>
      </c>
      <c r="I61" t="s">
        <v>24</v>
      </c>
      <c r="J61">
        <f>IFERROR(SUMIFS(Raw!$J$2:$J$241,Raw!$H$2:$H$241,Tidy!H61,Raw!$A$2:$A$241,Tidy!A61)*(SUMIFS(Allocated!$D$2:$D$121,Allocated!$B$2:$B$121,Tidy!C61,Allocated!$A$2:$A$121,Tidy!A61)),0)</f>
        <v>2172.7260997067451</v>
      </c>
    </row>
    <row r="62" spans="1:10" x14ac:dyDescent="0.75">
      <c r="A62">
        <v>1990</v>
      </c>
      <c r="B62" t="s">
        <v>30</v>
      </c>
      <c r="C62" t="s">
        <v>34</v>
      </c>
      <c r="D62" t="s">
        <v>27</v>
      </c>
      <c r="E62" t="s">
        <v>23</v>
      </c>
      <c r="F62" t="s">
        <v>23</v>
      </c>
      <c r="G62" t="s">
        <v>23</v>
      </c>
      <c r="H62" t="s">
        <v>5</v>
      </c>
      <c r="I62" t="s">
        <v>24</v>
      </c>
      <c r="J62">
        <f>IFERROR(SUMIFS(Raw!$J$2:$J$241,Raw!$H$2:$H$241,Tidy!H62,Raw!$A$2:$A$241,Tidy!A62)*(SUMIFS(Allocated!$D$2:$D$121,Allocated!$B$2:$B$121,Tidy!C62,Allocated!$A$2:$A$121,Tidy!A62)),0)</f>
        <v>0</v>
      </c>
    </row>
    <row r="63" spans="1:10" x14ac:dyDescent="0.75">
      <c r="A63">
        <v>1991</v>
      </c>
      <c r="B63" t="s">
        <v>30</v>
      </c>
      <c r="C63" t="s">
        <v>34</v>
      </c>
      <c r="D63" t="s">
        <v>27</v>
      </c>
      <c r="E63" t="s">
        <v>23</v>
      </c>
      <c r="F63" t="s">
        <v>23</v>
      </c>
      <c r="G63" t="s">
        <v>23</v>
      </c>
      <c r="H63" t="s">
        <v>5</v>
      </c>
      <c r="I63" t="s">
        <v>24</v>
      </c>
      <c r="J63">
        <f>IFERROR(SUMIFS(Raw!$J$2:$J$241,Raw!$H$2:$H$241,Tidy!H63,Raw!$A$2:$A$241,Tidy!A63)*(SUMIFS(Allocated!$D$2:$D$121,Allocated!$B$2:$B$121,Tidy!C63,Allocated!$A$2:$A$121,Tidy!A63)),0)</f>
        <v>0</v>
      </c>
    </row>
    <row r="64" spans="1:10" x14ac:dyDescent="0.75">
      <c r="A64">
        <v>1992</v>
      </c>
      <c r="B64" t="s">
        <v>30</v>
      </c>
      <c r="C64" t="s">
        <v>34</v>
      </c>
      <c r="D64" t="s">
        <v>27</v>
      </c>
      <c r="E64" t="s">
        <v>23</v>
      </c>
      <c r="F64" t="s">
        <v>23</v>
      </c>
      <c r="G64" t="s">
        <v>23</v>
      </c>
      <c r="H64" t="s">
        <v>5</v>
      </c>
      <c r="I64" t="s">
        <v>24</v>
      </c>
      <c r="J64">
        <f>IFERROR(SUMIFS(Raw!$J$2:$J$241,Raw!$H$2:$H$241,Tidy!H64,Raw!$A$2:$A$241,Tidy!A64)*(SUMIFS(Allocated!$D$2:$D$121,Allocated!$B$2:$B$121,Tidy!C64,Allocated!$A$2:$A$121,Tidy!A64)),0)</f>
        <v>0</v>
      </c>
    </row>
    <row r="65" spans="1:10" x14ac:dyDescent="0.75">
      <c r="A65">
        <v>1993</v>
      </c>
      <c r="B65" t="s">
        <v>30</v>
      </c>
      <c r="C65" t="s">
        <v>34</v>
      </c>
      <c r="D65" t="s">
        <v>27</v>
      </c>
      <c r="E65" t="s">
        <v>23</v>
      </c>
      <c r="F65" t="s">
        <v>23</v>
      </c>
      <c r="G65" t="s">
        <v>23</v>
      </c>
      <c r="H65" t="s">
        <v>5</v>
      </c>
      <c r="I65" t="s">
        <v>24</v>
      </c>
      <c r="J65">
        <f>IFERROR(SUMIFS(Raw!$J$2:$J$241,Raw!$H$2:$H$241,Tidy!H65,Raw!$A$2:$A$241,Tidy!A65)*(SUMIFS(Allocated!$D$2:$D$121,Allocated!$B$2:$B$121,Tidy!C65,Allocated!$A$2:$A$121,Tidy!A65)),0)</f>
        <v>28.900000000000002</v>
      </c>
    </row>
    <row r="66" spans="1:10" x14ac:dyDescent="0.75">
      <c r="A66">
        <v>1994</v>
      </c>
      <c r="B66" t="s">
        <v>30</v>
      </c>
      <c r="C66" t="s">
        <v>34</v>
      </c>
      <c r="D66" t="s">
        <v>27</v>
      </c>
      <c r="E66" t="s">
        <v>23</v>
      </c>
      <c r="F66" t="s">
        <v>23</v>
      </c>
      <c r="G66" t="s">
        <v>23</v>
      </c>
      <c r="H66" t="s">
        <v>5</v>
      </c>
      <c r="I66" t="s">
        <v>24</v>
      </c>
      <c r="J66">
        <f>IFERROR(SUMIFS(Raw!$J$2:$J$241,Raw!$H$2:$H$241,Tidy!H66,Raw!$A$2:$A$241,Tidy!A66)*(SUMIFS(Allocated!$D$2:$D$121,Allocated!$B$2:$B$121,Tidy!C66,Allocated!$A$2:$A$121,Tidy!A66)),0)</f>
        <v>76.761904761904759</v>
      </c>
    </row>
    <row r="67" spans="1:10" x14ac:dyDescent="0.75">
      <c r="A67">
        <v>1995</v>
      </c>
      <c r="B67" t="s">
        <v>30</v>
      </c>
      <c r="C67" t="s">
        <v>34</v>
      </c>
      <c r="D67" t="s">
        <v>27</v>
      </c>
      <c r="E67" t="s">
        <v>23</v>
      </c>
      <c r="F67" t="s">
        <v>23</v>
      </c>
      <c r="G67" t="s">
        <v>23</v>
      </c>
      <c r="H67" t="s">
        <v>5</v>
      </c>
      <c r="I67" t="s">
        <v>24</v>
      </c>
      <c r="J67">
        <f>IFERROR(SUMIFS(Raw!$J$2:$J$241,Raw!$H$2:$H$241,Tidy!H67,Raw!$A$2:$A$241,Tidy!A67)*(SUMIFS(Allocated!$D$2:$D$121,Allocated!$B$2:$B$121,Tidy!C67,Allocated!$A$2:$A$121,Tidy!A67)),0)</f>
        <v>117.2336448598131</v>
      </c>
    </row>
    <row r="68" spans="1:10" x14ac:dyDescent="0.75">
      <c r="A68">
        <v>1996</v>
      </c>
      <c r="B68" t="s">
        <v>30</v>
      </c>
      <c r="C68" t="s">
        <v>34</v>
      </c>
      <c r="D68" t="s">
        <v>27</v>
      </c>
      <c r="E68" t="s">
        <v>23</v>
      </c>
      <c r="F68" t="s">
        <v>23</v>
      </c>
      <c r="G68" t="s">
        <v>23</v>
      </c>
      <c r="H68" t="s">
        <v>5</v>
      </c>
      <c r="I68" t="s">
        <v>24</v>
      </c>
      <c r="J68">
        <f>IFERROR(SUMIFS(Raw!$J$2:$J$241,Raw!$H$2:$H$241,Tidy!H68,Raw!$A$2:$A$241,Tidy!A68)*(SUMIFS(Allocated!$D$2:$D$121,Allocated!$B$2:$B$121,Tidy!C68,Allocated!$A$2:$A$121,Tidy!A68)),0)</f>
        <v>206.20044543429844</v>
      </c>
    </row>
    <row r="69" spans="1:10" x14ac:dyDescent="0.75">
      <c r="A69">
        <v>1997</v>
      </c>
      <c r="B69" t="s">
        <v>30</v>
      </c>
      <c r="C69" t="s">
        <v>34</v>
      </c>
      <c r="D69" t="s">
        <v>27</v>
      </c>
      <c r="E69" t="s">
        <v>23</v>
      </c>
      <c r="F69" t="s">
        <v>23</v>
      </c>
      <c r="G69" t="s">
        <v>23</v>
      </c>
      <c r="H69" t="s">
        <v>5</v>
      </c>
      <c r="I69" t="s">
        <v>24</v>
      </c>
      <c r="J69">
        <f>IFERROR(SUMIFS(Raw!$J$2:$J$241,Raw!$H$2:$H$241,Tidy!H69,Raw!$A$2:$A$241,Tidy!A69)*(SUMIFS(Allocated!$D$2:$D$121,Allocated!$B$2:$B$121,Tidy!C69,Allocated!$A$2:$A$121,Tidy!A69)),0)</f>
        <v>329.96133567662565</v>
      </c>
    </row>
    <row r="70" spans="1:10" x14ac:dyDescent="0.75">
      <c r="A70">
        <v>1998</v>
      </c>
      <c r="B70" t="s">
        <v>30</v>
      </c>
      <c r="C70" t="s">
        <v>34</v>
      </c>
      <c r="D70" t="s">
        <v>27</v>
      </c>
      <c r="E70" t="s">
        <v>23</v>
      </c>
      <c r="F70" t="s">
        <v>23</v>
      </c>
      <c r="G70" t="s">
        <v>23</v>
      </c>
      <c r="H70" t="s">
        <v>5</v>
      </c>
      <c r="I70" t="s">
        <v>24</v>
      </c>
      <c r="J70">
        <f>IFERROR(SUMIFS(Raw!$J$2:$J$241,Raw!$H$2:$H$241,Tidy!H70,Raw!$A$2:$A$241,Tidy!A70)*(SUMIFS(Allocated!$D$2:$D$121,Allocated!$B$2:$B$121,Tidy!C70,Allocated!$A$2:$A$121,Tidy!A70)),0)</f>
        <v>439.34150076569682</v>
      </c>
    </row>
    <row r="71" spans="1:10" x14ac:dyDescent="0.75">
      <c r="A71">
        <v>1999</v>
      </c>
      <c r="B71" t="s">
        <v>30</v>
      </c>
      <c r="C71" t="s">
        <v>34</v>
      </c>
      <c r="D71" t="s">
        <v>27</v>
      </c>
      <c r="E71" t="s">
        <v>23</v>
      </c>
      <c r="F71" t="s">
        <v>23</v>
      </c>
      <c r="G71" t="s">
        <v>23</v>
      </c>
      <c r="H71" t="s">
        <v>5</v>
      </c>
      <c r="I71" t="s">
        <v>24</v>
      </c>
      <c r="J71">
        <f>IFERROR(SUMIFS(Raw!$J$2:$J$241,Raw!$H$2:$H$241,Tidy!H71,Raw!$A$2:$A$241,Tidy!A71)*(SUMIFS(Allocated!$D$2:$D$121,Allocated!$B$2:$B$121,Tidy!C71,Allocated!$A$2:$A$121,Tidy!A71)),0)</f>
        <v>579.12668463611863</v>
      </c>
    </row>
    <row r="72" spans="1:10" x14ac:dyDescent="0.75">
      <c r="A72">
        <v>2000</v>
      </c>
      <c r="B72" t="s">
        <v>30</v>
      </c>
      <c r="C72" t="s">
        <v>34</v>
      </c>
      <c r="D72" t="s">
        <v>27</v>
      </c>
      <c r="E72" t="s">
        <v>23</v>
      </c>
      <c r="F72" t="s">
        <v>23</v>
      </c>
      <c r="G72" t="s">
        <v>23</v>
      </c>
      <c r="H72" t="s">
        <v>5</v>
      </c>
      <c r="I72" t="s">
        <v>24</v>
      </c>
      <c r="J72">
        <f>IFERROR(SUMIFS(Raw!$J$2:$J$241,Raw!$H$2:$H$241,Tidy!H72,Raw!$A$2:$A$241,Tidy!A72)*(SUMIFS(Allocated!$D$2:$D$121,Allocated!$B$2:$B$121,Tidy!C72,Allocated!$A$2:$A$121,Tidy!A72)),0)</f>
        <v>702.32802937576503</v>
      </c>
    </row>
    <row r="73" spans="1:10" x14ac:dyDescent="0.75">
      <c r="A73">
        <v>2001</v>
      </c>
      <c r="B73" t="s">
        <v>30</v>
      </c>
      <c r="C73" t="s">
        <v>34</v>
      </c>
      <c r="D73" t="s">
        <v>27</v>
      </c>
      <c r="E73" t="s">
        <v>23</v>
      </c>
      <c r="F73" t="s">
        <v>23</v>
      </c>
      <c r="G73" t="s">
        <v>23</v>
      </c>
      <c r="H73" t="s">
        <v>5</v>
      </c>
      <c r="I73" t="s">
        <v>24</v>
      </c>
      <c r="J73">
        <f>IFERROR(SUMIFS(Raw!$J$2:$J$241,Raw!$H$2:$H$241,Tidy!H73,Raw!$A$2:$A$241,Tidy!A73)*(SUMIFS(Allocated!$D$2:$D$121,Allocated!$B$2:$B$121,Tidy!C73,Allocated!$A$2:$A$121,Tidy!A73)),0)</f>
        <v>864.64487034949263</v>
      </c>
    </row>
    <row r="74" spans="1:10" x14ac:dyDescent="0.75">
      <c r="A74">
        <v>2002</v>
      </c>
      <c r="B74" t="s">
        <v>30</v>
      </c>
      <c r="C74" t="s">
        <v>34</v>
      </c>
      <c r="D74" t="s">
        <v>27</v>
      </c>
      <c r="E74" t="s">
        <v>23</v>
      </c>
      <c r="F74" t="s">
        <v>23</v>
      </c>
      <c r="G74" t="s">
        <v>23</v>
      </c>
      <c r="H74" t="s">
        <v>5</v>
      </c>
      <c r="I74" t="s">
        <v>24</v>
      </c>
      <c r="J74">
        <f>IFERROR(SUMIFS(Raw!$J$2:$J$241,Raw!$H$2:$H$241,Tidy!H74,Raw!$A$2:$A$241,Tidy!A74)*(SUMIFS(Allocated!$D$2:$D$121,Allocated!$B$2:$B$121,Tidy!C74,Allocated!$A$2:$A$121,Tidy!A74)),0)</f>
        <v>1025.8244680851064</v>
      </c>
    </row>
    <row r="75" spans="1:10" x14ac:dyDescent="0.75">
      <c r="A75">
        <v>2003</v>
      </c>
      <c r="B75" t="s">
        <v>30</v>
      </c>
      <c r="C75" t="s">
        <v>34</v>
      </c>
      <c r="D75" t="s">
        <v>27</v>
      </c>
      <c r="E75" t="s">
        <v>23</v>
      </c>
      <c r="F75" t="s">
        <v>23</v>
      </c>
      <c r="G75" t="s">
        <v>23</v>
      </c>
      <c r="H75" t="s">
        <v>5</v>
      </c>
      <c r="I75" t="s">
        <v>24</v>
      </c>
      <c r="J75">
        <f>IFERROR(SUMIFS(Raw!$J$2:$J$241,Raw!$H$2:$H$241,Tidy!H75,Raw!$A$2:$A$241,Tidy!A75)*(SUMIFS(Allocated!$D$2:$D$121,Allocated!$B$2:$B$121,Tidy!C75,Allocated!$A$2:$A$121,Tidy!A75)),0)</f>
        <v>1193.0770791075051</v>
      </c>
    </row>
    <row r="76" spans="1:10" x14ac:dyDescent="0.75">
      <c r="A76">
        <v>2004</v>
      </c>
      <c r="B76" t="s">
        <v>30</v>
      </c>
      <c r="C76" t="s">
        <v>34</v>
      </c>
      <c r="D76" t="s">
        <v>27</v>
      </c>
      <c r="E76" t="s">
        <v>23</v>
      </c>
      <c r="F76" t="s">
        <v>23</v>
      </c>
      <c r="G76" t="s">
        <v>23</v>
      </c>
      <c r="H76" t="s">
        <v>5</v>
      </c>
      <c r="I76" t="s">
        <v>24</v>
      </c>
      <c r="J76">
        <f>IFERROR(SUMIFS(Raw!$J$2:$J$241,Raw!$H$2:$H$241,Tidy!H76,Raw!$A$2:$A$241,Tidy!A76)*(SUMIFS(Allocated!$D$2:$D$121,Allocated!$B$2:$B$121,Tidy!C76,Allocated!$A$2:$A$121,Tidy!A76)),0)</f>
        <v>1370.6407010710807</v>
      </c>
    </row>
    <row r="77" spans="1:10" x14ac:dyDescent="0.75">
      <c r="A77">
        <v>2005</v>
      </c>
      <c r="B77" t="s">
        <v>30</v>
      </c>
      <c r="C77" t="s">
        <v>34</v>
      </c>
      <c r="D77" t="s">
        <v>27</v>
      </c>
      <c r="E77" t="s">
        <v>23</v>
      </c>
      <c r="F77" t="s">
        <v>23</v>
      </c>
      <c r="G77" t="s">
        <v>23</v>
      </c>
      <c r="H77" t="s">
        <v>5</v>
      </c>
      <c r="I77" t="s">
        <v>24</v>
      </c>
      <c r="J77">
        <f>IFERROR(SUMIFS(Raw!$J$2:$J$241,Raw!$H$2:$H$241,Tidy!H77,Raw!$A$2:$A$241,Tidy!A77)*(SUMIFS(Allocated!$D$2:$D$121,Allocated!$B$2:$B$121,Tidy!C77,Allocated!$A$2:$A$121,Tidy!A77)),0)</f>
        <v>1666.3000931966446</v>
      </c>
    </row>
    <row r="78" spans="1:10" x14ac:dyDescent="0.75">
      <c r="A78">
        <v>2006</v>
      </c>
      <c r="B78" t="s">
        <v>30</v>
      </c>
      <c r="C78" t="s">
        <v>34</v>
      </c>
      <c r="D78" t="s">
        <v>27</v>
      </c>
      <c r="E78" t="s">
        <v>23</v>
      </c>
      <c r="F78" t="s">
        <v>23</v>
      </c>
      <c r="G78" t="s">
        <v>23</v>
      </c>
      <c r="H78" t="s">
        <v>5</v>
      </c>
      <c r="I78" t="s">
        <v>24</v>
      </c>
      <c r="J78">
        <f>IFERROR(SUMIFS(Raw!$J$2:$J$241,Raw!$H$2:$H$241,Tidy!H78,Raw!$A$2:$A$241,Tidy!A78)*(SUMIFS(Allocated!$D$2:$D$121,Allocated!$B$2:$B$121,Tidy!C78,Allocated!$A$2:$A$121,Tidy!A78)),0)</f>
        <v>2000.3713784021072</v>
      </c>
    </row>
    <row r="79" spans="1:10" x14ac:dyDescent="0.75">
      <c r="A79">
        <v>2007</v>
      </c>
      <c r="B79" t="s">
        <v>30</v>
      </c>
      <c r="C79" t="s">
        <v>34</v>
      </c>
      <c r="D79" t="s">
        <v>27</v>
      </c>
      <c r="E79" t="s">
        <v>23</v>
      </c>
      <c r="F79" t="s">
        <v>23</v>
      </c>
      <c r="G79" t="s">
        <v>23</v>
      </c>
      <c r="H79" t="s">
        <v>5</v>
      </c>
      <c r="I79" t="s">
        <v>24</v>
      </c>
      <c r="J79">
        <f>IFERROR(SUMIFS(Raw!$J$2:$J$241,Raw!$H$2:$H$241,Tidy!H79,Raw!$A$2:$A$241,Tidy!A79)*(SUMIFS(Allocated!$D$2:$D$121,Allocated!$B$2:$B$121,Tidy!C79,Allocated!$A$2:$A$121,Tidy!A79)),0)</f>
        <v>2399.4868421052629</v>
      </c>
    </row>
    <row r="80" spans="1:10" x14ac:dyDescent="0.75">
      <c r="A80">
        <v>2008</v>
      </c>
      <c r="B80" t="s">
        <v>30</v>
      </c>
      <c r="C80" t="s">
        <v>34</v>
      </c>
      <c r="D80" t="s">
        <v>27</v>
      </c>
      <c r="E80" t="s">
        <v>23</v>
      </c>
      <c r="F80" t="s">
        <v>23</v>
      </c>
      <c r="G80" t="s">
        <v>23</v>
      </c>
      <c r="H80" t="s">
        <v>5</v>
      </c>
      <c r="I80" t="s">
        <v>24</v>
      </c>
      <c r="J80">
        <f>IFERROR(SUMIFS(Raw!$J$2:$J$241,Raw!$H$2:$H$241,Tidy!H80,Raw!$A$2:$A$241,Tidy!A80)*(SUMIFS(Allocated!$D$2:$D$121,Allocated!$B$2:$B$121,Tidy!C80,Allocated!$A$2:$A$121,Tidy!A80)),0)</f>
        <v>2772.6541122213685</v>
      </c>
    </row>
    <row r="81" spans="1:10" x14ac:dyDescent="0.75">
      <c r="A81">
        <v>2009</v>
      </c>
      <c r="B81" t="s">
        <v>30</v>
      </c>
      <c r="C81" t="s">
        <v>34</v>
      </c>
      <c r="D81" t="s">
        <v>27</v>
      </c>
      <c r="E81" t="s">
        <v>23</v>
      </c>
      <c r="F81" t="s">
        <v>23</v>
      </c>
      <c r="G81" t="s">
        <v>23</v>
      </c>
      <c r="H81" t="s">
        <v>5</v>
      </c>
      <c r="I81" t="s">
        <v>24</v>
      </c>
      <c r="J81">
        <f>IFERROR(SUMIFS(Raw!$J$2:$J$241,Raw!$H$2:$H$241,Tidy!H81,Raw!$A$2:$A$241,Tidy!A81)*(SUMIFS(Allocated!$D$2:$D$121,Allocated!$B$2:$B$121,Tidy!C81,Allocated!$A$2:$A$121,Tidy!A81)),0)</f>
        <v>3077.0980672870437</v>
      </c>
    </row>
    <row r="82" spans="1:10" x14ac:dyDescent="0.75">
      <c r="A82">
        <v>2010</v>
      </c>
      <c r="B82" t="s">
        <v>30</v>
      </c>
      <c r="C82" t="s">
        <v>34</v>
      </c>
      <c r="D82" t="s">
        <v>27</v>
      </c>
      <c r="E82" t="s">
        <v>23</v>
      </c>
      <c r="F82" t="s">
        <v>23</v>
      </c>
      <c r="G82" t="s">
        <v>23</v>
      </c>
      <c r="H82" t="s">
        <v>5</v>
      </c>
      <c r="I82" t="s">
        <v>24</v>
      </c>
      <c r="J82">
        <f>IFERROR(SUMIFS(Raw!$J$2:$J$241,Raw!$H$2:$H$241,Tidy!H82,Raw!$A$2:$A$241,Tidy!A82)*(SUMIFS(Allocated!$D$2:$D$121,Allocated!$B$2:$B$121,Tidy!C82,Allocated!$A$2:$A$121,Tidy!A82)),0)</f>
        <v>3334.3127544097688</v>
      </c>
    </row>
    <row r="83" spans="1:10" x14ac:dyDescent="0.75">
      <c r="A83">
        <v>2011</v>
      </c>
      <c r="B83" t="s">
        <v>30</v>
      </c>
      <c r="C83" t="s">
        <v>34</v>
      </c>
      <c r="D83" t="s">
        <v>27</v>
      </c>
      <c r="E83" t="s">
        <v>23</v>
      </c>
      <c r="F83" t="s">
        <v>23</v>
      </c>
      <c r="G83" t="s">
        <v>23</v>
      </c>
      <c r="H83" t="s">
        <v>5</v>
      </c>
      <c r="I83" t="s">
        <v>24</v>
      </c>
      <c r="J83">
        <f>IFERROR(SUMIFS(Raw!$J$2:$J$241,Raw!$H$2:$H$241,Tidy!H83,Raw!$A$2:$A$241,Tidy!A83)*(SUMIFS(Allocated!$D$2:$D$121,Allocated!$B$2:$B$121,Tidy!C83,Allocated!$A$2:$A$121,Tidy!A83)),0)</f>
        <v>3463.3453093812373</v>
      </c>
    </row>
    <row r="84" spans="1:10" x14ac:dyDescent="0.75">
      <c r="A84">
        <v>2012</v>
      </c>
      <c r="B84" t="s">
        <v>30</v>
      </c>
      <c r="C84" t="s">
        <v>34</v>
      </c>
      <c r="D84" t="s">
        <v>27</v>
      </c>
      <c r="E84" t="s">
        <v>23</v>
      </c>
      <c r="F84" t="s">
        <v>23</v>
      </c>
      <c r="G84" t="s">
        <v>23</v>
      </c>
      <c r="H84" t="s">
        <v>5</v>
      </c>
      <c r="I84" t="s">
        <v>24</v>
      </c>
      <c r="J84">
        <f>IFERROR(SUMIFS(Raw!$J$2:$J$241,Raw!$H$2:$H$241,Tidy!H84,Raw!$A$2:$A$241,Tidy!A84)*(SUMIFS(Allocated!$D$2:$D$121,Allocated!$B$2:$B$121,Tidy!C84,Allocated!$A$2:$A$121,Tidy!A84)),0)</f>
        <v>3504.9521625163829</v>
      </c>
    </row>
    <row r="85" spans="1:10" x14ac:dyDescent="0.75">
      <c r="A85">
        <v>2013</v>
      </c>
      <c r="B85" t="s">
        <v>30</v>
      </c>
      <c r="C85" t="s">
        <v>34</v>
      </c>
      <c r="D85" t="s">
        <v>27</v>
      </c>
      <c r="E85" t="s">
        <v>23</v>
      </c>
      <c r="F85" t="s">
        <v>23</v>
      </c>
      <c r="G85" t="s">
        <v>23</v>
      </c>
      <c r="H85" t="s">
        <v>5</v>
      </c>
      <c r="I85" t="s">
        <v>24</v>
      </c>
      <c r="J85">
        <f>IFERROR(SUMIFS(Raw!$J$2:$J$241,Raw!$H$2:$H$241,Tidy!H85,Raw!$A$2:$A$241,Tidy!A85)*(SUMIFS(Allocated!$D$2:$D$121,Allocated!$B$2:$B$121,Tidy!C85,Allocated!$A$2:$A$121,Tidy!A85)),0)</f>
        <v>3475.1565329883565</v>
      </c>
    </row>
    <row r="86" spans="1:10" x14ac:dyDescent="0.75">
      <c r="A86">
        <v>2014</v>
      </c>
      <c r="B86" t="s">
        <v>30</v>
      </c>
      <c r="C86" t="s">
        <v>34</v>
      </c>
      <c r="D86" t="s">
        <v>27</v>
      </c>
      <c r="E86" t="s">
        <v>23</v>
      </c>
      <c r="F86" t="s">
        <v>23</v>
      </c>
      <c r="G86" t="s">
        <v>23</v>
      </c>
      <c r="H86" t="s">
        <v>5</v>
      </c>
      <c r="I86" t="s">
        <v>24</v>
      </c>
      <c r="J86">
        <f>IFERROR(SUMIFS(Raw!$J$2:$J$241,Raw!$H$2:$H$241,Tidy!H86,Raw!$A$2:$A$241,Tidy!A86)*(SUMIFS(Allocated!$D$2:$D$121,Allocated!$B$2:$B$121,Tidy!C86,Allocated!$A$2:$A$121,Tidy!A86)),0)</f>
        <v>3512.125865324103</v>
      </c>
    </row>
    <row r="87" spans="1:10" x14ac:dyDescent="0.75">
      <c r="A87">
        <v>2015</v>
      </c>
      <c r="B87" t="s">
        <v>30</v>
      </c>
      <c r="C87" t="s">
        <v>34</v>
      </c>
      <c r="D87" t="s">
        <v>27</v>
      </c>
      <c r="E87" t="s">
        <v>23</v>
      </c>
      <c r="F87" t="s">
        <v>23</v>
      </c>
      <c r="G87" t="s">
        <v>23</v>
      </c>
      <c r="H87" t="s">
        <v>5</v>
      </c>
      <c r="I87" t="s">
        <v>24</v>
      </c>
      <c r="J87">
        <f>IFERROR(SUMIFS(Raw!$J$2:$J$241,Raw!$H$2:$H$241,Tidy!H87,Raw!$A$2:$A$241,Tidy!A87)*(SUMIFS(Allocated!$D$2:$D$121,Allocated!$B$2:$B$121,Tidy!C87,Allocated!$A$2:$A$121,Tidy!A87)),0)</f>
        <v>3509.573960880196</v>
      </c>
    </row>
    <row r="88" spans="1:10" x14ac:dyDescent="0.75">
      <c r="A88">
        <v>2016</v>
      </c>
      <c r="B88" t="s">
        <v>30</v>
      </c>
      <c r="C88" t="s">
        <v>34</v>
      </c>
      <c r="D88" t="s">
        <v>27</v>
      </c>
      <c r="E88" t="s">
        <v>23</v>
      </c>
      <c r="F88" t="s">
        <v>23</v>
      </c>
      <c r="G88" t="s">
        <v>23</v>
      </c>
      <c r="H88" t="s">
        <v>5</v>
      </c>
      <c r="I88" t="s">
        <v>24</v>
      </c>
      <c r="J88">
        <f>IFERROR(SUMIFS(Raw!$J$2:$J$241,Raw!$H$2:$H$241,Tidy!H88,Raw!$A$2:$A$241,Tidy!A88)*(SUMIFS(Allocated!$D$2:$D$121,Allocated!$B$2:$B$121,Tidy!C88,Allocated!$A$2:$A$121,Tidy!A88)),0)</f>
        <v>3522.030927835051</v>
      </c>
    </row>
    <row r="89" spans="1:10" x14ac:dyDescent="0.75">
      <c r="A89">
        <v>2017</v>
      </c>
      <c r="B89" t="s">
        <v>30</v>
      </c>
      <c r="C89" t="s">
        <v>34</v>
      </c>
      <c r="D89" t="s">
        <v>27</v>
      </c>
      <c r="E89" t="s">
        <v>23</v>
      </c>
      <c r="F89" t="s">
        <v>23</v>
      </c>
      <c r="G89" t="s">
        <v>23</v>
      </c>
      <c r="H89" t="s">
        <v>5</v>
      </c>
      <c r="I89" t="s">
        <v>24</v>
      </c>
      <c r="J89">
        <f>IFERROR(SUMIFS(Raw!$J$2:$J$241,Raw!$H$2:$H$241,Tidy!H89,Raw!$A$2:$A$241,Tidy!A89)*(SUMIFS(Allocated!$D$2:$D$121,Allocated!$B$2:$B$121,Tidy!C89,Allocated!$A$2:$A$121,Tidy!A89)),0)</f>
        <v>3488.2374013357621</v>
      </c>
    </row>
    <row r="90" spans="1:10" x14ac:dyDescent="0.75">
      <c r="A90">
        <v>2018</v>
      </c>
      <c r="B90" t="s">
        <v>30</v>
      </c>
      <c r="C90" t="s">
        <v>34</v>
      </c>
      <c r="D90" t="s">
        <v>27</v>
      </c>
      <c r="E90" t="s">
        <v>23</v>
      </c>
      <c r="F90" t="s">
        <v>23</v>
      </c>
      <c r="G90" t="s">
        <v>23</v>
      </c>
      <c r="H90" t="s">
        <v>5</v>
      </c>
      <c r="I90" t="s">
        <v>24</v>
      </c>
      <c r="J90">
        <f>IFERROR(SUMIFS(Raw!$J$2:$J$241,Raw!$H$2:$H$241,Tidy!H90,Raw!$A$2:$A$241,Tidy!A90)*(SUMIFS(Allocated!$D$2:$D$121,Allocated!$B$2:$B$121,Tidy!C90,Allocated!$A$2:$A$121,Tidy!A90)),0)</f>
        <v>3558.5860409145612</v>
      </c>
    </row>
    <row r="91" spans="1:10" x14ac:dyDescent="0.75">
      <c r="A91">
        <v>2019</v>
      </c>
      <c r="B91" t="s">
        <v>30</v>
      </c>
      <c r="C91" t="s">
        <v>34</v>
      </c>
      <c r="D91" t="s">
        <v>27</v>
      </c>
      <c r="E91" t="s">
        <v>23</v>
      </c>
      <c r="F91" t="s">
        <v>23</v>
      </c>
      <c r="G91" t="s">
        <v>23</v>
      </c>
      <c r="H91" t="s">
        <v>5</v>
      </c>
      <c r="I91" t="s">
        <v>24</v>
      </c>
      <c r="J91">
        <f>IFERROR(SUMIFS(Raw!$J$2:$J$241,Raw!$H$2:$H$241,Tidy!H91,Raw!$A$2:$A$241,Tidy!A91)*(SUMIFS(Allocated!$D$2:$D$121,Allocated!$B$2:$B$121,Tidy!C91,Allocated!$A$2:$A$121,Tidy!A91)),0)</f>
        <v>3598.9677419354844</v>
      </c>
    </row>
    <row r="92" spans="1:10" x14ac:dyDescent="0.75">
      <c r="A92">
        <v>1990</v>
      </c>
      <c r="B92" t="s">
        <v>30</v>
      </c>
      <c r="C92" t="s">
        <v>34</v>
      </c>
      <c r="D92" t="s">
        <v>27</v>
      </c>
      <c r="E92" t="s">
        <v>23</v>
      </c>
      <c r="F92" t="s">
        <v>23</v>
      </c>
      <c r="G92" t="s">
        <v>23</v>
      </c>
      <c r="H92" t="s">
        <v>6</v>
      </c>
      <c r="I92" t="s">
        <v>24</v>
      </c>
      <c r="J92">
        <f>IFERROR(SUMIFS(Raw!$J$2:$J$241,Raw!$H$2:$H$241,Tidy!H92,Raw!$A$2:$A$241,Tidy!A92)*(SUMIFS(Allocated!$D$2:$D$121,Allocated!$B$2:$B$121,Tidy!C92,Allocated!$A$2:$A$121,Tidy!A92)),0)</f>
        <v>0</v>
      </c>
    </row>
    <row r="93" spans="1:10" x14ac:dyDescent="0.75">
      <c r="A93">
        <v>1991</v>
      </c>
      <c r="B93" t="s">
        <v>30</v>
      </c>
      <c r="C93" t="s">
        <v>34</v>
      </c>
      <c r="D93" t="s">
        <v>27</v>
      </c>
      <c r="E93" t="s">
        <v>23</v>
      </c>
      <c r="F93" t="s">
        <v>23</v>
      </c>
      <c r="G93" t="s">
        <v>23</v>
      </c>
      <c r="H93" t="s">
        <v>6</v>
      </c>
      <c r="I93" t="s">
        <v>24</v>
      </c>
      <c r="J93">
        <f>IFERROR(SUMIFS(Raw!$J$2:$J$241,Raw!$H$2:$H$241,Tidy!H93,Raw!$A$2:$A$241,Tidy!A93)*(SUMIFS(Allocated!$D$2:$D$121,Allocated!$B$2:$B$121,Tidy!C93,Allocated!$A$2:$A$121,Tidy!A93)),0)</f>
        <v>0</v>
      </c>
    </row>
    <row r="94" spans="1:10" x14ac:dyDescent="0.75">
      <c r="A94">
        <v>1992</v>
      </c>
      <c r="B94" t="s">
        <v>30</v>
      </c>
      <c r="C94" t="s">
        <v>34</v>
      </c>
      <c r="D94" t="s">
        <v>27</v>
      </c>
      <c r="E94" t="s">
        <v>23</v>
      </c>
      <c r="F94" t="s">
        <v>23</v>
      </c>
      <c r="G94" t="s">
        <v>23</v>
      </c>
      <c r="H94" t="s">
        <v>6</v>
      </c>
      <c r="I94" t="s">
        <v>24</v>
      </c>
      <c r="J94">
        <f>IFERROR(SUMIFS(Raw!$J$2:$J$241,Raw!$H$2:$H$241,Tidy!H94,Raw!$A$2:$A$241,Tidy!A94)*(SUMIFS(Allocated!$D$2:$D$121,Allocated!$B$2:$B$121,Tidy!C94,Allocated!$A$2:$A$121,Tidy!A94)),0)</f>
        <v>592.94117647058829</v>
      </c>
    </row>
    <row r="95" spans="1:10" x14ac:dyDescent="0.75">
      <c r="A95">
        <v>1993</v>
      </c>
      <c r="B95" t="s">
        <v>30</v>
      </c>
      <c r="C95" t="s">
        <v>34</v>
      </c>
      <c r="D95" t="s">
        <v>27</v>
      </c>
      <c r="E95" t="s">
        <v>23</v>
      </c>
      <c r="F95" t="s">
        <v>23</v>
      </c>
      <c r="G95" t="s">
        <v>23</v>
      </c>
      <c r="H95" t="s">
        <v>6</v>
      </c>
      <c r="I95" t="s">
        <v>24</v>
      </c>
      <c r="J95">
        <f>IFERROR(SUMIFS(Raw!$J$2:$J$241,Raw!$H$2:$H$241,Tidy!H95,Raw!$A$2:$A$241,Tidy!A95)*(SUMIFS(Allocated!$D$2:$D$121,Allocated!$B$2:$B$121,Tidy!C95,Allocated!$A$2:$A$121,Tidy!A95)),0)</f>
        <v>3085.5000000000005</v>
      </c>
    </row>
    <row r="96" spans="1:10" x14ac:dyDescent="0.75">
      <c r="A96">
        <v>1994</v>
      </c>
      <c r="B96" t="s">
        <v>30</v>
      </c>
      <c r="C96" t="s">
        <v>34</v>
      </c>
      <c r="D96" t="s">
        <v>27</v>
      </c>
      <c r="E96" t="s">
        <v>23</v>
      </c>
      <c r="F96" t="s">
        <v>23</v>
      </c>
      <c r="G96" t="s">
        <v>23</v>
      </c>
      <c r="H96" t="s">
        <v>6</v>
      </c>
      <c r="I96" t="s">
        <v>24</v>
      </c>
      <c r="J96">
        <f>IFERROR(SUMIFS(Raw!$J$2:$J$241,Raw!$H$2:$H$241,Tidy!H96,Raw!$A$2:$A$241,Tidy!A96)*(SUMIFS(Allocated!$D$2:$D$121,Allocated!$B$2:$B$121,Tidy!C96,Allocated!$A$2:$A$121,Tidy!A96)),0)</f>
        <v>7909.8503401360549</v>
      </c>
    </row>
    <row r="97" spans="1:10" x14ac:dyDescent="0.75">
      <c r="A97">
        <v>1995</v>
      </c>
      <c r="B97" t="s">
        <v>30</v>
      </c>
      <c r="C97" t="s">
        <v>34</v>
      </c>
      <c r="D97" t="s">
        <v>27</v>
      </c>
      <c r="E97" t="s">
        <v>23</v>
      </c>
      <c r="F97" t="s">
        <v>23</v>
      </c>
      <c r="G97" t="s">
        <v>23</v>
      </c>
      <c r="H97" t="s">
        <v>6</v>
      </c>
      <c r="I97" t="s">
        <v>24</v>
      </c>
      <c r="J97">
        <f>IFERROR(SUMIFS(Raw!$J$2:$J$241,Raw!$H$2:$H$241,Tidy!H97,Raw!$A$2:$A$241,Tidy!A97)*(SUMIFS(Allocated!$D$2:$D$121,Allocated!$B$2:$B$121,Tidy!C97,Allocated!$A$2:$A$121,Tidy!A97)),0)</f>
        <v>12337.619937694706</v>
      </c>
    </row>
    <row r="98" spans="1:10" x14ac:dyDescent="0.75">
      <c r="A98">
        <v>1996</v>
      </c>
      <c r="B98" t="s">
        <v>30</v>
      </c>
      <c r="C98" t="s">
        <v>34</v>
      </c>
      <c r="D98" t="s">
        <v>27</v>
      </c>
      <c r="E98" t="s">
        <v>23</v>
      </c>
      <c r="F98" t="s">
        <v>23</v>
      </c>
      <c r="G98" t="s">
        <v>23</v>
      </c>
      <c r="H98" t="s">
        <v>6</v>
      </c>
      <c r="I98" t="s">
        <v>24</v>
      </c>
      <c r="J98">
        <f>IFERROR(SUMIFS(Raw!$J$2:$J$241,Raw!$H$2:$H$241,Tidy!H98,Raw!$A$2:$A$241,Tidy!A98)*(SUMIFS(Allocated!$D$2:$D$121,Allocated!$B$2:$B$121,Tidy!C98,Allocated!$A$2:$A$121,Tidy!A98)),0)</f>
        <v>17303.126948775054</v>
      </c>
    </row>
    <row r="99" spans="1:10" x14ac:dyDescent="0.75">
      <c r="A99">
        <v>1997</v>
      </c>
      <c r="B99" t="s">
        <v>30</v>
      </c>
      <c r="C99" t="s">
        <v>34</v>
      </c>
      <c r="D99" t="s">
        <v>27</v>
      </c>
      <c r="E99" t="s">
        <v>23</v>
      </c>
      <c r="F99" t="s">
        <v>23</v>
      </c>
      <c r="G99" t="s">
        <v>23</v>
      </c>
      <c r="H99" t="s">
        <v>6</v>
      </c>
      <c r="I99" t="s">
        <v>24</v>
      </c>
      <c r="J99">
        <f>IFERROR(SUMIFS(Raw!$J$2:$J$241,Raw!$H$2:$H$241,Tidy!H99,Raw!$A$2:$A$241,Tidy!A99)*(SUMIFS(Allocated!$D$2:$D$121,Allocated!$B$2:$B$121,Tidy!C99,Allocated!$A$2:$A$121,Tidy!A99)),0)</f>
        <v>22560.284710017575</v>
      </c>
    </row>
    <row r="100" spans="1:10" x14ac:dyDescent="0.75">
      <c r="A100">
        <v>1998</v>
      </c>
      <c r="B100" t="s">
        <v>30</v>
      </c>
      <c r="C100" t="s">
        <v>34</v>
      </c>
      <c r="D100" t="s">
        <v>27</v>
      </c>
      <c r="E100" t="s">
        <v>23</v>
      </c>
      <c r="F100" t="s">
        <v>23</v>
      </c>
      <c r="G100" t="s">
        <v>23</v>
      </c>
      <c r="H100" t="s">
        <v>6</v>
      </c>
      <c r="I100" t="s">
        <v>24</v>
      </c>
      <c r="J100">
        <f>IFERROR(SUMIFS(Raw!$J$2:$J$241,Raw!$H$2:$H$241,Tidy!H100,Raw!$A$2:$A$241,Tidy!A100)*(SUMIFS(Allocated!$D$2:$D$121,Allocated!$B$2:$B$121,Tidy!C100,Allocated!$A$2:$A$121,Tidy!A100)),0)</f>
        <v>26042.554364471671</v>
      </c>
    </row>
    <row r="101" spans="1:10" x14ac:dyDescent="0.75">
      <c r="A101">
        <v>1999</v>
      </c>
      <c r="B101" t="s">
        <v>30</v>
      </c>
      <c r="C101" t="s">
        <v>34</v>
      </c>
      <c r="D101" t="s">
        <v>27</v>
      </c>
      <c r="E101" t="s">
        <v>23</v>
      </c>
      <c r="F101" t="s">
        <v>23</v>
      </c>
      <c r="G101" t="s">
        <v>23</v>
      </c>
      <c r="H101" t="s">
        <v>6</v>
      </c>
      <c r="I101" t="s">
        <v>24</v>
      </c>
      <c r="J101">
        <f>IFERROR(SUMIFS(Raw!$J$2:$J$241,Raw!$H$2:$H$241,Tidy!H101,Raw!$A$2:$A$241,Tidy!A101)*(SUMIFS(Allocated!$D$2:$D$121,Allocated!$B$2:$B$121,Tidy!C101,Allocated!$A$2:$A$121,Tidy!A101)),0)</f>
        <v>29514.487870619949</v>
      </c>
    </row>
    <row r="102" spans="1:10" x14ac:dyDescent="0.75">
      <c r="A102">
        <v>2000</v>
      </c>
      <c r="B102" t="s">
        <v>30</v>
      </c>
      <c r="C102" t="s">
        <v>34</v>
      </c>
      <c r="D102" t="s">
        <v>27</v>
      </c>
      <c r="E102" t="s">
        <v>23</v>
      </c>
      <c r="F102" t="s">
        <v>23</v>
      </c>
      <c r="G102" t="s">
        <v>23</v>
      </c>
      <c r="H102" t="s">
        <v>6</v>
      </c>
      <c r="I102" t="s">
        <v>24</v>
      </c>
      <c r="J102">
        <f>IFERROR(SUMIFS(Raw!$J$2:$J$241,Raw!$H$2:$H$241,Tidy!H102,Raw!$A$2:$A$241,Tidy!A102)*(SUMIFS(Allocated!$D$2:$D$121,Allocated!$B$2:$B$121,Tidy!C102,Allocated!$A$2:$A$121,Tidy!A102)),0)</f>
        <v>33010.105263157893</v>
      </c>
    </row>
    <row r="103" spans="1:10" x14ac:dyDescent="0.75">
      <c r="A103">
        <v>2001</v>
      </c>
      <c r="B103" t="s">
        <v>30</v>
      </c>
      <c r="C103" t="s">
        <v>34</v>
      </c>
      <c r="D103" t="s">
        <v>27</v>
      </c>
      <c r="E103" t="s">
        <v>23</v>
      </c>
      <c r="F103" t="s">
        <v>23</v>
      </c>
      <c r="G103" t="s">
        <v>23</v>
      </c>
      <c r="H103" t="s">
        <v>6</v>
      </c>
      <c r="I103" t="s">
        <v>24</v>
      </c>
      <c r="J103">
        <f>IFERROR(SUMIFS(Raw!$J$2:$J$241,Raw!$H$2:$H$241,Tidy!H103,Raw!$A$2:$A$241,Tidy!A103)*(SUMIFS(Allocated!$D$2:$D$121,Allocated!$B$2:$B$121,Tidy!C103,Allocated!$A$2:$A$121,Tidy!A103)),0)</f>
        <v>36169.69560315671</v>
      </c>
    </row>
    <row r="104" spans="1:10" x14ac:dyDescent="0.75">
      <c r="A104">
        <v>2002</v>
      </c>
      <c r="B104" t="s">
        <v>30</v>
      </c>
      <c r="C104" t="s">
        <v>34</v>
      </c>
      <c r="D104" t="s">
        <v>27</v>
      </c>
      <c r="E104" t="s">
        <v>23</v>
      </c>
      <c r="F104" t="s">
        <v>23</v>
      </c>
      <c r="G104" t="s">
        <v>23</v>
      </c>
      <c r="H104" t="s">
        <v>6</v>
      </c>
      <c r="I104" t="s">
        <v>24</v>
      </c>
      <c r="J104">
        <f>IFERROR(SUMIFS(Raw!$J$2:$J$241,Raw!$H$2:$H$241,Tidy!H104,Raw!$A$2:$A$241,Tidy!A104)*(SUMIFS(Allocated!$D$2:$D$121,Allocated!$B$2:$B$121,Tidy!C104,Allocated!$A$2:$A$121,Tidy!A104)),0)</f>
        <v>36648.351063829788</v>
      </c>
    </row>
    <row r="105" spans="1:10" x14ac:dyDescent="0.75">
      <c r="A105">
        <v>2003</v>
      </c>
      <c r="B105" t="s">
        <v>30</v>
      </c>
      <c r="C105" t="s">
        <v>34</v>
      </c>
      <c r="D105" t="s">
        <v>27</v>
      </c>
      <c r="E105" t="s">
        <v>23</v>
      </c>
      <c r="F105" t="s">
        <v>23</v>
      </c>
      <c r="G105" t="s">
        <v>23</v>
      </c>
      <c r="H105" t="s">
        <v>6</v>
      </c>
      <c r="I105" t="s">
        <v>24</v>
      </c>
      <c r="J105">
        <f>IFERROR(SUMIFS(Raw!$J$2:$J$241,Raw!$H$2:$H$241,Tidy!H105,Raw!$A$2:$A$241,Tidy!A105)*(SUMIFS(Allocated!$D$2:$D$121,Allocated!$B$2:$B$121,Tidy!C105,Allocated!$A$2:$A$121,Tidy!A105)),0)</f>
        <v>36659.760649087228</v>
      </c>
    </row>
    <row r="106" spans="1:10" x14ac:dyDescent="0.75">
      <c r="A106">
        <v>2004</v>
      </c>
      <c r="B106" t="s">
        <v>30</v>
      </c>
      <c r="C106" t="s">
        <v>34</v>
      </c>
      <c r="D106" t="s">
        <v>27</v>
      </c>
      <c r="E106" t="s">
        <v>23</v>
      </c>
      <c r="F106" t="s">
        <v>23</v>
      </c>
      <c r="G106" t="s">
        <v>23</v>
      </c>
      <c r="H106" t="s">
        <v>6</v>
      </c>
      <c r="I106" t="s">
        <v>24</v>
      </c>
      <c r="J106">
        <f>IFERROR(SUMIFS(Raw!$J$2:$J$241,Raw!$H$2:$H$241,Tidy!H106,Raw!$A$2:$A$241,Tidy!A106)*(SUMIFS(Allocated!$D$2:$D$121,Allocated!$B$2:$B$121,Tidy!C106,Allocated!$A$2:$A$121,Tidy!A106)),0)</f>
        <v>36934.251217137287</v>
      </c>
    </row>
    <row r="107" spans="1:10" x14ac:dyDescent="0.75">
      <c r="A107">
        <v>2005</v>
      </c>
      <c r="B107" t="s">
        <v>30</v>
      </c>
      <c r="C107" t="s">
        <v>34</v>
      </c>
      <c r="D107" t="s">
        <v>27</v>
      </c>
      <c r="E107" t="s">
        <v>23</v>
      </c>
      <c r="F107" t="s">
        <v>23</v>
      </c>
      <c r="G107" t="s">
        <v>23</v>
      </c>
      <c r="H107" t="s">
        <v>6</v>
      </c>
      <c r="I107" t="s">
        <v>24</v>
      </c>
      <c r="J107">
        <f>IFERROR(SUMIFS(Raw!$J$2:$J$241,Raw!$H$2:$H$241,Tidy!H107,Raw!$A$2:$A$241,Tidy!A107)*(SUMIFS(Allocated!$D$2:$D$121,Allocated!$B$2:$B$121,Tidy!C107,Allocated!$A$2:$A$121,Tidy!A107)),0)</f>
        <v>36201.33830382106</v>
      </c>
    </row>
    <row r="108" spans="1:10" x14ac:dyDescent="0.75">
      <c r="A108">
        <v>2006</v>
      </c>
      <c r="B108" t="s">
        <v>30</v>
      </c>
      <c r="C108" t="s">
        <v>34</v>
      </c>
      <c r="D108" t="s">
        <v>27</v>
      </c>
      <c r="E108" t="s">
        <v>23</v>
      </c>
      <c r="F108" t="s">
        <v>23</v>
      </c>
      <c r="G108" t="s">
        <v>23</v>
      </c>
      <c r="H108" t="s">
        <v>6</v>
      </c>
      <c r="I108" t="s">
        <v>24</v>
      </c>
      <c r="J108">
        <f>IFERROR(SUMIFS(Raw!$J$2:$J$241,Raw!$H$2:$H$241,Tidy!H108,Raw!$A$2:$A$241,Tidy!A108)*(SUMIFS(Allocated!$D$2:$D$121,Allocated!$B$2:$B$121,Tidy!C108,Allocated!$A$2:$A$121,Tidy!A108)),0)</f>
        <v>35480.20632133451</v>
      </c>
    </row>
    <row r="109" spans="1:10" x14ac:dyDescent="0.75">
      <c r="A109">
        <v>2007</v>
      </c>
      <c r="B109" t="s">
        <v>30</v>
      </c>
      <c r="C109" t="s">
        <v>34</v>
      </c>
      <c r="D109" t="s">
        <v>27</v>
      </c>
      <c r="E109" t="s">
        <v>23</v>
      </c>
      <c r="F109" t="s">
        <v>23</v>
      </c>
      <c r="G109" t="s">
        <v>23</v>
      </c>
      <c r="H109" t="s">
        <v>6</v>
      </c>
      <c r="I109" t="s">
        <v>24</v>
      </c>
      <c r="J109">
        <f>IFERROR(SUMIFS(Raw!$J$2:$J$241,Raw!$H$2:$H$241,Tidy!H109,Raw!$A$2:$A$241,Tidy!A109)*(SUMIFS(Allocated!$D$2:$D$121,Allocated!$B$2:$B$121,Tidy!C109,Allocated!$A$2:$A$121,Tidy!A109)),0)</f>
        <v>34456.46710526316</v>
      </c>
    </row>
    <row r="110" spans="1:10" x14ac:dyDescent="0.75">
      <c r="A110">
        <v>2008</v>
      </c>
      <c r="B110" t="s">
        <v>30</v>
      </c>
      <c r="C110" t="s">
        <v>34</v>
      </c>
      <c r="D110" t="s">
        <v>27</v>
      </c>
      <c r="E110" t="s">
        <v>23</v>
      </c>
      <c r="F110" t="s">
        <v>23</v>
      </c>
      <c r="G110" t="s">
        <v>23</v>
      </c>
      <c r="H110" t="s">
        <v>6</v>
      </c>
      <c r="I110" t="s">
        <v>24</v>
      </c>
      <c r="J110">
        <f>IFERROR(SUMIFS(Raw!$J$2:$J$241,Raw!$H$2:$H$241,Tidy!H110,Raw!$A$2:$A$241,Tidy!A110)*(SUMIFS(Allocated!$D$2:$D$121,Allocated!$B$2:$B$121,Tidy!C110,Allocated!$A$2:$A$121,Tidy!A110)),0)</f>
        <v>33405.591083781714</v>
      </c>
    </row>
    <row r="111" spans="1:10" x14ac:dyDescent="0.75">
      <c r="A111">
        <v>2009</v>
      </c>
      <c r="B111" t="s">
        <v>30</v>
      </c>
      <c r="C111" t="s">
        <v>34</v>
      </c>
      <c r="D111" t="s">
        <v>27</v>
      </c>
      <c r="E111" t="s">
        <v>23</v>
      </c>
      <c r="F111" t="s">
        <v>23</v>
      </c>
      <c r="G111" t="s">
        <v>23</v>
      </c>
      <c r="H111" t="s">
        <v>6</v>
      </c>
      <c r="I111" t="s">
        <v>24</v>
      </c>
      <c r="J111">
        <f>IFERROR(SUMIFS(Raw!$J$2:$J$241,Raw!$H$2:$H$241,Tidy!H111,Raw!$A$2:$A$241,Tidy!A111)*(SUMIFS(Allocated!$D$2:$D$121,Allocated!$B$2:$B$121,Tidy!C111,Allocated!$A$2:$A$121,Tidy!A111)),0)</f>
        <v>31703.37294201861</v>
      </c>
    </row>
    <row r="112" spans="1:10" x14ac:dyDescent="0.75">
      <c r="A112">
        <v>2010</v>
      </c>
      <c r="B112" t="s">
        <v>30</v>
      </c>
      <c r="C112" t="s">
        <v>34</v>
      </c>
      <c r="D112" t="s">
        <v>27</v>
      </c>
      <c r="E112" t="s">
        <v>23</v>
      </c>
      <c r="F112" t="s">
        <v>23</v>
      </c>
      <c r="G112" t="s">
        <v>23</v>
      </c>
      <c r="H112" t="s">
        <v>6</v>
      </c>
      <c r="I112" t="s">
        <v>24</v>
      </c>
      <c r="J112">
        <f>IFERROR(SUMIFS(Raw!$J$2:$J$241,Raw!$H$2:$H$241,Tidy!H112,Raw!$A$2:$A$241,Tidy!A112)*(SUMIFS(Allocated!$D$2:$D$121,Allocated!$B$2:$B$121,Tidy!C112,Allocated!$A$2:$A$121,Tidy!A112)),0)</f>
        <v>28800.201492537311</v>
      </c>
    </row>
    <row r="113" spans="1:10" x14ac:dyDescent="0.75">
      <c r="A113">
        <v>2011</v>
      </c>
      <c r="B113" t="s">
        <v>30</v>
      </c>
      <c r="C113" t="s">
        <v>34</v>
      </c>
      <c r="D113" t="s">
        <v>27</v>
      </c>
      <c r="E113" t="s">
        <v>23</v>
      </c>
      <c r="F113" t="s">
        <v>23</v>
      </c>
      <c r="G113" t="s">
        <v>23</v>
      </c>
      <c r="H113" t="s">
        <v>6</v>
      </c>
      <c r="I113" t="s">
        <v>24</v>
      </c>
      <c r="J113">
        <f>IFERROR(SUMIFS(Raw!$J$2:$J$241,Raw!$H$2:$H$241,Tidy!H113,Raw!$A$2:$A$241,Tidy!A113)*(SUMIFS(Allocated!$D$2:$D$121,Allocated!$B$2:$B$121,Tidy!C113,Allocated!$A$2:$A$121,Tidy!A113)),0)</f>
        <v>24646.546906187625</v>
      </c>
    </row>
    <row r="114" spans="1:10" x14ac:dyDescent="0.75">
      <c r="A114">
        <v>2012</v>
      </c>
      <c r="B114" t="s">
        <v>30</v>
      </c>
      <c r="C114" t="s">
        <v>34</v>
      </c>
      <c r="D114" t="s">
        <v>27</v>
      </c>
      <c r="E114" t="s">
        <v>23</v>
      </c>
      <c r="F114" t="s">
        <v>23</v>
      </c>
      <c r="G114" t="s">
        <v>23</v>
      </c>
      <c r="H114" t="s">
        <v>6</v>
      </c>
      <c r="I114" t="s">
        <v>24</v>
      </c>
      <c r="J114">
        <f>IFERROR(SUMIFS(Raw!$J$2:$J$241,Raw!$H$2:$H$241,Tidy!H114,Raw!$A$2:$A$241,Tidy!A114)*(SUMIFS(Allocated!$D$2:$D$121,Allocated!$B$2:$B$121,Tidy!C114,Allocated!$A$2:$A$121,Tidy!A114)),0)</f>
        <v>21089.581913499347</v>
      </c>
    </row>
    <row r="115" spans="1:10" x14ac:dyDescent="0.75">
      <c r="A115">
        <v>2013</v>
      </c>
      <c r="B115" t="s">
        <v>30</v>
      </c>
      <c r="C115" t="s">
        <v>34</v>
      </c>
      <c r="D115" t="s">
        <v>27</v>
      </c>
      <c r="E115" t="s">
        <v>23</v>
      </c>
      <c r="F115" t="s">
        <v>23</v>
      </c>
      <c r="G115" t="s">
        <v>23</v>
      </c>
      <c r="H115" t="s">
        <v>6</v>
      </c>
      <c r="I115" t="s">
        <v>24</v>
      </c>
      <c r="J115">
        <f>IFERROR(SUMIFS(Raw!$J$2:$J$241,Raw!$H$2:$H$241,Tidy!H115,Raw!$A$2:$A$241,Tidy!A115)*(SUMIFS(Allocated!$D$2:$D$121,Allocated!$B$2:$B$121,Tidy!C115,Allocated!$A$2:$A$121,Tidy!A115)),0)</f>
        <v>17765.953428201807</v>
      </c>
    </row>
    <row r="116" spans="1:10" x14ac:dyDescent="0.75">
      <c r="A116">
        <v>2014</v>
      </c>
      <c r="B116" t="s">
        <v>30</v>
      </c>
      <c r="C116" t="s">
        <v>34</v>
      </c>
      <c r="D116" t="s">
        <v>27</v>
      </c>
      <c r="E116" t="s">
        <v>23</v>
      </c>
      <c r="F116" t="s">
        <v>23</v>
      </c>
      <c r="G116" t="s">
        <v>23</v>
      </c>
      <c r="H116" t="s">
        <v>6</v>
      </c>
      <c r="I116" t="s">
        <v>24</v>
      </c>
      <c r="J116">
        <f>IFERROR(SUMIFS(Raw!$J$2:$J$241,Raw!$H$2:$H$241,Tidy!H116,Raw!$A$2:$A$241,Tidy!A116)*(SUMIFS(Allocated!$D$2:$D$121,Allocated!$B$2:$B$121,Tidy!C116,Allocated!$A$2:$A$121,Tidy!A116)),0)</f>
        <v>15997.125235997481</v>
      </c>
    </row>
    <row r="117" spans="1:10" x14ac:dyDescent="0.75">
      <c r="A117">
        <v>2015</v>
      </c>
      <c r="B117" t="s">
        <v>30</v>
      </c>
      <c r="C117" t="s">
        <v>34</v>
      </c>
      <c r="D117" t="s">
        <v>27</v>
      </c>
      <c r="E117" t="s">
        <v>23</v>
      </c>
      <c r="F117" t="s">
        <v>23</v>
      </c>
      <c r="G117" t="s">
        <v>23</v>
      </c>
      <c r="H117" t="s">
        <v>6</v>
      </c>
      <c r="I117" t="s">
        <v>24</v>
      </c>
      <c r="J117">
        <f>IFERROR(SUMIFS(Raw!$J$2:$J$241,Raw!$H$2:$H$241,Tidy!H117,Raw!$A$2:$A$241,Tidy!A117)*(SUMIFS(Allocated!$D$2:$D$121,Allocated!$B$2:$B$121,Tidy!C117,Allocated!$A$2:$A$121,Tidy!A117)),0)</f>
        <v>14493.654645476774</v>
      </c>
    </row>
    <row r="118" spans="1:10" x14ac:dyDescent="0.75">
      <c r="A118">
        <v>2016</v>
      </c>
      <c r="B118" t="s">
        <v>30</v>
      </c>
      <c r="C118" t="s">
        <v>34</v>
      </c>
      <c r="D118" t="s">
        <v>27</v>
      </c>
      <c r="E118" t="s">
        <v>23</v>
      </c>
      <c r="F118" t="s">
        <v>23</v>
      </c>
      <c r="G118" t="s">
        <v>23</v>
      </c>
      <c r="H118" t="s">
        <v>6</v>
      </c>
      <c r="I118" t="s">
        <v>24</v>
      </c>
      <c r="J118">
        <f>IFERROR(SUMIFS(Raw!$J$2:$J$241,Raw!$H$2:$H$241,Tidy!H118,Raw!$A$2:$A$241,Tidy!A118)*(SUMIFS(Allocated!$D$2:$D$121,Allocated!$B$2:$B$121,Tidy!C118,Allocated!$A$2:$A$121,Tidy!A118)),0)</f>
        <v>12637.087932080047</v>
      </c>
    </row>
    <row r="119" spans="1:10" x14ac:dyDescent="0.75">
      <c r="A119">
        <v>2017</v>
      </c>
      <c r="B119" t="s">
        <v>30</v>
      </c>
      <c r="C119" t="s">
        <v>34</v>
      </c>
      <c r="D119" t="s">
        <v>27</v>
      </c>
      <c r="E119" t="s">
        <v>23</v>
      </c>
      <c r="F119" t="s">
        <v>23</v>
      </c>
      <c r="G119" t="s">
        <v>23</v>
      </c>
      <c r="H119" t="s">
        <v>6</v>
      </c>
      <c r="I119" t="s">
        <v>24</v>
      </c>
      <c r="J119">
        <f>IFERROR(SUMIFS(Raw!$J$2:$J$241,Raw!$H$2:$H$241,Tidy!H119,Raw!$A$2:$A$241,Tidy!A119)*(SUMIFS(Allocated!$D$2:$D$121,Allocated!$B$2:$B$121,Tidy!C119,Allocated!$A$2:$A$121,Tidy!A119)),0)</f>
        <v>10906.859137826352</v>
      </c>
    </row>
    <row r="120" spans="1:10" x14ac:dyDescent="0.75">
      <c r="A120">
        <v>2018</v>
      </c>
      <c r="B120" t="s">
        <v>30</v>
      </c>
      <c r="C120" t="s">
        <v>34</v>
      </c>
      <c r="D120" t="s">
        <v>27</v>
      </c>
      <c r="E120" t="s">
        <v>23</v>
      </c>
      <c r="F120" t="s">
        <v>23</v>
      </c>
      <c r="G120" t="s">
        <v>23</v>
      </c>
      <c r="H120" t="s">
        <v>6</v>
      </c>
      <c r="I120" t="s">
        <v>24</v>
      </c>
      <c r="J120">
        <f>IFERROR(SUMIFS(Raw!$J$2:$J$241,Raw!$H$2:$H$241,Tidy!H120,Raw!$A$2:$A$241,Tidy!A120)*(SUMIFS(Allocated!$D$2:$D$121,Allocated!$B$2:$B$121,Tidy!C120,Allocated!$A$2:$A$121,Tidy!A120)),0)</f>
        <v>9890.0060168471737</v>
      </c>
    </row>
    <row r="121" spans="1:10" x14ac:dyDescent="0.75">
      <c r="A121">
        <v>2019</v>
      </c>
      <c r="B121" t="s">
        <v>30</v>
      </c>
      <c r="C121" t="s">
        <v>34</v>
      </c>
      <c r="D121" t="s">
        <v>27</v>
      </c>
      <c r="E121" t="s">
        <v>23</v>
      </c>
      <c r="F121" t="s">
        <v>23</v>
      </c>
      <c r="G121" t="s">
        <v>23</v>
      </c>
      <c r="H121" t="s">
        <v>6</v>
      </c>
      <c r="I121" t="s">
        <v>24</v>
      </c>
      <c r="J121">
        <f>IFERROR(SUMIFS(Raw!$J$2:$J$241,Raw!$H$2:$H$241,Tidy!H121,Raw!$A$2:$A$241,Tidy!A121)*(SUMIFS(Allocated!$D$2:$D$121,Allocated!$B$2:$B$121,Tidy!C121,Allocated!$A$2:$A$121,Tidy!A121)),0)</f>
        <v>9000.4328445747815</v>
      </c>
    </row>
    <row r="122" spans="1:10" x14ac:dyDescent="0.75">
      <c r="A122">
        <v>1990</v>
      </c>
      <c r="B122" t="s">
        <v>30</v>
      </c>
      <c r="C122" t="s">
        <v>34</v>
      </c>
      <c r="D122" t="s">
        <v>27</v>
      </c>
      <c r="E122" t="s">
        <v>23</v>
      </c>
      <c r="F122" t="s">
        <v>23</v>
      </c>
      <c r="G122" t="s">
        <v>23</v>
      </c>
      <c r="H122" t="s">
        <v>7</v>
      </c>
      <c r="I122" t="s">
        <v>24</v>
      </c>
      <c r="J122">
        <f>IFERROR(SUMIFS(Raw!$J$2:$J$241,Raw!$H$2:$H$241,Tidy!H122,Raw!$A$2:$A$241,Tidy!A122)*(SUMIFS(Allocated!$D$2:$D$121,Allocated!$B$2:$B$121,Tidy!C122,Allocated!$A$2:$A$121,Tidy!A122)),0)</f>
        <v>0</v>
      </c>
    </row>
    <row r="123" spans="1:10" x14ac:dyDescent="0.75">
      <c r="A123">
        <v>1991</v>
      </c>
      <c r="B123" t="s">
        <v>30</v>
      </c>
      <c r="C123" t="s">
        <v>34</v>
      </c>
      <c r="D123" t="s">
        <v>27</v>
      </c>
      <c r="E123" t="s">
        <v>23</v>
      </c>
      <c r="F123" t="s">
        <v>23</v>
      </c>
      <c r="G123" t="s">
        <v>23</v>
      </c>
      <c r="H123" t="s">
        <v>7</v>
      </c>
      <c r="I123" t="s">
        <v>24</v>
      </c>
      <c r="J123">
        <f>IFERROR(SUMIFS(Raw!$J$2:$J$241,Raw!$H$2:$H$241,Tidy!H123,Raw!$A$2:$A$241,Tidy!A123)*(SUMIFS(Allocated!$D$2:$D$121,Allocated!$B$2:$B$121,Tidy!C123,Allocated!$A$2:$A$121,Tidy!A123)),0)</f>
        <v>0</v>
      </c>
    </row>
    <row r="124" spans="1:10" x14ac:dyDescent="0.75">
      <c r="A124">
        <v>1992</v>
      </c>
      <c r="B124" t="s">
        <v>30</v>
      </c>
      <c r="C124" t="s">
        <v>34</v>
      </c>
      <c r="D124" t="s">
        <v>27</v>
      </c>
      <c r="E124" t="s">
        <v>23</v>
      </c>
      <c r="F124" t="s">
        <v>23</v>
      </c>
      <c r="G124" t="s">
        <v>23</v>
      </c>
      <c r="H124" t="s">
        <v>7</v>
      </c>
      <c r="I124" t="s">
        <v>24</v>
      </c>
      <c r="J124">
        <f>IFERROR(SUMIFS(Raw!$J$2:$J$241,Raw!$H$2:$H$241,Tidy!H124,Raw!$A$2:$A$241,Tidy!A124)*(SUMIFS(Allocated!$D$2:$D$121,Allocated!$B$2:$B$121,Tidy!C124,Allocated!$A$2:$A$121,Tidy!A124)),0)</f>
        <v>0</v>
      </c>
    </row>
    <row r="125" spans="1:10" x14ac:dyDescent="0.75">
      <c r="A125">
        <v>1993</v>
      </c>
      <c r="B125" t="s">
        <v>30</v>
      </c>
      <c r="C125" t="s">
        <v>34</v>
      </c>
      <c r="D125" t="s">
        <v>27</v>
      </c>
      <c r="E125" t="s">
        <v>23</v>
      </c>
      <c r="F125" t="s">
        <v>23</v>
      </c>
      <c r="G125" t="s">
        <v>23</v>
      </c>
      <c r="H125" t="s">
        <v>7</v>
      </c>
      <c r="I125" t="s">
        <v>24</v>
      </c>
      <c r="J125">
        <f>IFERROR(SUMIFS(Raw!$J$2:$J$241,Raw!$H$2:$H$241,Tidy!H125,Raw!$A$2:$A$241,Tidy!A125)*(SUMIFS(Allocated!$D$2:$D$121,Allocated!$B$2:$B$121,Tidy!C125,Allocated!$A$2:$A$121,Tidy!A125)),0)</f>
        <v>13.600000000000001</v>
      </c>
    </row>
    <row r="126" spans="1:10" x14ac:dyDescent="0.75">
      <c r="A126">
        <v>1994</v>
      </c>
      <c r="B126" t="s">
        <v>30</v>
      </c>
      <c r="C126" t="s">
        <v>34</v>
      </c>
      <c r="D126" t="s">
        <v>27</v>
      </c>
      <c r="E126" t="s">
        <v>23</v>
      </c>
      <c r="F126" t="s">
        <v>23</v>
      </c>
      <c r="G126" t="s">
        <v>23</v>
      </c>
      <c r="H126" t="s">
        <v>7</v>
      </c>
      <c r="I126" t="s">
        <v>24</v>
      </c>
      <c r="J126">
        <f>IFERROR(SUMIFS(Raw!$J$2:$J$241,Raw!$H$2:$H$241,Tidy!H126,Raw!$A$2:$A$241,Tidy!A126)*(SUMIFS(Allocated!$D$2:$D$121,Allocated!$B$2:$B$121,Tidy!C126,Allocated!$A$2:$A$121,Tidy!A126)),0)</f>
        <v>37.95918367346939</v>
      </c>
    </row>
    <row r="127" spans="1:10" x14ac:dyDescent="0.75">
      <c r="A127">
        <v>1995</v>
      </c>
      <c r="B127" t="s">
        <v>30</v>
      </c>
      <c r="C127" t="s">
        <v>34</v>
      </c>
      <c r="D127" t="s">
        <v>27</v>
      </c>
      <c r="E127" t="s">
        <v>23</v>
      </c>
      <c r="F127" t="s">
        <v>23</v>
      </c>
      <c r="G127" t="s">
        <v>23</v>
      </c>
      <c r="H127" t="s">
        <v>7</v>
      </c>
      <c r="I127" t="s">
        <v>24</v>
      </c>
      <c r="J127">
        <f>IFERROR(SUMIFS(Raw!$J$2:$J$241,Raw!$H$2:$H$241,Tidy!H127,Raw!$A$2:$A$241,Tidy!A127)*(SUMIFS(Allocated!$D$2:$D$121,Allocated!$B$2:$B$121,Tidy!C127,Allocated!$A$2:$A$121,Tidy!A127)),0)</f>
        <v>68.996884735202499</v>
      </c>
    </row>
    <row r="128" spans="1:10" x14ac:dyDescent="0.75">
      <c r="A128">
        <v>1996</v>
      </c>
      <c r="B128" t="s">
        <v>30</v>
      </c>
      <c r="C128" t="s">
        <v>34</v>
      </c>
      <c r="D128" t="s">
        <v>27</v>
      </c>
      <c r="E128" t="s">
        <v>23</v>
      </c>
      <c r="F128" t="s">
        <v>23</v>
      </c>
      <c r="G128" t="s">
        <v>23</v>
      </c>
      <c r="H128" t="s">
        <v>7</v>
      </c>
      <c r="I128" t="s">
        <v>24</v>
      </c>
      <c r="J128">
        <f>IFERROR(SUMIFS(Raw!$J$2:$J$241,Raw!$H$2:$H$241,Tidy!H128,Raw!$A$2:$A$241,Tidy!A128)*(SUMIFS(Allocated!$D$2:$D$121,Allocated!$B$2:$B$121,Tidy!C128,Allocated!$A$2:$A$121,Tidy!A128)),0)</f>
        <v>132.19599109131403</v>
      </c>
    </row>
    <row r="129" spans="1:10" x14ac:dyDescent="0.75">
      <c r="A129">
        <v>1997</v>
      </c>
      <c r="B129" t="s">
        <v>30</v>
      </c>
      <c r="C129" t="s">
        <v>34</v>
      </c>
      <c r="D129" t="s">
        <v>27</v>
      </c>
      <c r="E129" t="s">
        <v>23</v>
      </c>
      <c r="F129" t="s">
        <v>23</v>
      </c>
      <c r="G129" t="s">
        <v>23</v>
      </c>
      <c r="H129" t="s">
        <v>7</v>
      </c>
      <c r="I129" t="s">
        <v>24</v>
      </c>
      <c r="J129">
        <f>IFERROR(SUMIFS(Raw!$J$2:$J$241,Raw!$H$2:$H$241,Tidy!H129,Raw!$A$2:$A$241,Tidy!A129)*(SUMIFS(Allocated!$D$2:$D$121,Allocated!$B$2:$B$121,Tidy!C129,Allocated!$A$2:$A$121,Tidy!A129)),0)</f>
        <v>226.76625659050967</v>
      </c>
    </row>
    <row r="130" spans="1:10" x14ac:dyDescent="0.75">
      <c r="A130">
        <v>1998</v>
      </c>
      <c r="B130" t="s">
        <v>30</v>
      </c>
      <c r="C130" t="s">
        <v>34</v>
      </c>
      <c r="D130" t="s">
        <v>27</v>
      </c>
      <c r="E130" t="s">
        <v>23</v>
      </c>
      <c r="F130" t="s">
        <v>23</v>
      </c>
      <c r="G130" t="s">
        <v>23</v>
      </c>
      <c r="H130" t="s">
        <v>7</v>
      </c>
      <c r="I130" t="s">
        <v>24</v>
      </c>
      <c r="J130">
        <f>IFERROR(SUMIFS(Raw!$J$2:$J$241,Raw!$H$2:$H$241,Tidy!H130,Raw!$A$2:$A$241,Tidy!A130)*(SUMIFS(Allocated!$D$2:$D$121,Allocated!$B$2:$B$121,Tidy!C130,Allocated!$A$2:$A$121,Tidy!A130)),0)</f>
        <v>334.70444104134765</v>
      </c>
    </row>
    <row r="131" spans="1:10" x14ac:dyDescent="0.75">
      <c r="A131">
        <v>1999</v>
      </c>
      <c r="B131" t="s">
        <v>30</v>
      </c>
      <c r="C131" t="s">
        <v>34</v>
      </c>
      <c r="D131" t="s">
        <v>27</v>
      </c>
      <c r="E131" t="s">
        <v>23</v>
      </c>
      <c r="F131" t="s">
        <v>23</v>
      </c>
      <c r="G131" t="s">
        <v>23</v>
      </c>
      <c r="H131" t="s">
        <v>7</v>
      </c>
      <c r="I131" t="s">
        <v>24</v>
      </c>
      <c r="J131">
        <f>IFERROR(SUMIFS(Raw!$J$2:$J$241,Raw!$H$2:$H$241,Tidy!H131,Raw!$A$2:$A$241,Tidy!A131)*(SUMIFS(Allocated!$D$2:$D$121,Allocated!$B$2:$B$121,Tidy!C131,Allocated!$A$2:$A$121,Tidy!A131)),0)</f>
        <v>480.3504043126685</v>
      </c>
    </row>
    <row r="132" spans="1:10" x14ac:dyDescent="0.75">
      <c r="A132">
        <v>2000</v>
      </c>
      <c r="B132" t="s">
        <v>30</v>
      </c>
      <c r="C132" t="s">
        <v>34</v>
      </c>
      <c r="D132" t="s">
        <v>27</v>
      </c>
      <c r="E132" t="s">
        <v>23</v>
      </c>
      <c r="F132" t="s">
        <v>23</v>
      </c>
      <c r="G132" t="s">
        <v>23</v>
      </c>
      <c r="H132" t="s">
        <v>7</v>
      </c>
      <c r="I132" t="s">
        <v>24</v>
      </c>
      <c r="J132">
        <f>IFERROR(SUMIFS(Raw!$J$2:$J$241,Raw!$H$2:$H$241,Tidy!H132,Raw!$A$2:$A$241,Tidy!A132)*(SUMIFS(Allocated!$D$2:$D$121,Allocated!$B$2:$B$121,Tidy!C132,Allocated!$A$2:$A$121,Tidy!A132)),0)</f>
        <v>599.83353733170134</v>
      </c>
    </row>
    <row r="133" spans="1:10" x14ac:dyDescent="0.75">
      <c r="A133">
        <v>2001</v>
      </c>
      <c r="B133" t="s">
        <v>30</v>
      </c>
      <c r="C133" t="s">
        <v>34</v>
      </c>
      <c r="D133" t="s">
        <v>27</v>
      </c>
      <c r="E133" t="s">
        <v>23</v>
      </c>
      <c r="F133" t="s">
        <v>23</v>
      </c>
      <c r="G133" t="s">
        <v>23</v>
      </c>
      <c r="H133" t="s">
        <v>7</v>
      </c>
      <c r="I133" t="s">
        <v>24</v>
      </c>
      <c r="J133">
        <f>IFERROR(SUMIFS(Raw!$J$2:$J$241,Raw!$H$2:$H$241,Tidy!H133,Raw!$A$2:$A$241,Tidy!A133)*(SUMIFS(Allocated!$D$2:$D$121,Allocated!$B$2:$B$121,Tidy!C133,Allocated!$A$2:$A$121,Tidy!A133)),0)</f>
        <v>750.71025930101462</v>
      </c>
    </row>
    <row r="134" spans="1:10" x14ac:dyDescent="0.75">
      <c r="A134">
        <v>2002</v>
      </c>
      <c r="B134" t="s">
        <v>30</v>
      </c>
      <c r="C134" t="s">
        <v>34</v>
      </c>
      <c r="D134" t="s">
        <v>27</v>
      </c>
      <c r="E134" t="s">
        <v>23</v>
      </c>
      <c r="F134" t="s">
        <v>23</v>
      </c>
      <c r="G134" t="s">
        <v>23</v>
      </c>
      <c r="H134" t="s">
        <v>7</v>
      </c>
      <c r="I134" t="s">
        <v>24</v>
      </c>
      <c r="J134">
        <f>IFERROR(SUMIFS(Raw!$J$2:$J$241,Raw!$H$2:$H$241,Tidy!H134,Raw!$A$2:$A$241,Tidy!A134)*(SUMIFS(Allocated!$D$2:$D$121,Allocated!$B$2:$B$121,Tidy!C134,Allocated!$A$2:$A$121,Tidy!A134)),0)</f>
        <v>891.33510638297878</v>
      </c>
    </row>
    <row r="135" spans="1:10" x14ac:dyDescent="0.75">
      <c r="A135">
        <v>2003</v>
      </c>
      <c r="B135" t="s">
        <v>30</v>
      </c>
      <c r="C135" t="s">
        <v>34</v>
      </c>
      <c r="D135" t="s">
        <v>27</v>
      </c>
      <c r="E135" t="s">
        <v>23</v>
      </c>
      <c r="F135" t="s">
        <v>23</v>
      </c>
      <c r="G135" t="s">
        <v>23</v>
      </c>
      <c r="H135" t="s">
        <v>7</v>
      </c>
      <c r="I135" t="s">
        <v>24</v>
      </c>
      <c r="J135">
        <f>IFERROR(SUMIFS(Raw!$J$2:$J$241,Raw!$H$2:$H$241,Tidy!H135,Raw!$A$2:$A$241,Tidy!A135)*(SUMIFS(Allocated!$D$2:$D$121,Allocated!$B$2:$B$121,Tidy!C135,Allocated!$A$2:$A$121,Tidy!A135)),0)</f>
        <v>1026.5699797160244</v>
      </c>
    </row>
    <row r="136" spans="1:10" x14ac:dyDescent="0.75">
      <c r="A136">
        <v>2004</v>
      </c>
      <c r="B136" t="s">
        <v>30</v>
      </c>
      <c r="C136" t="s">
        <v>34</v>
      </c>
      <c r="D136" t="s">
        <v>27</v>
      </c>
      <c r="E136" t="s">
        <v>23</v>
      </c>
      <c r="F136" t="s">
        <v>23</v>
      </c>
      <c r="G136" t="s">
        <v>23</v>
      </c>
      <c r="H136" t="s">
        <v>7</v>
      </c>
      <c r="I136" t="s">
        <v>24</v>
      </c>
      <c r="J136">
        <f>IFERROR(SUMIFS(Raw!$J$2:$J$241,Raw!$H$2:$H$241,Tidy!H136,Raw!$A$2:$A$241,Tidy!A136)*(SUMIFS(Allocated!$D$2:$D$121,Allocated!$B$2:$B$121,Tidy!C136,Allocated!$A$2:$A$121,Tidy!A136)),0)</f>
        <v>1154.817916260954</v>
      </c>
    </row>
    <row r="137" spans="1:10" x14ac:dyDescent="0.75">
      <c r="A137">
        <v>2005</v>
      </c>
      <c r="B137" t="s">
        <v>30</v>
      </c>
      <c r="C137" t="s">
        <v>34</v>
      </c>
      <c r="D137" t="s">
        <v>27</v>
      </c>
      <c r="E137" t="s">
        <v>23</v>
      </c>
      <c r="F137" t="s">
        <v>23</v>
      </c>
      <c r="G137" t="s">
        <v>23</v>
      </c>
      <c r="H137" t="s">
        <v>7</v>
      </c>
      <c r="I137" t="s">
        <v>24</v>
      </c>
      <c r="J137">
        <f>IFERROR(SUMIFS(Raw!$J$2:$J$241,Raw!$H$2:$H$241,Tidy!H137,Raw!$A$2:$A$241,Tidy!A137)*(SUMIFS(Allocated!$D$2:$D$121,Allocated!$B$2:$B$121,Tidy!C137,Allocated!$A$2:$A$121,Tidy!A137)),0)</f>
        <v>1351.7698042870454</v>
      </c>
    </row>
    <row r="138" spans="1:10" x14ac:dyDescent="0.75">
      <c r="A138">
        <v>2006</v>
      </c>
      <c r="B138" t="s">
        <v>30</v>
      </c>
      <c r="C138" t="s">
        <v>34</v>
      </c>
      <c r="D138" t="s">
        <v>27</v>
      </c>
      <c r="E138" t="s">
        <v>23</v>
      </c>
      <c r="F138" t="s">
        <v>23</v>
      </c>
      <c r="G138" t="s">
        <v>23</v>
      </c>
      <c r="H138" t="s">
        <v>7</v>
      </c>
      <c r="I138" t="s">
        <v>24</v>
      </c>
      <c r="J138">
        <f>IFERROR(SUMIFS(Raw!$J$2:$J$241,Raw!$H$2:$H$241,Tidy!H138,Raw!$A$2:$A$241,Tidy!A138)*(SUMIFS(Allocated!$D$2:$D$121,Allocated!$B$2:$B$121,Tidy!C138,Allocated!$A$2:$A$121,Tidy!A138)),0)</f>
        <v>1530.6760316066727</v>
      </c>
    </row>
    <row r="139" spans="1:10" x14ac:dyDescent="0.75">
      <c r="A139">
        <v>2007</v>
      </c>
      <c r="B139" t="s">
        <v>30</v>
      </c>
      <c r="C139" t="s">
        <v>34</v>
      </c>
      <c r="D139" t="s">
        <v>27</v>
      </c>
      <c r="E139" t="s">
        <v>23</v>
      </c>
      <c r="F139" t="s">
        <v>23</v>
      </c>
      <c r="G139" t="s">
        <v>23</v>
      </c>
      <c r="H139" t="s">
        <v>7</v>
      </c>
      <c r="I139" t="s">
        <v>24</v>
      </c>
      <c r="J139">
        <f>IFERROR(SUMIFS(Raw!$J$2:$J$241,Raw!$H$2:$H$241,Tidy!H139,Raw!$A$2:$A$241,Tidy!A139)*(SUMIFS(Allocated!$D$2:$D$121,Allocated!$B$2:$B$121,Tidy!C139,Allocated!$A$2:$A$121,Tidy!A139)),0)</f>
        <v>1709.1513157894738</v>
      </c>
    </row>
    <row r="140" spans="1:10" x14ac:dyDescent="0.75">
      <c r="A140">
        <v>2008</v>
      </c>
      <c r="B140" t="s">
        <v>30</v>
      </c>
      <c r="C140" t="s">
        <v>34</v>
      </c>
      <c r="D140" t="s">
        <v>27</v>
      </c>
      <c r="E140" t="s">
        <v>23</v>
      </c>
      <c r="F140" t="s">
        <v>23</v>
      </c>
      <c r="G140" t="s">
        <v>23</v>
      </c>
      <c r="H140" t="s">
        <v>7</v>
      </c>
      <c r="I140" t="s">
        <v>24</v>
      </c>
      <c r="J140">
        <f>IFERROR(SUMIFS(Raw!$J$2:$J$241,Raw!$H$2:$H$241,Tidy!H140,Raw!$A$2:$A$241,Tidy!A140)*(SUMIFS(Allocated!$D$2:$D$121,Allocated!$B$2:$B$121,Tidy!C140,Allocated!$A$2:$A$121,Tidy!A140)),0)</f>
        <v>1888.9638739431209</v>
      </c>
    </row>
    <row r="141" spans="1:10" x14ac:dyDescent="0.75">
      <c r="A141">
        <v>2009</v>
      </c>
      <c r="B141" t="s">
        <v>30</v>
      </c>
      <c r="C141" t="s">
        <v>34</v>
      </c>
      <c r="D141" t="s">
        <v>27</v>
      </c>
      <c r="E141" t="s">
        <v>23</v>
      </c>
      <c r="F141" t="s">
        <v>23</v>
      </c>
      <c r="G141" t="s">
        <v>23</v>
      </c>
      <c r="H141" t="s">
        <v>7</v>
      </c>
      <c r="I141" t="s">
        <v>24</v>
      </c>
      <c r="J141">
        <f>IFERROR(SUMIFS(Raw!$J$2:$J$241,Raw!$H$2:$H$241,Tidy!H141,Raw!$A$2:$A$241,Tidy!A141)*(SUMIFS(Allocated!$D$2:$D$121,Allocated!$B$2:$B$121,Tidy!C141,Allocated!$A$2:$A$121,Tidy!A141)),0)</f>
        <v>2030.7015032211882</v>
      </c>
    </row>
    <row r="142" spans="1:10" x14ac:dyDescent="0.75">
      <c r="A142">
        <v>2010</v>
      </c>
      <c r="B142" t="s">
        <v>30</v>
      </c>
      <c r="C142" t="s">
        <v>34</v>
      </c>
      <c r="D142" t="s">
        <v>27</v>
      </c>
      <c r="E142" t="s">
        <v>23</v>
      </c>
      <c r="F142" t="s">
        <v>23</v>
      </c>
      <c r="G142" t="s">
        <v>23</v>
      </c>
      <c r="H142" t="s">
        <v>7</v>
      </c>
      <c r="I142" t="s">
        <v>24</v>
      </c>
      <c r="J142">
        <f>IFERROR(SUMIFS(Raw!$J$2:$J$241,Raw!$H$2:$H$241,Tidy!H142,Raw!$A$2:$A$241,Tidy!A142)*(SUMIFS(Allocated!$D$2:$D$121,Allocated!$B$2:$B$121,Tidy!C142,Allocated!$A$2:$A$121,Tidy!A142)),0)</f>
        <v>2089.2008141112615</v>
      </c>
    </row>
    <row r="143" spans="1:10" x14ac:dyDescent="0.75">
      <c r="A143">
        <v>2011</v>
      </c>
      <c r="B143" t="s">
        <v>30</v>
      </c>
      <c r="C143" t="s">
        <v>34</v>
      </c>
      <c r="D143" t="s">
        <v>27</v>
      </c>
      <c r="E143" t="s">
        <v>23</v>
      </c>
      <c r="F143" t="s">
        <v>23</v>
      </c>
      <c r="G143" t="s">
        <v>23</v>
      </c>
      <c r="H143" t="s">
        <v>7</v>
      </c>
      <c r="I143" t="s">
        <v>24</v>
      </c>
      <c r="J143">
        <f>IFERROR(SUMIFS(Raw!$J$2:$J$241,Raw!$H$2:$H$241,Tidy!H143,Raw!$A$2:$A$241,Tidy!A143)*(SUMIFS(Allocated!$D$2:$D$121,Allocated!$B$2:$B$121,Tidy!C143,Allocated!$A$2:$A$121,Tidy!A143)),0)</f>
        <v>2072.5269461077842</v>
      </c>
    </row>
    <row r="144" spans="1:10" x14ac:dyDescent="0.75">
      <c r="A144">
        <v>2012</v>
      </c>
      <c r="B144" t="s">
        <v>30</v>
      </c>
      <c r="C144" t="s">
        <v>34</v>
      </c>
      <c r="D144" t="s">
        <v>27</v>
      </c>
      <c r="E144" t="s">
        <v>23</v>
      </c>
      <c r="F144" t="s">
        <v>23</v>
      </c>
      <c r="G144" t="s">
        <v>23</v>
      </c>
      <c r="H144" t="s">
        <v>7</v>
      </c>
      <c r="I144" t="s">
        <v>24</v>
      </c>
      <c r="J144">
        <f>IFERROR(SUMIFS(Raw!$J$2:$J$241,Raw!$H$2:$H$241,Tidy!H144,Raw!$A$2:$A$241,Tidy!A144)*(SUMIFS(Allocated!$D$2:$D$121,Allocated!$B$2:$B$121,Tidy!C144,Allocated!$A$2:$A$121,Tidy!A144)),0)</f>
        <v>2019.0799475753606</v>
      </c>
    </row>
    <row r="145" spans="1:10" x14ac:dyDescent="0.75">
      <c r="A145">
        <v>2013</v>
      </c>
      <c r="B145" t="s">
        <v>30</v>
      </c>
      <c r="C145" t="s">
        <v>34</v>
      </c>
      <c r="D145" t="s">
        <v>27</v>
      </c>
      <c r="E145" t="s">
        <v>23</v>
      </c>
      <c r="F145" t="s">
        <v>23</v>
      </c>
      <c r="G145" t="s">
        <v>23</v>
      </c>
      <c r="H145" t="s">
        <v>7</v>
      </c>
      <c r="I145" t="s">
        <v>24</v>
      </c>
      <c r="J145">
        <f>IFERROR(SUMIFS(Raw!$J$2:$J$241,Raw!$H$2:$H$241,Tidy!H145,Raw!$A$2:$A$241,Tidy!A145)*(SUMIFS(Allocated!$D$2:$D$121,Allocated!$B$2:$B$121,Tidy!C145,Allocated!$A$2:$A$121,Tidy!A145)),0)</f>
        <v>1917.4773609314357</v>
      </c>
    </row>
    <row r="146" spans="1:10" x14ac:dyDescent="0.75">
      <c r="A146">
        <v>2014</v>
      </c>
      <c r="B146" t="s">
        <v>30</v>
      </c>
      <c r="C146" t="s">
        <v>34</v>
      </c>
      <c r="D146" t="s">
        <v>27</v>
      </c>
      <c r="E146" t="s">
        <v>23</v>
      </c>
      <c r="F146" t="s">
        <v>23</v>
      </c>
      <c r="G146" t="s">
        <v>23</v>
      </c>
      <c r="H146" t="s">
        <v>7</v>
      </c>
      <c r="I146" t="s">
        <v>24</v>
      </c>
      <c r="J146">
        <f>IFERROR(SUMIFS(Raw!$J$2:$J$241,Raw!$H$2:$H$241,Tidy!H146,Raw!$A$2:$A$241,Tidy!A146)*(SUMIFS(Allocated!$D$2:$D$121,Allocated!$B$2:$B$121,Tidy!C146,Allocated!$A$2:$A$121,Tidy!A146)),0)</f>
        <v>1845.1252359974826</v>
      </c>
    </row>
    <row r="147" spans="1:10" x14ac:dyDescent="0.75">
      <c r="A147">
        <v>2015</v>
      </c>
      <c r="B147" t="s">
        <v>30</v>
      </c>
      <c r="C147" t="s">
        <v>34</v>
      </c>
      <c r="D147" t="s">
        <v>27</v>
      </c>
      <c r="E147" t="s">
        <v>23</v>
      </c>
      <c r="F147" t="s">
        <v>23</v>
      </c>
      <c r="G147" t="s">
        <v>23</v>
      </c>
      <c r="H147" t="s">
        <v>7</v>
      </c>
      <c r="I147" t="s">
        <v>24</v>
      </c>
      <c r="J147">
        <f>IFERROR(SUMIFS(Raw!$J$2:$J$241,Raw!$H$2:$H$241,Tidy!H147,Raw!$A$2:$A$241,Tidy!A147)*(SUMIFS(Allocated!$D$2:$D$121,Allocated!$B$2:$B$121,Tidy!C147,Allocated!$A$2:$A$121,Tidy!A147)),0)</f>
        <v>1748.4193154034231</v>
      </c>
    </row>
    <row r="148" spans="1:10" x14ac:dyDescent="0.75">
      <c r="A148">
        <v>2016</v>
      </c>
      <c r="B148" t="s">
        <v>30</v>
      </c>
      <c r="C148" t="s">
        <v>34</v>
      </c>
      <c r="D148" t="s">
        <v>27</v>
      </c>
      <c r="E148" t="s">
        <v>23</v>
      </c>
      <c r="F148" t="s">
        <v>23</v>
      </c>
      <c r="G148" t="s">
        <v>23</v>
      </c>
      <c r="H148" t="s">
        <v>7</v>
      </c>
      <c r="I148" t="s">
        <v>24</v>
      </c>
      <c r="J148">
        <f>IFERROR(SUMIFS(Raw!$J$2:$J$241,Raw!$H$2:$H$241,Tidy!H148,Raw!$A$2:$A$241,Tidy!A148)*(SUMIFS(Allocated!$D$2:$D$121,Allocated!$B$2:$B$121,Tidy!C148,Allocated!$A$2:$A$121,Tidy!A148)),0)</f>
        <v>1659.5269860521526</v>
      </c>
    </row>
    <row r="149" spans="1:10" x14ac:dyDescent="0.75">
      <c r="A149">
        <v>2017</v>
      </c>
      <c r="B149" t="s">
        <v>30</v>
      </c>
      <c r="C149" t="s">
        <v>34</v>
      </c>
      <c r="D149" t="s">
        <v>27</v>
      </c>
      <c r="E149" t="s">
        <v>23</v>
      </c>
      <c r="F149" t="s">
        <v>23</v>
      </c>
      <c r="G149" t="s">
        <v>23</v>
      </c>
      <c r="H149" t="s">
        <v>7</v>
      </c>
      <c r="I149" t="s">
        <v>24</v>
      </c>
      <c r="J149">
        <f>IFERROR(SUMIFS(Raw!$J$2:$J$241,Raw!$H$2:$H$241,Tidy!H149,Raw!$A$2:$A$241,Tidy!A149)*(SUMIFS(Allocated!$D$2:$D$121,Allocated!$B$2:$B$121,Tidy!C149,Allocated!$A$2:$A$121,Tidy!A149)),0)</f>
        <v>1525.1147540983607</v>
      </c>
    </row>
    <row r="150" spans="1:10" x14ac:dyDescent="0.75">
      <c r="A150">
        <v>2018</v>
      </c>
      <c r="B150" t="s">
        <v>30</v>
      </c>
      <c r="C150" t="s">
        <v>34</v>
      </c>
      <c r="D150" t="s">
        <v>27</v>
      </c>
      <c r="E150" t="s">
        <v>23</v>
      </c>
      <c r="F150" t="s">
        <v>23</v>
      </c>
      <c r="G150" t="s">
        <v>23</v>
      </c>
      <c r="H150" t="s">
        <v>7</v>
      </c>
      <c r="I150" t="s">
        <v>24</v>
      </c>
      <c r="J150">
        <f>IFERROR(SUMIFS(Raw!$J$2:$J$241,Raw!$H$2:$H$241,Tidy!H150,Raw!$A$2:$A$241,Tidy!A150)*(SUMIFS(Allocated!$D$2:$D$121,Allocated!$B$2:$B$121,Tidy!C150,Allocated!$A$2:$A$121,Tidy!A150)),0)</f>
        <v>1433.4416365824309</v>
      </c>
    </row>
    <row r="151" spans="1:10" x14ac:dyDescent="0.75">
      <c r="A151">
        <v>2019</v>
      </c>
      <c r="B151" t="s">
        <v>30</v>
      </c>
      <c r="C151" t="s">
        <v>34</v>
      </c>
      <c r="D151" t="s">
        <v>27</v>
      </c>
      <c r="E151" t="s">
        <v>23</v>
      </c>
      <c r="F151" t="s">
        <v>23</v>
      </c>
      <c r="G151" t="s">
        <v>23</v>
      </c>
      <c r="H151" t="s">
        <v>7</v>
      </c>
      <c r="I151" t="s">
        <v>24</v>
      </c>
      <c r="J151">
        <f>IFERROR(SUMIFS(Raw!$J$2:$J$241,Raw!$H$2:$H$241,Tidy!H151,Raw!$A$2:$A$241,Tidy!A151)*(SUMIFS(Allocated!$D$2:$D$121,Allocated!$B$2:$B$121,Tidy!C151,Allocated!$A$2:$A$121,Tidy!A151)),0)</f>
        <v>1341.0029325513199</v>
      </c>
    </row>
    <row r="152" spans="1:10" x14ac:dyDescent="0.75">
      <c r="A152">
        <v>1990</v>
      </c>
      <c r="B152" t="s">
        <v>30</v>
      </c>
      <c r="C152" t="s">
        <v>34</v>
      </c>
      <c r="D152" t="s">
        <v>27</v>
      </c>
      <c r="E152" t="s">
        <v>23</v>
      </c>
      <c r="F152" t="s">
        <v>23</v>
      </c>
      <c r="G152" t="s">
        <v>23</v>
      </c>
      <c r="H152" t="s">
        <v>8</v>
      </c>
      <c r="I152" t="s">
        <v>24</v>
      </c>
      <c r="J152">
        <f>IFERROR(SUMIFS(Raw!$J$2:$J$241,Raw!$H$2:$H$241,Tidy!H152,Raw!$A$2:$A$241,Tidy!A152)*(SUMIFS(Allocated!$D$2:$D$121,Allocated!$B$2:$B$121,Tidy!C152,Allocated!$A$2:$A$121,Tidy!A152)),0)</f>
        <v>0</v>
      </c>
    </row>
    <row r="153" spans="1:10" x14ac:dyDescent="0.75">
      <c r="A153">
        <v>1991</v>
      </c>
      <c r="B153" t="s">
        <v>30</v>
      </c>
      <c r="C153" t="s">
        <v>34</v>
      </c>
      <c r="D153" t="s">
        <v>27</v>
      </c>
      <c r="E153" t="s">
        <v>23</v>
      </c>
      <c r="F153" t="s">
        <v>23</v>
      </c>
      <c r="G153" t="s">
        <v>23</v>
      </c>
      <c r="H153" t="s">
        <v>8</v>
      </c>
      <c r="I153" t="s">
        <v>24</v>
      </c>
      <c r="J153">
        <f>IFERROR(SUMIFS(Raw!$J$2:$J$241,Raw!$H$2:$H$241,Tidy!H153,Raw!$A$2:$A$241,Tidy!A153)*(SUMIFS(Allocated!$D$2:$D$121,Allocated!$B$2:$B$121,Tidy!C153,Allocated!$A$2:$A$121,Tidy!A153)),0)</f>
        <v>0</v>
      </c>
    </row>
    <row r="154" spans="1:10" x14ac:dyDescent="0.75">
      <c r="A154">
        <v>1992</v>
      </c>
      <c r="B154" t="s">
        <v>30</v>
      </c>
      <c r="C154" t="s">
        <v>34</v>
      </c>
      <c r="D154" t="s">
        <v>27</v>
      </c>
      <c r="E154" t="s">
        <v>23</v>
      </c>
      <c r="F154" t="s">
        <v>23</v>
      </c>
      <c r="G154" t="s">
        <v>23</v>
      </c>
      <c r="H154" t="s">
        <v>8</v>
      </c>
      <c r="I154" t="s">
        <v>24</v>
      </c>
      <c r="J154">
        <f>IFERROR(SUMIFS(Raw!$J$2:$J$241,Raw!$H$2:$H$241,Tidy!H154,Raw!$A$2:$A$241,Tidy!A154)*(SUMIFS(Allocated!$D$2:$D$121,Allocated!$B$2:$B$121,Tidy!C154,Allocated!$A$2:$A$121,Tidy!A154)),0)</f>
        <v>0</v>
      </c>
    </row>
    <row r="155" spans="1:10" x14ac:dyDescent="0.75">
      <c r="A155">
        <v>1993</v>
      </c>
      <c r="B155" t="s">
        <v>30</v>
      </c>
      <c r="C155" t="s">
        <v>34</v>
      </c>
      <c r="D155" t="s">
        <v>27</v>
      </c>
      <c r="E155" t="s">
        <v>23</v>
      </c>
      <c r="F155" t="s">
        <v>23</v>
      </c>
      <c r="G155" t="s">
        <v>23</v>
      </c>
      <c r="H155" t="s">
        <v>8</v>
      </c>
      <c r="I155" t="s">
        <v>24</v>
      </c>
      <c r="J155">
        <f>IFERROR(SUMIFS(Raw!$J$2:$J$241,Raw!$H$2:$H$241,Tidy!H155,Raw!$A$2:$A$241,Tidy!A155)*(SUMIFS(Allocated!$D$2:$D$121,Allocated!$B$2:$B$121,Tidy!C155,Allocated!$A$2:$A$121,Tidy!A155)),0)</f>
        <v>5.9500000000000011</v>
      </c>
    </row>
    <row r="156" spans="1:10" x14ac:dyDescent="0.75">
      <c r="A156">
        <v>1994</v>
      </c>
      <c r="B156" t="s">
        <v>30</v>
      </c>
      <c r="C156" t="s">
        <v>34</v>
      </c>
      <c r="D156" t="s">
        <v>27</v>
      </c>
      <c r="E156" t="s">
        <v>23</v>
      </c>
      <c r="F156" t="s">
        <v>23</v>
      </c>
      <c r="G156" t="s">
        <v>23</v>
      </c>
      <c r="H156" t="s">
        <v>8</v>
      </c>
      <c r="I156" t="s">
        <v>24</v>
      </c>
      <c r="J156">
        <f>IFERROR(SUMIFS(Raw!$J$2:$J$241,Raw!$H$2:$H$241,Tidy!H156,Raw!$A$2:$A$241,Tidy!A156)*(SUMIFS(Allocated!$D$2:$D$121,Allocated!$B$2:$B$121,Tidy!C156,Allocated!$A$2:$A$121,Tidy!A156)),0)</f>
        <v>18.557823129251702</v>
      </c>
    </row>
    <row r="157" spans="1:10" x14ac:dyDescent="0.75">
      <c r="A157">
        <v>1995</v>
      </c>
      <c r="B157" t="s">
        <v>30</v>
      </c>
      <c r="C157" t="s">
        <v>34</v>
      </c>
      <c r="D157" t="s">
        <v>27</v>
      </c>
      <c r="E157" t="s">
        <v>23</v>
      </c>
      <c r="F157" t="s">
        <v>23</v>
      </c>
      <c r="G157" t="s">
        <v>23</v>
      </c>
      <c r="H157" t="s">
        <v>8</v>
      </c>
      <c r="I157" t="s">
        <v>24</v>
      </c>
      <c r="J157">
        <f>IFERROR(SUMIFS(Raw!$J$2:$J$241,Raw!$H$2:$H$241,Tidy!H157,Raw!$A$2:$A$241,Tidy!A157)*(SUMIFS(Allocated!$D$2:$D$121,Allocated!$B$2:$B$121,Tidy!C157,Allocated!$A$2:$A$121,Tidy!A157)),0)</f>
        <v>21.981308411214954</v>
      </c>
    </row>
    <row r="158" spans="1:10" x14ac:dyDescent="0.75">
      <c r="A158">
        <v>1996</v>
      </c>
      <c r="B158" t="s">
        <v>30</v>
      </c>
      <c r="C158" t="s">
        <v>34</v>
      </c>
      <c r="D158" t="s">
        <v>27</v>
      </c>
      <c r="E158" t="s">
        <v>23</v>
      </c>
      <c r="F158" t="s">
        <v>23</v>
      </c>
      <c r="G158" t="s">
        <v>23</v>
      </c>
      <c r="H158" t="s">
        <v>8</v>
      </c>
      <c r="I158" t="s">
        <v>24</v>
      </c>
      <c r="J158">
        <f>IFERROR(SUMIFS(Raw!$J$2:$J$241,Raw!$H$2:$H$241,Tidy!H158,Raw!$A$2:$A$241,Tidy!A158)*(SUMIFS(Allocated!$D$2:$D$121,Allocated!$B$2:$B$121,Tidy!C158,Allocated!$A$2:$A$121,Tidy!A158)),0)</f>
        <v>28.463251670378618</v>
      </c>
    </row>
    <row r="159" spans="1:10" x14ac:dyDescent="0.75">
      <c r="A159">
        <v>1997</v>
      </c>
      <c r="B159" t="s">
        <v>30</v>
      </c>
      <c r="C159" t="s">
        <v>34</v>
      </c>
      <c r="D159" t="s">
        <v>27</v>
      </c>
      <c r="E159" t="s">
        <v>23</v>
      </c>
      <c r="F159" t="s">
        <v>23</v>
      </c>
      <c r="G159" t="s">
        <v>23</v>
      </c>
      <c r="H159" t="s">
        <v>8</v>
      </c>
      <c r="I159" t="s">
        <v>24</v>
      </c>
      <c r="J159">
        <f>IFERROR(SUMIFS(Raw!$J$2:$J$241,Raw!$H$2:$H$241,Tidy!H159,Raw!$A$2:$A$241,Tidy!A159)*(SUMIFS(Allocated!$D$2:$D$121,Allocated!$B$2:$B$121,Tidy!C159,Allocated!$A$2:$A$121,Tidy!A159)),0)</f>
        <v>36.151142355008787</v>
      </c>
    </row>
    <row r="160" spans="1:10" x14ac:dyDescent="0.75">
      <c r="A160">
        <v>1998</v>
      </c>
      <c r="B160" t="s">
        <v>30</v>
      </c>
      <c r="C160" t="s">
        <v>34</v>
      </c>
      <c r="D160" t="s">
        <v>27</v>
      </c>
      <c r="E160" t="s">
        <v>23</v>
      </c>
      <c r="F160" t="s">
        <v>23</v>
      </c>
      <c r="G160" t="s">
        <v>23</v>
      </c>
      <c r="H160" t="s">
        <v>8</v>
      </c>
      <c r="I160" t="s">
        <v>24</v>
      </c>
      <c r="J160">
        <f>IFERROR(SUMIFS(Raw!$J$2:$J$241,Raw!$H$2:$H$241,Tidy!H160,Raw!$A$2:$A$241,Tidy!A160)*(SUMIFS(Allocated!$D$2:$D$121,Allocated!$B$2:$B$121,Tidy!C160,Allocated!$A$2:$A$121,Tidy!A160)),0)</f>
        <v>43.598774885145481</v>
      </c>
    </row>
    <row r="161" spans="1:10" x14ac:dyDescent="0.75">
      <c r="A161">
        <v>1999</v>
      </c>
      <c r="B161" t="s">
        <v>30</v>
      </c>
      <c r="C161" t="s">
        <v>34</v>
      </c>
      <c r="D161" t="s">
        <v>27</v>
      </c>
      <c r="E161" t="s">
        <v>23</v>
      </c>
      <c r="F161" t="s">
        <v>23</v>
      </c>
      <c r="G161" t="s">
        <v>23</v>
      </c>
      <c r="H161" t="s">
        <v>8</v>
      </c>
      <c r="I161" t="s">
        <v>24</v>
      </c>
      <c r="J161">
        <f>IFERROR(SUMIFS(Raw!$J$2:$J$241,Raw!$H$2:$H$241,Tidy!H161,Raw!$A$2:$A$241,Tidy!A161)*(SUMIFS(Allocated!$D$2:$D$121,Allocated!$B$2:$B$121,Tidy!C161,Allocated!$A$2:$A$121,Tidy!A161)),0)</f>
        <v>50.064690026954182</v>
      </c>
    </row>
    <row r="162" spans="1:10" x14ac:dyDescent="0.75">
      <c r="A162">
        <v>2000</v>
      </c>
      <c r="B162" t="s">
        <v>30</v>
      </c>
      <c r="C162" t="s">
        <v>34</v>
      </c>
      <c r="D162" t="s">
        <v>27</v>
      </c>
      <c r="E162" t="s">
        <v>23</v>
      </c>
      <c r="F162" t="s">
        <v>23</v>
      </c>
      <c r="G162" t="s">
        <v>23</v>
      </c>
      <c r="H162" t="s">
        <v>8</v>
      </c>
      <c r="I162" t="s">
        <v>24</v>
      </c>
      <c r="J162">
        <f>IFERROR(SUMIFS(Raw!$J$2:$J$241,Raw!$H$2:$H$241,Tidy!H162,Raw!$A$2:$A$241,Tidy!A162)*(SUMIFS(Allocated!$D$2:$D$121,Allocated!$B$2:$B$121,Tidy!C162,Allocated!$A$2:$A$121,Tidy!A162)),0)</f>
        <v>57.094247246022029</v>
      </c>
    </row>
    <row r="163" spans="1:10" x14ac:dyDescent="0.75">
      <c r="A163">
        <v>2001</v>
      </c>
      <c r="B163" t="s">
        <v>30</v>
      </c>
      <c r="C163" t="s">
        <v>34</v>
      </c>
      <c r="D163" t="s">
        <v>27</v>
      </c>
      <c r="E163" t="s">
        <v>23</v>
      </c>
      <c r="F163" t="s">
        <v>23</v>
      </c>
      <c r="G163" t="s">
        <v>23</v>
      </c>
      <c r="H163" t="s">
        <v>8</v>
      </c>
      <c r="I163" t="s">
        <v>24</v>
      </c>
      <c r="J163">
        <f>IFERROR(SUMIFS(Raw!$J$2:$J$241,Raw!$H$2:$H$241,Tidy!H163,Raw!$A$2:$A$241,Tidy!A163)*(SUMIFS(Allocated!$D$2:$D$121,Allocated!$B$2:$B$121,Tidy!C163,Allocated!$A$2:$A$121,Tidy!A163)),0)</f>
        <v>63.607666290868096</v>
      </c>
    </row>
    <row r="164" spans="1:10" x14ac:dyDescent="0.75">
      <c r="A164">
        <v>2002</v>
      </c>
      <c r="B164" t="s">
        <v>30</v>
      </c>
      <c r="C164" t="s">
        <v>34</v>
      </c>
      <c r="D164" t="s">
        <v>27</v>
      </c>
      <c r="E164" t="s">
        <v>23</v>
      </c>
      <c r="F164" t="s">
        <v>23</v>
      </c>
      <c r="G164" t="s">
        <v>23</v>
      </c>
      <c r="H164" t="s">
        <v>8</v>
      </c>
      <c r="I164" t="s">
        <v>24</v>
      </c>
      <c r="J164">
        <f>IFERROR(SUMIFS(Raw!$J$2:$J$241,Raw!$H$2:$H$241,Tidy!H164,Raw!$A$2:$A$241,Tidy!A164)*(SUMIFS(Allocated!$D$2:$D$121,Allocated!$B$2:$B$121,Tidy!C164,Allocated!$A$2:$A$121,Tidy!A164)),0)</f>
        <v>67.930851063829792</v>
      </c>
    </row>
    <row r="165" spans="1:10" x14ac:dyDescent="0.75">
      <c r="A165">
        <v>2003</v>
      </c>
      <c r="B165" t="s">
        <v>30</v>
      </c>
      <c r="C165" t="s">
        <v>34</v>
      </c>
      <c r="D165" t="s">
        <v>27</v>
      </c>
      <c r="E165" t="s">
        <v>23</v>
      </c>
      <c r="F165" t="s">
        <v>23</v>
      </c>
      <c r="G165" t="s">
        <v>23</v>
      </c>
      <c r="H165" t="s">
        <v>8</v>
      </c>
      <c r="I165" t="s">
        <v>24</v>
      </c>
      <c r="J165">
        <f>IFERROR(SUMIFS(Raw!$J$2:$J$241,Raw!$H$2:$H$241,Tidy!H165,Raw!$A$2:$A$241,Tidy!A165)*(SUMIFS(Allocated!$D$2:$D$121,Allocated!$B$2:$B$121,Tidy!C165,Allocated!$A$2:$A$121,Tidy!A165)),0)</f>
        <v>71.168356997971614</v>
      </c>
    </row>
    <row r="166" spans="1:10" x14ac:dyDescent="0.75">
      <c r="A166">
        <v>2004</v>
      </c>
      <c r="B166" t="s">
        <v>30</v>
      </c>
      <c r="C166" t="s">
        <v>34</v>
      </c>
      <c r="D166" t="s">
        <v>27</v>
      </c>
      <c r="E166" t="s">
        <v>23</v>
      </c>
      <c r="F166" t="s">
        <v>23</v>
      </c>
      <c r="G166" t="s">
        <v>23</v>
      </c>
      <c r="H166" t="s">
        <v>8</v>
      </c>
      <c r="I166" t="s">
        <v>24</v>
      </c>
      <c r="J166">
        <f>IFERROR(SUMIFS(Raw!$J$2:$J$241,Raw!$H$2:$H$241,Tidy!H166,Raw!$A$2:$A$241,Tidy!A166)*(SUMIFS(Allocated!$D$2:$D$121,Allocated!$B$2:$B$121,Tidy!C166,Allocated!$A$2:$A$121,Tidy!A166)),0)</f>
        <v>74.375851996105155</v>
      </c>
    </row>
    <row r="167" spans="1:10" x14ac:dyDescent="0.75">
      <c r="A167">
        <v>2005</v>
      </c>
      <c r="B167" t="s">
        <v>30</v>
      </c>
      <c r="C167" t="s">
        <v>34</v>
      </c>
      <c r="D167" t="s">
        <v>27</v>
      </c>
      <c r="E167" t="s">
        <v>23</v>
      </c>
      <c r="F167" t="s">
        <v>23</v>
      </c>
      <c r="G167" t="s">
        <v>23</v>
      </c>
      <c r="H167" t="s">
        <v>8</v>
      </c>
      <c r="I167" t="s">
        <v>24</v>
      </c>
      <c r="J167">
        <f>IFERROR(SUMIFS(Raw!$J$2:$J$241,Raw!$H$2:$H$241,Tidy!H167,Raw!$A$2:$A$241,Tidy!A167)*(SUMIFS(Allocated!$D$2:$D$121,Allocated!$B$2:$B$121,Tidy!C167,Allocated!$A$2:$A$121,Tidy!A167)),0)</f>
        <v>76.210624417520961</v>
      </c>
    </row>
    <row r="168" spans="1:10" x14ac:dyDescent="0.75">
      <c r="A168">
        <v>2006</v>
      </c>
      <c r="B168" t="s">
        <v>30</v>
      </c>
      <c r="C168" t="s">
        <v>34</v>
      </c>
      <c r="D168" t="s">
        <v>27</v>
      </c>
      <c r="E168" t="s">
        <v>23</v>
      </c>
      <c r="F168" t="s">
        <v>23</v>
      </c>
      <c r="G168" t="s">
        <v>23</v>
      </c>
      <c r="H168" t="s">
        <v>8</v>
      </c>
      <c r="I168" t="s">
        <v>24</v>
      </c>
      <c r="J168">
        <f>IFERROR(SUMIFS(Raw!$J$2:$J$241,Raw!$H$2:$H$241,Tidy!H168,Raw!$A$2:$A$241,Tidy!A168)*(SUMIFS(Allocated!$D$2:$D$121,Allocated!$B$2:$B$121,Tidy!C168,Allocated!$A$2:$A$121,Tidy!A168)),0)</f>
        <v>75.916593503072875</v>
      </c>
    </row>
    <row r="169" spans="1:10" x14ac:dyDescent="0.75">
      <c r="A169">
        <v>2007</v>
      </c>
      <c r="B169" t="s">
        <v>30</v>
      </c>
      <c r="C169" t="s">
        <v>34</v>
      </c>
      <c r="D169" t="s">
        <v>27</v>
      </c>
      <c r="E169" t="s">
        <v>23</v>
      </c>
      <c r="F169" t="s">
        <v>23</v>
      </c>
      <c r="G169" t="s">
        <v>23</v>
      </c>
      <c r="H169" t="s">
        <v>8</v>
      </c>
      <c r="I169" t="s">
        <v>24</v>
      </c>
      <c r="J169">
        <f>IFERROR(SUMIFS(Raw!$J$2:$J$241,Raw!$H$2:$H$241,Tidy!H169,Raw!$A$2:$A$241,Tidy!A169)*(SUMIFS(Allocated!$D$2:$D$121,Allocated!$B$2:$B$121,Tidy!C169,Allocated!$A$2:$A$121,Tidy!A169)),0)</f>
        <v>74.36184210526315</v>
      </c>
    </row>
    <row r="170" spans="1:10" x14ac:dyDescent="0.75">
      <c r="A170">
        <v>2008</v>
      </c>
      <c r="B170" t="s">
        <v>30</v>
      </c>
      <c r="C170" t="s">
        <v>34</v>
      </c>
      <c r="D170" t="s">
        <v>27</v>
      </c>
      <c r="E170" t="s">
        <v>23</v>
      </c>
      <c r="F170" t="s">
        <v>23</v>
      </c>
      <c r="G170" t="s">
        <v>23</v>
      </c>
      <c r="H170" t="s">
        <v>8</v>
      </c>
      <c r="I170" t="s">
        <v>24</v>
      </c>
      <c r="J170">
        <f>IFERROR(SUMIFS(Raw!$J$2:$J$241,Raw!$H$2:$H$241,Tidy!H170,Raw!$A$2:$A$241,Tidy!A170)*(SUMIFS(Allocated!$D$2:$D$121,Allocated!$B$2:$B$121,Tidy!C170,Allocated!$A$2:$A$121,Tidy!A170)),0)</f>
        <v>71.844734819369734</v>
      </c>
    </row>
    <row r="171" spans="1:10" x14ac:dyDescent="0.75">
      <c r="A171">
        <v>2009</v>
      </c>
      <c r="B171" t="s">
        <v>30</v>
      </c>
      <c r="C171" t="s">
        <v>34</v>
      </c>
      <c r="D171" t="s">
        <v>27</v>
      </c>
      <c r="E171" t="s">
        <v>23</v>
      </c>
      <c r="F171" t="s">
        <v>23</v>
      </c>
      <c r="G171" t="s">
        <v>23</v>
      </c>
      <c r="H171" t="s">
        <v>8</v>
      </c>
      <c r="I171" t="s">
        <v>24</v>
      </c>
      <c r="J171">
        <f>IFERROR(SUMIFS(Raw!$J$2:$J$241,Raw!$H$2:$H$241,Tidy!H171,Raw!$A$2:$A$241,Tidy!A171)*(SUMIFS(Allocated!$D$2:$D$121,Allocated!$B$2:$B$121,Tidy!C171,Allocated!$A$2:$A$121,Tidy!A171)),0)</f>
        <v>67.69005010737294</v>
      </c>
    </row>
    <row r="172" spans="1:10" x14ac:dyDescent="0.75">
      <c r="A172">
        <v>2010</v>
      </c>
      <c r="B172" t="s">
        <v>30</v>
      </c>
      <c r="C172" t="s">
        <v>34</v>
      </c>
      <c r="D172" t="s">
        <v>27</v>
      </c>
      <c r="E172" t="s">
        <v>23</v>
      </c>
      <c r="F172" t="s">
        <v>23</v>
      </c>
      <c r="G172" t="s">
        <v>23</v>
      </c>
      <c r="H172" t="s">
        <v>8</v>
      </c>
      <c r="I172" t="s">
        <v>24</v>
      </c>
      <c r="J172">
        <f>IFERROR(SUMIFS(Raw!$J$2:$J$241,Raw!$H$2:$H$241,Tidy!H172,Raw!$A$2:$A$241,Tidy!A172)*(SUMIFS(Allocated!$D$2:$D$121,Allocated!$B$2:$B$121,Tidy!C172,Allocated!$A$2:$A$121,Tidy!A172)),0)</f>
        <v>62.833107191316138</v>
      </c>
    </row>
    <row r="173" spans="1:10" x14ac:dyDescent="0.75">
      <c r="A173">
        <v>2011</v>
      </c>
      <c r="B173" t="s">
        <v>30</v>
      </c>
      <c r="C173" t="s">
        <v>34</v>
      </c>
      <c r="D173" t="s">
        <v>27</v>
      </c>
      <c r="E173" t="s">
        <v>23</v>
      </c>
      <c r="F173" t="s">
        <v>23</v>
      </c>
      <c r="G173" t="s">
        <v>23</v>
      </c>
      <c r="H173" t="s">
        <v>8</v>
      </c>
      <c r="I173" t="s">
        <v>24</v>
      </c>
      <c r="J173">
        <f>IFERROR(SUMIFS(Raw!$J$2:$J$241,Raw!$H$2:$H$241,Tidy!H173,Raw!$A$2:$A$241,Tidy!A173)*(SUMIFS(Allocated!$D$2:$D$121,Allocated!$B$2:$B$121,Tidy!C173,Allocated!$A$2:$A$121,Tidy!A173)),0)</f>
        <v>57.708582834331331</v>
      </c>
    </row>
    <row r="174" spans="1:10" x14ac:dyDescent="0.75">
      <c r="A174">
        <v>2012</v>
      </c>
      <c r="B174" t="s">
        <v>30</v>
      </c>
      <c r="C174" t="s">
        <v>34</v>
      </c>
      <c r="D174" t="s">
        <v>27</v>
      </c>
      <c r="E174" t="s">
        <v>23</v>
      </c>
      <c r="F174" t="s">
        <v>23</v>
      </c>
      <c r="G174" t="s">
        <v>23</v>
      </c>
      <c r="H174" t="s">
        <v>8</v>
      </c>
      <c r="I174" t="s">
        <v>24</v>
      </c>
      <c r="J174">
        <f>IFERROR(SUMIFS(Raw!$J$2:$J$241,Raw!$H$2:$H$241,Tidy!H174,Raw!$A$2:$A$241,Tidy!A174)*(SUMIFS(Allocated!$D$2:$D$121,Allocated!$B$2:$B$121,Tidy!C174,Allocated!$A$2:$A$121,Tidy!A174)),0)</f>
        <v>53.133682830930546</v>
      </c>
    </row>
    <row r="175" spans="1:10" x14ac:dyDescent="0.75">
      <c r="A175">
        <v>2013</v>
      </c>
      <c r="B175" t="s">
        <v>30</v>
      </c>
      <c r="C175" t="s">
        <v>34</v>
      </c>
      <c r="D175" t="s">
        <v>27</v>
      </c>
      <c r="E175" t="s">
        <v>23</v>
      </c>
      <c r="F175" t="s">
        <v>23</v>
      </c>
      <c r="G175" t="s">
        <v>23</v>
      </c>
      <c r="H175" t="s">
        <v>8</v>
      </c>
      <c r="I175" t="s">
        <v>24</v>
      </c>
      <c r="J175">
        <f>IFERROR(SUMIFS(Raw!$J$2:$J$241,Raw!$H$2:$H$241,Tidy!H175,Raw!$A$2:$A$241,Tidy!A175)*(SUMIFS(Allocated!$D$2:$D$121,Allocated!$B$2:$B$121,Tidy!C175,Allocated!$A$2:$A$121,Tidy!A175)),0)</f>
        <v>49.063389391979292</v>
      </c>
    </row>
    <row r="176" spans="1:10" x14ac:dyDescent="0.75">
      <c r="A176">
        <v>2014</v>
      </c>
      <c r="B176" t="s">
        <v>30</v>
      </c>
      <c r="C176" t="s">
        <v>34</v>
      </c>
      <c r="D176" t="s">
        <v>27</v>
      </c>
      <c r="E176" t="s">
        <v>23</v>
      </c>
      <c r="F176" t="s">
        <v>23</v>
      </c>
      <c r="G176" t="s">
        <v>23</v>
      </c>
      <c r="H176" t="s">
        <v>8</v>
      </c>
      <c r="I176" t="s">
        <v>24</v>
      </c>
      <c r="J176">
        <f>IFERROR(SUMIFS(Raw!$J$2:$J$241,Raw!$H$2:$H$241,Tidy!H176,Raw!$A$2:$A$241,Tidy!A176)*(SUMIFS(Allocated!$D$2:$D$121,Allocated!$B$2:$B$121,Tidy!C176,Allocated!$A$2:$A$121,Tidy!A176)),0)</f>
        <v>44.531151667715541</v>
      </c>
    </row>
    <row r="177" spans="1:10" x14ac:dyDescent="0.75">
      <c r="A177">
        <v>2015</v>
      </c>
      <c r="B177" t="s">
        <v>30</v>
      </c>
      <c r="C177" t="s">
        <v>34</v>
      </c>
      <c r="D177" t="s">
        <v>27</v>
      </c>
      <c r="E177" t="s">
        <v>23</v>
      </c>
      <c r="F177" t="s">
        <v>23</v>
      </c>
      <c r="G177" t="s">
        <v>23</v>
      </c>
      <c r="H177" t="s">
        <v>8</v>
      </c>
      <c r="I177" t="s">
        <v>24</v>
      </c>
      <c r="J177">
        <f>IFERROR(SUMIFS(Raw!$J$2:$J$241,Raw!$H$2:$H$241,Tidy!H177,Raw!$A$2:$A$241,Tidy!A177)*(SUMIFS(Allocated!$D$2:$D$121,Allocated!$B$2:$B$121,Tidy!C177,Allocated!$A$2:$A$121,Tidy!A177)),0)</f>
        <v>37.922982885085574</v>
      </c>
    </row>
    <row r="178" spans="1:10" x14ac:dyDescent="0.75">
      <c r="A178">
        <v>2016</v>
      </c>
      <c r="B178" t="s">
        <v>30</v>
      </c>
      <c r="C178" t="s">
        <v>34</v>
      </c>
      <c r="D178" t="s">
        <v>27</v>
      </c>
      <c r="E178" t="s">
        <v>23</v>
      </c>
      <c r="F178" t="s">
        <v>23</v>
      </c>
      <c r="G178" t="s">
        <v>23</v>
      </c>
      <c r="H178" t="s">
        <v>8</v>
      </c>
      <c r="I178" t="s">
        <v>24</v>
      </c>
      <c r="J178">
        <f>IFERROR(SUMIFS(Raw!$J$2:$J$241,Raw!$H$2:$H$241,Tidy!H178,Raw!$A$2:$A$241,Tidy!A178)*(SUMIFS(Allocated!$D$2:$D$121,Allocated!$B$2:$B$121,Tidy!C178,Allocated!$A$2:$A$121,Tidy!A178)),0)</f>
        <v>33.873256519102483</v>
      </c>
    </row>
    <row r="179" spans="1:10" x14ac:dyDescent="0.75">
      <c r="A179">
        <v>2017</v>
      </c>
      <c r="B179" t="s">
        <v>30</v>
      </c>
      <c r="C179" t="s">
        <v>34</v>
      </c>
      <c r="D179" t="s">
        <v>27</v>
      </c>
      <c r="E179" t="s">
        <v>23</v>
      </c>
      <c r="F179" t="s">
        <v>23</v>
      </c>
      <c r="G179" t="s">
        <v>23</v>
      </c>
      <c r="H179" t="s">
        <v>8</v>
      </c>
      <c r="I179" t="s">
        <v>24</v>
      </c>
      <c r="J179">
        <f>IFERROR(SUMIFS(Raw!$J$2:$J$241,Raw!$H$2:$H$241,Tidy!H179,Raw!$A$2:$A$241,Tidy!A179)*(SUMIFS(Allocated!$D$2:$D$121,Allocated!$B$2:$B$121,Tidy!C179,Allocated!$A$2:$A$121,Tidy!A179)),0)</f>
        <v>30.190649666059503</v>
      </c>
    </row>
    <row r="180" spans="1:10" x14ac:dyDescent="0.75">
      <c r="A180">
        <v>2018</v>
      </c>
      <c r="B180" t="s">
        <v>30</v>
      </c>
      <c r="C180" t="s">
        <v>34</v>
      </c>
      <c r="D180" t="s">
        <v>27</v>
      </c>
      <c r="E180" t="s">
        <v>23</v>
      </c>
      <c r="F180" t="s">
        <v>23</v>
      </c>
      <c r="G180" t="s">
        <v>23</v>
      </c>
      <c r="H180" t="s">
        <v>8</v>
      </c>
      <c r="I180" t="s">
        <v>24</v>
      </c>
      <c r="J180">
        <f>IFERROR(SUMIFS(Raw!$J$2:$J$241,Raw!$H$2:$H$241,Tidy!H180,Raw!$A$2:$A$241,Tidy!A180)*(SUMIFS(Allocated!$D$2:$D$121,Allocated!$B$2:$B$121,Tidy!C180,Allocated!$A$2:$A$121,Tidy!A180)),0)</f>
        <v>27.334536702767753</v>
      </c>
    </row>
    <row r="181" spans="1:10" x14ac:dyDescent="0.75">
      <c r="A181">
        <v>2019</v>
      </c>
      <c r="B181" t="s">
        <v>30</v>
      </c>
      <c r="C181" t="s">
        <v>34</v>
      </c>
      <c r="D181" t="s">
        <v>27</v>
      </c>
      <c r="E181" t="s">
        <v>23</v>
      </c>
      <c r="F181" t="s">
        <v>23</v>
      </c>
      <c r="G181" t="s">
        <v>23</v>
      </c>
      <c r="H181" t="s">
        <v>8</v>
      </c>
      <c r="I181" t="s">
        <v>24</v>
      </c>
      <c r="J181">
        <f>IFERROR(SUMIFS(Raw!$J$2:$J$241,Raw!$H$2:$H$241,Tidy!H181,Raw!$A$2:$A$241,Tidy!A181)*(SUMIFS(Allocated!$D$2:$D$121,Allocated!$B$2:$B$121,Tidy!C181,Allocated!$A$2:$A$121,Tidy!A181)),0)</f>
        <v>24.107917888563051</v>
      </c>
    </row>
    <row r="182" spans="1:10" x14ac:dyDescent="0.75">
      <c r="A182">
        <v>1990</v>
      </c>
      <c r="B182" t="s">
        <v>30</v>
      </c>
      <c r="C182" t="s">
        <v>34</v>
      </c>
      <c r="D182" t="s">
        <v>27</v>
      </c>
      <c r="E182" t="s">
        <v>23</v>
      </c>
      <c r="F182" t="s">
        <v>23</v>
      </c>
      <c r="G182" t="s">
        <v>23</v>
      </c>
      <c r="H182" t="s">
        <v>9</v>
      </c>
      <c r="I182" t="s">
        <v>24</v>
      </c>
      <c r="J182">
        <f>IFERROR(SUMIFS(Raw!$J$2:$J$241,Raw!$H$2:$H$241,Tidy!H182,Raw!$A$2:$A$241,Tidy!A182)*(SUMIFS(Allocated!$D$2:$D$121,Allocated!$B$2:$B$121,Tidy!C182,Allocated!$A$2:$A$121,Tidy!A182)),0)</f>
        <v>0</v>
      </c>
    </row>
    <row r="183" spans="1:10" x14ac:dyDescent="0.75">
      <c r="A183">
        <v>1991</v>
      </c>
      <c r="B183" t="s">
        <v>30</v>
      </c>
      <c r="C183" t="s">
        <v>34</v>
      </c>
      <c r="D183" t="s">
        <v>27</v>
      </c>
      <c r="E183" t="s">
        <v>23</v>
      </c>
      <c r="F183" t="s">
        <v>23</v>
      </c>
      <c r="G183" t="s">
        <v>23</v>
      </c>
      <c r="H183" t="s">
        <v>9</v>
      </c>
      <c r="I183" t="s">
        <v>24</v>
      </c>
      <c r="J183">
        <f>IFERROR(SUMIFS(Raw!$J$2:$J$241,Raw!$H$2:$H$241,Tidy!H183,Raw!$A$2:$A$241,Tidy!A183)*(SUMIFS(Allocated!$D$2:$D$121,Allocated!$B$2:$B$121,Tidy!C183,Allocated!$A$2:$A$121,Tidy!A183)),0)</f>
        <v>0</v>
      </c>
    </row>
    <row r="184" spans="1:10" x14ac:dyDescent="0.75">
      <c r="A184">
        <v>1992</v>
      </c>
      <c r="B184" t="s">
        <v>30</v>
      </c>
      <c r="C184" t="s">
        <v>34</v>
      </c>
      <c r="D184" t="s">
        <v>27</v>
      </c>
      <c r="E184" t="s">
        <v>23</v>
      </c>
      <c r="F184" t="s">
        <v>23</v>
      </c>
      <c r="G184" t="s">
        <v>23</v>
      </c>
      <c r="H184" t="s">
        <v>9</v>
      </c>
      <c r="I184" t="s">
        <v>24</v>
      </c>
      <c r="J184">
        <f>IFERROR(SUMIFS(Raw!$J$2:$J$241,Raw!$H$2:$H$241,Tidy!H184,Raw!$A$2:$A$241,Tidy!A184)*(SUMIFS(Allocated!$D$2:$D$121,Allocated!$B$2:$B$121,Tidy!C184,Allocated!$A$2:$A$121,Tidy!A184)),0)</f>
        <v>0</v>
      </c>
    </row>
    <row r="185" spans="1:10" x14ac:dyDescent="0.75">
      <c r="A185">
        <v>1993</v>
      </c>
      <c r="B185" t="s">
        <v>30</v>
      </c>
      <c r="C185" t="s">
        <v>34</v>
      </c>
      <c r="D185" t="s">
        <v>27</v>
      </c>
      <c r="E185" t="s">
        <v>23</v>
      </c>
      <c r="F185" t="s">
        <v>23</v>
      </c>
      <c r="G185" t="s">
        <v>23</v>
      </c>
      <c r="H185" t="s">
        <v>9</v>
      </c>
      <c r="I185" t="s">
        <v>24</v>
      </c>
      <c r="J185">
        <f>IFERROR(SUMIFS(Raw!$J$2:$J$241,Raw!$H$2:$H$241,Tidy!H185,Raw!$A$2:$A$241,Tidy!A185)*(SUMIFS(Allocated!$D$2:$D$121,Allocated!$B$2:$B$121,Tidy!C185,Allocated!$A$2:$A$121,Tidy!A185)),0)</f>
        <v>0</v>
      </c>
    </row>
    <row r="186" spans="1:10" x14ac:dyDescent="0.75">
      <c r="A186">
        <v>1994</v>
      </c>
      <c r="B186" t="s">
        <v>30</v>
      </c>
      <c r="C186" t="s">
        <v>34</v>
      </c>
      <c r="D186" t="s">
        <v>27</v>
      </c>
      <c r="E186" t="s">
        <v>23</v>
      </c>
      <c r="F186" t="s">
        <v>23</v>
      </c>
      <c r="G186" t="s">
        <v>23</v>
      </c>
      <c r="H186" t="s">
        <v>9</v>
      </c>
      <c r="I186" t="s">
        <v>24</v>
      </c>
      <c r="J186">
        <f>IFERROR(SUMIFS(Raw!$J$2:$J$241,Raw!$H$2:$H$241,Tidy!H186,Raw!$A$2:$A$241,Tidy!A186)*(SUMIFS(Allocated!$D$2:$D$121,Allocated!$B$2:$B$121,Tidy!C186,Allocated!$A$2:$A$121,Tidy!A186)),0)</f>
        <v>0</v>
      </c>
    </row>
    <row r="187" spans="1:10" x14ac:dyDescent="0.75">
      <c r="A187">
        <v>1995</v>
      </c>
      <c r="B187" t="s">
        <v>30</v>
      </c>
      <c r="C187" t="s">
        <v>34</v>
      </c>
      <c r="D187" t="s">
        <v>27</v>
      </c>
      <c r="E187" t="s">
        <v>23</v>
      </c>
      <c r="F187" t="s">
        <v>23</v>
      </c>
      <c r="G187" t="s">
        <v>23</v>
      </c>
      <c r="H187" t="s">
        <v>9</v>
      </c>
      <c r="I187" t="s">
        <v>24</v>
      </c>
      <c r="J187">
        <f>IFERROR(SUMIFS(Raw!$J$2:$J$241,Raw!$H$2:$H$241,Tidy!H187,Raw!$A$2:$A$241,Tidy!A187)*(SUMIFS(Allocated!$D$2:$D$121,Allocated!$B$2:$B$121,Tidy!C187,Allocated!$A$2:$A$121,Tidy!A187)),0)</f>
        <v>0</v>
      </c>
    </row>
    <row r="188" spans="1:10" x14ac:dyDescent="0.75">
      <c r="A188">
        <v>1996</v>
      </c>
      <c r="B188" t="s">
        <v>30</v>
      </c>
      <c r="C188" t="s">
        <v>34</v>
      </c>
      <c r="D188" t="s">
        <v>27</v>
      </c>
      <c r="E188" t="s">
        <v>23</v>
      </c>
      <c r="F188" t="s">
        <v>23</v>
      </c>
      <c r="G188" t="s">
        <v>23</v>
      </c>
      <c r="H188" t="s">
        <v>9</v>
      </c>
      <c r="I188" t="s">
        <v>24</v>
      </c>
      <c r="J188">
        <f>IFERROR(SUMIFS(Raw!$J$2:$J$241,Raw!$H$2:$H$241,Tidy!H188,Raw!$A$2:$A$241,Tidy!A188)*(SUMIFS(Allocated!$D$2:$D$121,Allocated!$B$2:$B$121,Tidy!C188,Allocated!$A$2:$A$121,Tidy!A188)),0)</f>
        <v>0</v>
      </c>
    </row>
    <row r="189" spans="1:10" x14ac:dyDescent="0.75">
      <c r="A189">
        <v>1997</v>
      </c>
      <c r="B189" t="s">
        <v>30</v>
      </c>
      <c r="C189" t="s">
        <v>34</v>
      </c>
      <c r="D189" t="s">
        <v>27</v>
      </c>
      <c r="E189" t="s">
        <v>23</v>
      </c>
      <c r="F189" t="s">
        <v>23</v>
      </c>
      <c r="G189" t="s">
        <v>23</v>
      </c>
      <c r="H189" t="s">
        <v>9</v>
      </c>
      <c r="I189" t="s">
        <v>24</v>
      </c>
      <c r="J189">
        <f>IFERROR(SUMIFS(Raw!$J$2:$J$241,Raw!$H$2:$H$241,Tidy!H189,Raw!$A$2:$A$241,Tidy!A189)*(SUMIFS(Allocated!$D$2:$D$121,Allocated!$B$2:$B$121,Tidy!C189,Allocated!$A$2:$A$121,Tidy!A189)),0)</f>
        <v>0</v>
      </c>
    </row>
    <row r="190" spans="1:10" x14ac:dyDescent="0.75">
      <c r="A190">
        <v>1998</v>
      </c>
      <c r="B190" t="s">
        <v>30</v>
      </c>
      <c r="C190" t="s">
        <v>34</v>
      </c>
      <c r="D190" t="s">
        <v>27</v>
      </c>
      <c r="E190" t="s">
        <v>23</v>
      </c>
      <c r="F190" t="s">
        <v>23</v>
      </c>
      <c r="G190" t="s">
        <v>23</v>
      </c>
      <c r="H190" t="s">
        <v>9</v>
      </c>
      <c r="I190" t="s">
        <v>24</v>
      </c>
      <c r="J190">
        <f>IFERROR(SUMIFS(Raw!$J$2:$J$241,Raw!$H$2:$H$241,Tidy!H190,Raw!$A$2:$A$241,Tidy!A190)*(SUMIFS(Allocated!$D$2:$D$121,Allocated!$B$2:$B$121,Tidy!C190,Allocated!$A$2:$A$121,Tidy!A190)),0)</f>
        <v>0</v>
      </c>
    </row>
    <row r="191" spans="1:10" x14ac:dyDescent="0.75">
      <c r="A191">
        <v>1999</v>
      </c>
      <c r="B191" t="s">
        <v>30</v>
      </c>
      <c r="C191" t="s">
        <v>34</v>
      </c>
      <c r="D191" t="s">
        <v>27</v>
      </c>
      <c r="E191" t="s">
        <v>23</v>
      </c>
      <c r="F191" t="s">
        <v>23</v>
      </c>
      <c r="G191" t="s">
        <v>23</v>
      </c>
      <c r="H191" t="s">
        <v>9</v>
      </c>
      <c r="I191" t="s">
        <v>24</v>
      </c>
      <c r="J191">
        <f>IFERROR(SUMIFS(Raw!$J$2:$J$241,Raw!$H$2:$H$241,Tidy!H191,Raw!$A$2:$A$241,Tidy!A191)*(SUMIFS(Allocated!$D$2:$D$121,Allocated!$B$2:$B$121,Tidy!C191,Allocated!$A$2:$A$121,Tidy!A191)),0)</f>
        <v>0</v>
      </c>
    </row>
    <row r="192" spans="1:10" x14ac:dyDescent="0.75">
      <c r="A192">
        <v>2000</v>
      </c>
      <c r="B192" t="s">
        <v>30</v>
      </c>
      <c r="C192" t="s">
        <v>34</v>
      </c>
      <c r="D192" t="s">
        <v>27</v>
      </c>
      <c r="E192" t="s">
        <v>23</v>
      </c>
      <c r="F192" t="s">
        <v>23</v>
      </c>
      <c r="G192" t="s">
        <v>23</v>
      </c>
      <c r="H192" t="s">
        <v>9</v>
      </c>
      <c r="I192" t="s">
        <v>24</v>
      </c>
      <c r="J192">
        <f>IFERROR(SUMIFS(Raw!$J$2:$J$241,Raw!$H$2:$H$241,Tidy!H192,Raw!$A$2:$A$241,Tidy!A192)*(SUMIFS(Allocated!$D$2:$D$121,Allocated!$B$2:$B$121,Tidy!C192,Allocated!$A$2:$A$121,Tidy!A192)),0)</f>
        <v>0.68788249694002446</v>
      </c>
    </row>
    <row r="193" spans="1:10" x14ac:dyDescent="0.75">
      <c r="A193">
        <v>2001</v>
      </c>
      <c r="B193" t="s">
        <v>30</v>
      </c>
      <c r="C193" t="s">
        <v>34</v>
      </c>
      <c r="D193" t="s">
        <v>27</v>
      </c>
      <c r="E193" t="s">
        <v>23</v>
      </c>
      <c r="F193" t="s">
        <v>23</v>
      </c>
      <c r="G193" t="s">
        <v>23</v>
      </c>
      <c r="H193" t="s">
        <v>9</v>
      </c>
      <c r="I193" t="s">
        <v>24</v>
      </c>
      <c r="J193">
        <f>IFERROR(SUMIFS(Raw!$J$2:$J$241,Raw!$H$2:$H$241,Tidy!H193,Raw!$A$2:$A$241,Tidy!A193)*(SUMIFS(Allocated!$D$2:$D$121,Allocated!$B$2:$B$121,Tidy!C193,Allocated!$A$2:$A$121,Tidy!A193)),0)</f>
        <v>0.69898534385569333</v>
      </c>
    </row>
    <row r="194" spans="1:10" x14ac:dyDescent="0.75">
      <c r="A194">
        <v>2002</v>
      </c>
      <c r="B194" t="s">
        <v>30</v>
      </c>
      <c r="C194" t="s">
        <v>34</v>
      </c>
      <c r="D194" t="s">
        <v>27</v>
      </c>
      <c r="E194" t="s">
        <v>23</v>
      </c>
      <c r="F194" t="s">
        <v>23</v>
      </c>
      <c r="G194" t="s">
        <v>23</v>
      </c>
      <c r="H194" t="s">
        <v>9</v>
      </c>
      <c r="I194" t="s">
        <v>24</v>
      </c>
      <c r="J194">
        <f>IFERROR(SUMIFS(Raw!$J$2:$J$241,Raw!$H$2:$H$241,Tidy!H194,Raw!$A$2:$A$241,Tidy!A194)*(SUMIFS(Allocated!$D$2:$D$121,Allocated!$B$2:$B$121,Tidy!C194,Allocated!$A$2:$A$121,Tidy!A194)),0)</f>
        <v>0.68617021276595747</v>
      </c>
    </row>
    <row r="195" spans="1:10" x14ac:dyDescent="0.75">
      <c r="A195">
        <v>2003</v>
      </c>
      <c r="B195" t="s">
        <v>30</v>
      </c>
      <c r="C195" t="s">
        <v>34</v>
      </c>
      <c r="D195" t="s">
        <v>27</v>
      </c>
      <c r="E195" t="s">
        <v>23</v>
      </c>
      <c r="F195" t="s">
        <v>23</v>
      </c>
      <c r="G195" t="s">
        <v>23</v>
      </c>
      <c r="H195" t="s">
        <v>9</v>
      </c>
      <c r="I195" t="s">
        <v>24</v>
      </c>
      <c r="J195">
        <f>IFERROR(SUMIFS(Raw!$J$2:$J$241,Raw!$H$2:$H$241,Tidy!H195,Raw!$A$2:$A$241,Tidy!A195)*(SUMIFS(Allocated!$D$2:$D$121,Allocated!$B$2:$B$121,Tidy!C195,Allocated!$A$2:$A$121,Tidy!A195)),0)</f>
        <v>1.3427991886409738</v>
      </c>
    </row>
    <row r="196" spans="1:10" x14ac:dyDescent="0.75">
      <c r="A196">
        <v>2004</v>
      </c>
      <c r="B196" t="s">
        <v>30</v>
      </c>
      <c r="C196" t="s">
        <v>34</v>
      </c>
      <c r="D196" t="s">
        <v>27</v>
      </c>
      <c r="E196" t="s">
        <v>23</v>
      </c>
      <c r="F196" t="s">
        <v>23</v>
      </c>
      <c r="G196" t="s">
        <v>23</v>
      </c>
      <c r="H196" t="s">
        <v>9</v>
      </c>
      <c r="I196" t="s">
        <v>24</v>
      </c>
      <c r="J196">
        <f>IFERROR(SUMIFS(Raw!$J$2:$J$241,Raw!$H$2:$H$241,Tidy!H196,Raw!$A$2:$A$241,Tidy!A196)*(SUMIFS(Allocated!$D$2:$D$121,Allocated!$B$2:$B$121,Tidy!C196,Allocated!$A$2:$A$121,Tidy!A196)),0)</f>
        <v>1.3281402142161634</v>
      </c>
    </row>
    <row r="197" spans="1:10" x14ac:dyDescent="0.75">
      <c r="A197">
        <v>2005</v>
      </c>
      <c r="B197" t="s">
        <v>30</v>
      </c>
      <c r="C197" t="s">
        <v>34</v>
      </c>
      <c r="D197" t="s">
        <v>27</v>
      </c>
      <c r="E197" t="s">
        <v>23</v>
      </c>
      <c r="F197" t="s">
        <v>23</v>
      </c>
      <c r="G197" t="s">
        <v>23</v>
      </c>
      <c r="H197" t="s">
        <v>9</v>
      </c>
      <c r="I197" t="s">
        <v>24</v>
      </c>
      <c r="J197">
        <f>IFERROR(SUMIFS(Raw!$J$2:$J$241,Raw!$H$2:$H$241,Tidy!H197,Raw!$A$2:$A$241,Tidy!A197)*(SUMIFS(Allocated!$D$2:$D$121,Allocated!$B$2:$B$121,Tidy!C197,Allocated!$A$2:$A$121,Tidy!A197)),0)</f>
        <v>1.2917054986020502</v>
      </c>
    </row>
    <row r="198" spans="1:10" x14ac:dyDescent="0.75">
      <c r="A198">
        <v>2006</v>
      </c>
      <c r="B198" t="s">
        <v>30</v>
      </c>
      <c r="C198" t="s">
        <v>34</v>
      </c>
      <c r="D198" t="s">
        <v>27</v>
      </c>
      <c r="E198" t="s">
        <v>23</v>
      </c>
      <c r="F198" t="s">
        <v>23</v>
      </c>
      <c r="G198" t="s">
        <v>23</v>
      </c>
      <c r="H198" t="s">
        <v>9</v>
      </c>
      <c r="I198" t="s">
        <v>24</v>
      </c>
      <c r="J198">
        <f>IFERROR(SUMIFS(Raw!$J$2:$J$241,Raw!$H$2:$H$241,Tidy!H198,Raw!$A$2:$A$241,Tidy!A198)*(SUMIFS(Allocated!$D$2:$D$121,Allocated!$B$2:$B$121,Tidy!C198,Allocated!$A$2:$A$121,Tidy!A198)),0)</f>
        <v>1.2344161545215102</v>
      </c>
    </row>
    <row r="199" spans="1:10" x14ac:dyDescent="0.75">
      <c r="A199">
        <v>2007</v>
      </c>
      <c r="B199" t="s">
        <v>30</v>
      </c>
      <c r="C199" t="s">
        <v>34</v>
      </c>
      <c r="D199" t="s">
        <v>27</v>
      </c>
      <c r="E199" t="s">
        <v>23</v>
      </c>
      <c r="F199" t="s">
        <v>23</v>
      </c>
      <c r="G199" t="s">
        <v>23</v>
      </c>
      <c r="H199" t="s">
        <v>9</v>
      </c>
      <c r="I199" t="s">
        <v>24</v>
      </c>
      <c r="J199">
        <f>IFERROR(SUMIFS(Raw!$J$2:$J$241,Raw!$H$2:$H$241,Tidy!H199,Raw!$A$2:$A$241,Tidy!A199)*(SUMIFS(Allocated!$D$2:$D$121,Allocated!$B$2:$B$121,Tidy!C199,Allocated!$A$2:$A$121,Tidy!A199)),0)</f>
        <v>1.756578947368421</v>
      </c>
    </row>
    <row r="200" spans="1:10" x14ac:dyDescent="0.75">
      <c r="A200">
        <v>2008</v>
      </c>
      <c r="B200" t="s">
        <v>30</v>
      </c>
      <c r="C200" t="s">
        <v>34</v>
      </c>
      <c r="D200" t="s">
        <v>27</v>
      </c>
      <c r="E200" t="s">
        <v>23</v>
      </c>
      <c r="F200" t="s">
        <v>23</v>
      </c>
      <c r="G200" t="s">
        <v>23</v>
      </c>
      <c r="H200" t="s">
        <v>9</v>
      </c>
      <c r="I200" t="s">
        <v>24</v>
      </c>
      <c r="J200">
        <f>IFERROR(SUMIFS(Raw!$J$2:$J$241,Raw!$H$2:$H$241,Tidy!H200,Raw!$A$2:$A$241,Tidy!A200)*(SUMIFS(Allocated!$D$2:$D$121,Allocated!$B$2:$B$121,Tidy!C200,Allocated!$A$2:$A$121,Tidy!A200)),0)</f>
        <v>1.6579554189085322</v>
      </c>
    </row>
    <row r="201" spans="1:10" x14ac:dyDescent="0.75">
      <c r="A201">
        <v>2009</v>
      </c>
      <c r="B201" t="s">
        <v>30</v>
      </c>
      <c r="C201" t="s">
        <v>34</v>
      </c>
      <c r="D201" t="s">
        <v>27</v>
      </c>
      <c r="E201" t="s">
        <v>23</v>
      </c>
      <c r="F201" t="s">
        <v>23</v>
      </c>
      <c r="G201" t="s">
        <v>23</v>
      </c>
      <c r="H201" t="s">
        <v>9</v>
      </c>
      <c r="I201" t="s">
        <v>24</v>
      </c>
      <c r="J201">
        <f>IFERROR(SUMIFS(Raw!$J$2:$J$241,Raw!$H$2:$H$241,Tidy!H201,Raw!$A$2:$A$241,Tidy!A201)*(SUMIFS(Allocated!$D$2:$D$121,Allocated!$B$2:$B$121,Tidy!C201,Allocated!$A$2:$A$121,Tidy!A201)),0)</f>
        <v>1.5268432355046528</v>
      </c>
    </row>
    <row r="202" spans="1:10" x14ac:dyDescent="0.75">
      <c r="A202">
        <v>2010</v>
      </c>
      <c r="B202" t="s">
        <v>30</v>
      </c>
      <c r="C202" t="s">
        <v>34</v>
      </c>
      <c r="D202" t="s">
        <v>27</v>
      </c>
      <c r="E202" t="s">
        <v>23</v>
      </c>
      <c r="F202" t="s">
        <v>23</v>
      </c>
      <c r="G202" t="s">
        <v>23</v>
      </c>
      <c r="H202" t="s">
        <v>9</v>
      </c>
      <c r="I202" t="s">
        <v>24</v>
      </c>
      <c r="J202">
        <f>IFERROR(SUMIFS(Raw!$J$2:$J$241,Raw!$H$2:$H$241,Tidy!H202,Raw!$A$2:$A$241,Tidy!A202)*(SUMIFS(Allocated!$D$2:$D$121,Allocated!$B$2:$B$121,Tidy!C202,Allocated!$A$2:$A$121,Tidy!A202)),0)</f>
        <v>1.8480325644504747</v>
      </c>
    </row>
    <row r="203" spans="1:10" x14ac:dyDescent="0.75">
      <c r="A203">
        <v>2011</v>
      </c>
      <c r="B203" t="s">
        <v>30</v>
      </c>
      <c r="C203" t="s">
        <v>34</v>
      </c>
      <c r="D203" t="s">
        <v>27</v>
      </c>
      <c r="E203" t="s">
        <v>23</v>
      </c>
      <c r="F203" t="s">
        <v>23</v>
      </c>
      <c r="G203" t="s">
        <v>23</v>
      </c>
      <c r="H203" t="s">
        <v>9</v>
      </c>
      <c r="I203" t="s">
        <v>24</v>
      </c>
      <c r="J203">
        <f>IFERROR(SUMIFS(Raw!$J$2:$J$241,Raw!$H$2:$H$241,Tidy!H203,Raw!$A$2:$A$241,Tidy!A203)*(SUMIFS(Allocated!$D$2:$D$121,Allocated!$B$2:$B$121,Tidy!C203,Allocated!$A$2:$A$121,Tidy!A203)),0)</f>
        <v>1.6606786427145708</v>
      </c>
    </row>
    <row r="204" spans="1:10" x14ac:dyDescent="0.75">
      <c r="A204">
        <v>2012</v>
      </c>
      <c r="B204" t="s">
        <v>30</v>
      </c>
      <c r="C204" t="s">
        <v>34</v>
      </c>
      <c r="D204" t="s">
        <v>27</v>
      </c>
      <c r="E204" t="s">
        <v>23</v>
      </c>
      <c r="F204" t="s">
        <v>23</v>
      </c>
      <c r="G204" t="s">
        <v>23</v>
      </c>
      <c r="H204" t="s">
        <v>9</v>
      </c>
      <c r="I204" t="s">
        <v>24</v>
      </c>
      <c r="J204">
        <f>IFERROR(SUMIFS(Raw!$J$2:$J$241,Raw!$H$2:$H$241,Tidy!H204,Raw!$A$2:$A$241,Tidy!A204)*(SUMIFS(Allocated!$D$2:$D$121,Allocated!$B$2:$B$121,Tidy!C204,Allocated!$A$2:$A$121,Tidy!A204)),0)</f>
        <v>1.4967234600262125</v>
      </c>
    </row>
    <row r="205" spans="1:10" x14ac:dyDescent="0.75">
      <c r="A205">
        <v>2013</v>
      </c>
      <c r="B205" t="s">
        <v>30</v>
      </c>
      <c r="C205" t="s">
        <v>34</v>
      </c>
      <c r="D205" t="s">
        <v>27</v>
      </c>
      <c r="E205" t="s">
        <v>23</v>
      </c>
      <c r="F205" t="s">
        <v>23</v>
      </c>
      <c r="G205" t="s">
        <v>23</v>
      </c>
      <c r="H205" t="s">
        <v>9</v>
      </c>
      <c r="I205" t="s">
        <v>24</v>
      </c>
      <c r="J205">
        <f>IFERROR(SUMIFS(Raw!$J$2:$J$241,Raw!$H$2:$H$241,Tidy!H205,Raw!$A$2:$A$241,Tidy!A205)*(SUMIFS(Allocated!$D$2:$D$121,Allocated!$B$2:$B$121,Tidy!C205,Allocated!$A$2:$A$121,Tidy!A205)),0)</f>
        <v>1.6688227684346699</v>
      </c>
    </row>
    <row r="206" spans="1:10" x14ac:dyDescent="0.75">
      <c r="A206">
        <v>2014</v>
      </c>
      <c r="B206" t="s">
        <v>30</v>
      </c>
      <c r="C206" t="s">
        <v>34</v>
      </c>
      <c r="D206" t="s">
        <v>27</v>
      </c>
      <c r="E206" t="s">
        <v>23</v>
      </c>
      <c r="F206" t="s">
        <v>23</v>
      </c>
      <c r="G206" t="s">
        <v>23</v>
      </c>
      <c r="H206" t="s">
        <v>9</v>
      </c>
      <c r="I206" t="s">
        <v>24</v>
      </c>
      <c r="J206">
        <f>IFERROR(SUMIFS(Raw!$J$2:$J$241,Raw!$H$2:$H$241,Tidy!H206,Raw!$A$2:$A$241,Tidy!A206)*(SUMIFS(Allocated!$D$2:$D$121,Allocated!$B$2:$B$121,Tidy!C206,Allocated!$A$2:$A$121,Tidy!A206)),0)</f>
        <v>1.5355569540591565</v>
      </c>
    </row>
    <row r="207" spans="1:10" x14ac:dyDescent="0.75">
      <c r="A207">
        <v>2015</v>
      </c>
      <c r="B207" t="s">
        <v>30</v>
      </c>
      <c r="C207" t="s">
        <v>34</v>
      </c>
      <c r="D207" t="s">
        <v>27</v>
      </c>
      <c r="E207" t="s">
        <v>23</v>
      </c>
      <c r="F207" t="s">
        <v>23</v>
      </c>
      <c r="G207" t="s">
        <v>23</v>
      </c>
      <c r="H207" t="s">
        <v>9</v>
      </c>
      <c r="I207" t="s">
        <v>24</v>
      </c>
      <c r="J207">
        <f>IFERROR(SUMIFS(Raw!$J$2:$J$241,Raw!$H$2:$H$241,Tidy!H207,Raw!$A$2:$A$241,Tidy!A207)*(SUMIFS(Allocated!$D$2:$D$121,Allocated!$B$2:$B$121,Tidy!C207,Allocated!$A$2:$A$121,Tidy!A207)),0)</f>
        <v>1.6980440097799512</v>
      </c>
    </row>
    <row r="208" spans="1:10" x14ac:dyDescent="0.75">
      <c r="A208">
        <v>2016</v>
      </c>
      <c r="B208" t="s">
        <v>30</v>
      </c>
      <c r="C208" t="s">
        <v>34</v>
      </c>
      <c r="D208" t="s">
        <v>27</v>
      </c>
      <c r="E208" t="s">
        <v>23</v>
      </c>
      <c r="F208" t="s">
        <v>23</v>
      </c>
      <c r="G208" t="s">
        <v>23</v>
      </c>
      <c r="H208" t="s">
        <v>9</v>
      </c>
      <c r="I208" t="s">
        <v>24</v>
      </c>
      <c r="J208">
        <f>IFERROR(SUMIFS(Raw!$J$2:$J$241,Raw!$H$2:$H$241,Tidy!H208,Raw!$A$2:$A$241,Tidy!A208)*(SUMIFS(Allocated!$D$2:$D$121,Allocated!$B$2:$B$121,Tidy!C208,Allocated!$A$2:$A$121,Tidy!A208)),0)</f>
        <v>1.5755003032140689</v>
      </c>
    </row>
    <row r="209" spans="1:10" x14ac:dyDescent="0.75">
      <c r="A209">
        <v>2017</v>
      </c>
      <c r="B209" t="s">
        <v>30</v>
      </c>
      <c r="C209" t="s">
        <v>34</v>
      </c>
      <c r="D209" t="s">
        <v>27</v>
      </c>
      <c r="E209" t="s">
        <v>23</v>
      </c>
      <c r="F209" t="s">
        <v>23</v>
      </c>
      <c r="G209" t="s">
        <v>23</v>
      </c>
      <c r="H209" t="s">
        <v>9</v>
      </c>
      <c r="I209" t="s">
        <v>24</v>
      </c>
      <c r="J209">
        <f>IFERROR(SUMIFS(Raw!$J$2:$J$241,Raw!$H$2:$H$241,Tidy!H209,Raw!$A$2:$A$241,Tidy!A209)*(SUMIFS(Allocated!$D$2:$D$121,Allocated!$B$2:$B$121,Tidy!C209,Allocated!$A$2:$A$121,Tidy!A209)),0)</f>
        <v>1.4608378870673953</v>
      </c>
    </row>
    <row r="210" spans="1:10" x14ac:dyDescent="0.75">
      <c r="A210">
        <v>2018</v>
      </c>
      <c r="B210" t="s">
        <v>30</v>
      </c>
      <c r="C210" t="s">
        <v>34</v>
      </c>
      <c r="D210" t="s">
        <v>27</v>
      </c>
      <c r="E210" t="s">
        <v>23</v>
      </c>
      <c r="F210" t="s">
        <v>23</v>
      </c>
      <c r="G210" t="s">
        <v>23</v>
      </c>
      <c r="H210" t="s">
        <v>9</v>
      </c>
      <c r="I210" t="s">
        <v>24</v>
      </c>
      <c r="J210">
        <f>IFERROR(SUMIFS(Raw!$J$2:$J$241,Raw!$H$2:$H$241,Tidy!H210,Raw!$A$2:$A$241,Tidy!A210)*(SUMIFS(Allocated!$D$2:$D$121,Allocated!$B$2:$B$121,Tidy!C210,Allocated!$A$2:$A$121,Tidy!A210)),0)</f>
        <v>1.621540312876053</v>
      </c>
    </row>
    <row r="211" spans="1:10" x14ac:dyDescent="0.75">
      <c r="A211">
        <v>2019</v>
      </c>
      <c r="B211" t="s">
        <v>30</v>
      </c>
      <c r="C211" t="s">
        <v>34</v>
      </c>
      <c r="D211" t="s">
        <v>27</v>
      </c>
      <c r="E211" t="s">
        <v>23</v>
      </c>
      <c r="F211" t="s">
        <v>23</v>
      </c>
      <c r="G211" t="s">
        <v>23</v>
      </c>
      <c r="H211" t="s">
        <v>9</v>
      </c>
      <c r="I211" t="s">
        <v>24</v>
      </c>
      <c r="J211">
        <f>IFERROR(SUMIFS(Raw!$J$2:$J$241,Raw!$H$2:$H$241,Tidy!H211,Raw!$A$2:$A$241,Tidy!A211)*(SUMIFS(Allocated!$D$2:$D$121,Allocated!$B$2:$B$121,Tidy!C211,Allocated!$A$2:$A$121,Tidy!A211)),0)</f>
        <v>1.5067448680351907</v>
      </c>
    </row>
    <row r="212" spans="1:10" x14ac:dyDescent="0.75">
      <c r="A212">
        <v>1990</v>
      </c>
      <c r="B212" t="s">
        <v>30</v>
      </c>
      <c r="C212" t="s">
        <v>34</v>
      </c>
      <c r="D212" t="s">
        <v>27</v>
      </c>
      <c r="E212" t="s">
        <v>23</v>
      </c>
      <c r="F212" t="s">
        <v>23</v>
      </c>
      <c r="G212" t="s">
        <v>23</v>
      </c>
      <c r="H212" t="s">
        <v>25</v>
      </c>
      <c r="I212" t="s">
        <v>24</v>
      </c>
      <c r="J212">
        <f>IFERROR(SUMIFS(Raw!$J$2:$J$241,Raw!$H$2:$H$241,Tidy!H212,Raw!$A$2:$A$241,Tidy!A212)*(SUMIFS(Allocated!$D$2:$D$121,Allocated!$B$2:$B$121,Tidy!C212,Allocated!$A$2:$A$121,Tidy!A212)),0)</f>
        <v>0</v>
      </c>
    </row>
    <row r="213" spans="1:10" x14ac:dyDescent="0.75">
      <c r="A213">
        <v>1991</v>
      </c>
      <c r="B213" t="s">
        <v>30</v>
      </c>
      <c r="C213" t="s">
        <v>34</v>
      </c>
      <c r="D213" t="s">
        <v>27</v>
      </c>
      <c r="E213" t="s">
        <v>23</v>
      </c>
      <c r="F213" t="s">
        <v>23</v>
      </c>
      <c r="G213" t="s">
        <v>23</v>
      </c>
      <c r="H213" t="s">
        <v>25</v>
      </c>
      <c r="I213" t="s">
        <v>24</v>
      </c>
      <c r="J213">
        <f>IFERROR(SUMIFS(Raw!$J$2:$J$241,Raw!$H$2:$H$241,Tidy!H213,Raw!$A$2:$A$241,Tidy!A213)*(SUMIFS(Allocated!$D$2:$D$121,Allocated!$B$2:$B$121,Tidy!C213,Allocated!$A$2:$A$121,Tidy!A213)),0)</f>
        <v>0</v>
      </c>
    </row>
    <row r="214" spans="1:10" x14ac:dyDescent="0.75">
      <c r="A214">
        <v>1992</v>
      </c>
      <c r="B214" t="s">
        <v>30</v>
      </c>
      <c r="C214" t="s">
        <v>34</v>
      </c>
      <c r="D214" t="s">
        <v>27</v>
      </c>
      <c r="E214" t="s">
        <v>23</v>
      </c>
      <c r="F214" t="s">
        <v>23</v>
      </c>
      <c r="G214" t="s">
        <v>23</v>
      </c>
      <c r="H214" t="s">
        <v>25</v>
      </c>
      <c r="I214" t="s">
        <v>24</v>
      </c>
      <c r="J214">
        <f>IFERROR(SUMIFS(Raw!$J$2:$J$241,Raw!$H$2:$H$241,Tidy!H214,Raw!$A$2:$A$241,Tidy!A214)*(SUMIFS(Allocated!$D$2:$D$121,Allocated!$B$2:$B$121,Tidy!C214,Allocated!$A$2:$A$121,Tidy!A214)),0)</f>
        <v>0</v>
      </c>
    </row>
    <row r="215" spans="1:10" x14ac:dyDescent="0.75">
      <c r="A215">
        <v>1993</v>
      </c>
      <c r="B215" t="s">
        <v>30</v>
      </c>
      <c r="C215" t="s">
        <v>34</v>
      </c>
      <c r="D215" t="s">
        <v>27</v>
      </c>
      <c r="E215" t="s">
        <v>23</v>
      </c>
      <c r="F215" t="s">
        <v>23</v>
      </c>
      <c r="G215" t="s">
        <v>23</v>
      </c>
      <c r="H215" t="s">
        <v>25</v>
      </c>
      <c r="I215" t="s">
        <v>24</v>
      </c>
      <c r="J215">
        <f>IFERROR(SUMIFS(Raw!$J$2:$J$241,Raw!$H$2:$H$241,Tidy!H215,Raw!$A$2:$A$241,Tidy!A215)*(SUMIFS(Allocated!$D$2:$D$121,Allocated!$B$2:$B$121,Tidy!C215,Allocated!$A$2:$A$121,Tidy!A215)),0)</f>
        <v>0</v>
      </c>
    </row>
    <row r="216" spans="1:10" x14ac:dyDescent="0.75">
      <c r="A216">
        <v>1994</v>
      </c>
      <c r="B216" t="s">
        <v>30</v>
      </c>
      <c r="C216" t="s">
        <v>34</v>
      </c>
      <c r="D216" t="s">
        <v>27</v>
      </c>
      <c r="E216" t="s">
        <v>23</v>
      </c>
      <c r="F216" t="s">
        <v>23</v>
      </c>
      <c r="G216" t="s">
        <v>23</v>
      </c>
      <c r="H216" t="s">
        <v>25</v>
      </c>
      <c r="I216" t="s">
        <v>24</v>
      </c>
      <c r="J216">
        <f>IFERROR(SUMIFS(Raw!$J$2:$J$241,Raw!$H$2:$H$241,Tidy!H216,Raw!$A$2:$A$241,Tidy!A216)*(SUMIFS(Allocated!$D$2:$D$121,Allocated!$B$2:$B$121,Tidy!C216,Allocated!$A$2:$A$121,Tidy!A216)),0)</f>
        <v>0</v>
      </c>
    </row>
    <row r="217" spans="1:10" x14ac:dyDescent="0.75">
      <c r="A217">
        <v>1995</v>
      </c>
      <c r="B217" t="s">
        <v>30</v>
      </c>
      <c r="C217" t="s">
        <v>34</v>
      </c>
      <c r="D217" t="s">
        <v>27</v>
      </c>
      <c r="E217" t="s">
        <v>23</v>
      </c>
      <c r="F217" t="s">
        <v>23</v>
      </c>
      <c r="G217" t="s">
        <v>23</v>
      </c>
      <c r="H217" t="s">
        <v>25</v>
      </c>
      <c r="I217" t="s">
        <v>24</v>
      </c>
      <c r="J217">
        <f>IFERROR(SUMIFS(Raw!$J$2:$J$241,Raw!$H$2:$H$241,Tidy!H217,Raw!$A$2:$A$241,Tidy!A217)*(SUMIFS(Allocated!$D$2:$D$121,Allocated!$B$2:$B$121,Tidy!C217,Allocated!$A$2:$A$121,Tidy!A217)),0)</f>
        <v>0</v>
      </c>
    </row>
    <row r="218" spans="1:10" x14ac:dyDescent="0.75">
      <c r="A218">
        <v>1996</v>
      </c>
      <c r="B218" t="s">
        <v>30</v>
      </c>
      <c r="C218" t="s">
        <v>34</v>
      </c>
      <c r="D218" t="s">
        <v>27</v>
      </c>
      <c r="E218" t="s">
        <v>23</v>
      </c>
      <c r="F218" t="s">
        <v>23</v>
      </c>
      <c r="G218" t="s">
        <v>23</v>
      </c>
      <c r="H218" t="s">
        <v>25</v>
      </c>
      <c r="I218" t="s">
        <v>24</v>
      </c>
      <c r="J218">
        <f>IFERROR(SUMIFS(Raw!$J$2:$J$241,Raw!$H$2:$H$241,Tidy!H218,Raw!$A$2:$A$241,Tidy!A218)*(SUMIFS(Allocated!$D$2:$D$121,Allocated!$B$2:$B$121,Tidy!C218,Allocated!$A$2:$A$121,Tidy!A218)),0)</f>
        <v>0</v>
      </c>
    </row>
    <row r="219" spans="1:10" x14ac:dyDescent="0.75">
      <c r="A219">
        <v>1997</v>
      </c>
      <c r="B219" t="s">
        <v>30</v>
      </c>
      <c r="C219" t="s">
        <v>34</v>
      </c>
      <c r="D219" t="s">
        <v>27</v>
      </c>
      <c r="E219" t="s">
        <v>23</v>
      </c>
      <c r="F219" t="s">
        <v>23</v>
      </c>
      <c r="G219" t="s">
        <v>23</v>
      </c>
      <c r="H219" t="s">
        <v>25</v>
      </c>
      <c r="I219" t="s">
        <v>24</v>
      </c>
      <c r="J219">
        <f>IFERROR(SUMIFS(Raw!$J$2:$J$241,Raw!$H$2:$H$241,Tidy!H219,Raw!$A$2:$A$241,Tidy!A219)*(SUMIFS(Allocated!$D$2:$D$121,Allocated!$B$2:$B$121,Tidy!C219,Allocated!$A$2:$A$121,Tidy!A219)),0)</f>
        <v>0</v>
      </c>
    </row>
    <row r="220" spans="1:10" x14ac:dyDescent="0.75">
      <c r="A220">
        <v>1998</v>
      </c>
      <c r="B220" t="s">
        <v>30</v>
      </c>
      <c r="C220" t="s">
        <v>34</v>
      </c>
      <c r="D220" t="s">
        <v>27</v>
      </c>
      <c r="E220" t="s">
        <v>23</v>
      </c>
      <c r="F220" t="s">
        <v>23</v>
      </c>
      <c r="G220" t="s">
        <v>23</v>
      </c>
      <c r="H220" t="s">
        <v>25</v>
      </c>
      <c r="I220" t="s">
        <v>24</v>
      </c>
      <c r="J220">
        <f>IFERROR(SUMIFS(Raw!$J$2:$J$241,Raw!$H$2:$H$241,Tidy!H220,Raw!$A$2:$A$241,Tidy!A220)*(SUMIFS(Allocated!$D$2:$D$121,Allocated!$B$2:$B$121,Tidy!C220,Allocated!$A$2:$A$121,Tidy!A220)),0)</f>
        <v>0</v>
      </c>
    </row>
    <row r="221" spans="1:10" x14ac:dyDescent="0.75">
      <c r="A221">
        <v>1999</v>
      </c>
      <c r="B221" t="s">
        <v>30</v>
      </c>
      <c r="C221" t="s">
        <v>34</v>
      </c>
      <c r="D221" t="s">
        <v>27</v>
      </c>
      <c r="E221" t="s">
        <v>23</v>
      </c>
      <c r="F221" t="s">
        <v>23</v>
      </c>
      <c r="G221" t="s">
        <v>23</v>
      </c>
      <c r="H221" t="s">
        <v>25</v>
      </c>
      <c r="I221" t="s">
        <v>24</v>
      </c>
      <c r="J221">
        <f>IFERROR(SUMIFS(Raw!$J$2:$J$241,Raw!$H$2:$H$241,Tidy!H221,Raw!$A$2:$A$241,Tidy!A221)*(SUMIFS(Allocated!$D$2:$D$121,Allocated!$B$2:$B$121,Tidy!C221,Allocated!$A$2:$A$121,Tidy!A221)),0)</f>
        <v>0</v>
      </c>
    </row>
    <row r="222" spans="1:10" x14ac:dyDescent="0.75">
      <c r="A222">
        <v>2000</v>
      </c>
      <c r="B222" t="s">
        <v>30</v>
      </c>
      <c r="C222" t="s">
        <v>34</v>
      </c>
      <c r="D222" t="s">
        <v>27</v>
      </c>
      <c r="E222" t="s">
        <v>23</v>
      </c>
      <c r="F222" t="s">
        <v>23</v>
      </c>
      <c r="G222" t="s">
        <v>23</v>
      </c>
      <c r="H222" t="s">
        <v>25</v>
      </c>
      <c r="I222" t="s">
        <v>24</v>
      </c>
      <c r="J222">
        <f>IFERROR(SUMIFS(Raw!$J$2:$J$241,Raw!$H$2:$H$241,Tidy!H222,Raw!$A$2:$A$241,Tidy!A222)*(SUMIFS(Allocated!$D$2:$D$121,Allocated!$B$2:$B$121,Tidy!C222,Allocated!$A$2:$A$121,Tidy!A222)),0)</f>
        <v>0</v>
      </c>
    </row>
    <row r="223" spans="1:10" x14ac:dyDescent="0.75">
      <c r="A223">
        <v>2001</v>
      </c>
      <c r="B223" t="s">
        <v>30</v>
      </c>
      <c r="C223" t="s">
        <v>34</v>
      </c>
      <c r="D223" t="s">
        <v>27</v>
      </c>
      <c r="E223" t="s">
        <v>23</v>
      </c>
      <c r="F223" t="s">
        <v>23</v>
      </c>
      <c r="G223" t="s">
        <v>23</v>
      </c>
      <c r="H223" t="s">
        <v>25</v>
      </c>
      <c r="I223" t="s">
        <v>24</v>
      </c>
      <c r="J223">
        <f>IFERROR(SUMIFS(Raw!$J$2:$J$241,Raw!$H$2:$H$241,Tidy!H223,Raw!$A$2:$A$241,Tidy!A223)*(SUMIFS(Allocated!$D$2:$D$121,Allocated!$B$2:$B$121,Tidy!C223,Allocated!$A$2:$A$121,Tidy!A223)),0)</f>
        <v>0</v>
      </c>
    </row>
    <row r="224" spans="1:10" x14ac:dyDescent="0.75">
      <c r="A224">
        <v>2002</v>
      </c>
      <c r="B224" t="s">
        <v>30</v>
      </c>
      <c r="C224" t="s">
        <v>34</v>
      </c>
      <c r="D224" t="s">
        <v>27</v>
      </c>
      <c r="E224" t="s">
        <v>23</v>
      </c>
      <c r="F224" t="s">
        <v>23</v>
      </c>
      <c r="G224" t="s">
        <v>23</v>
      </c>
      <c r="H224" t="s">
        <v>25</v>
      </c>
      <c r="I224" t="s">
        <v>24</v>
      </c>
      <c r="J224">
        <f>IFERROR(SUMIFS(Raw!$J$2:$J$241,Raw!$H$2:$H$241,Tidy!H224,Raw!$A$2:$A$241,Tidy!A224)*(SUMIFS(Allocated!$D$2:$D$121,Allocated!$B$2:$B$121,Tidy!C224,Allocated!$A$2:$A$121,Tidy!A224)),0)</f>
        <v>0</v>
      </c>
    </row>
    <row r="225" spans="1:10" x14ac:dyDescent="0.75">
      <c r="A225">
        <v>2003</v>
      </c>
      <c r="B225" t="s">
        <v>30</v>
      </c>
      <c r="C225" t="s">
        <v>34</v>
      </c>
      <c r="D225" t="s">
        <v>27</v>
      </c>
      <c r="E225" t="s">
        <v>23</v>
      </c>
      <c r="F225" t="s">
        <v>23</v>
      </c>
      <c r="G225" t="s">
        <v>23</v>
      </c>
      <c r="H225" t="s">
        <v>25</v>
      </c>
      <c r="I225" t="s">
        <v>24</v>
      </c>
      <c r="J225">
        <f>IFERROR(SUMIFS(Raw!$J$2:$J$241,Raw!$H$2:$H$241,Tidy!H225,Raw!$A$2:$A$241,Tidy!A225)*(SUMIFS(Allocated!$D$2:$D$121,Allocated!$B$2:$B$121,Tidy!C225,Allocated!$A$2:$A$121,Tidy!A225)),0)</f>
        <v>0</v>
      </c>
    </row>
    <row r="226" spans="1:10" x14ac:dyDescent="0.75">
      <c r="A226">
        <v>2004</v>
      </c>
      <c r="B226" t="s">
        <v>30</v>
      </c>
      <c r="C226" t="s">
        <v>34</v>
      </c>
      <c r="D226" t="s">
        <v>27</v>
      </c>
      <c r="E226" t="s">
        <v>23</v>
      </c>
      <c r="F226" t="s">
        <v>23</v>
      </c>
      <c r="G226" t="s">
        <v>23</v>
      </c>
      <c r="H226" t="s">
        <v>25</v>
      </c>
      <c r="I226" t="s">
        <v>24</v>
      </c>
      <c r="J226">
        <f>IFERROR(SUMIFS(Raw!$J$2:$J$241,Raw!$H$2:$H$241,Tidy!H226,Raw!$A$2:$A$241,Tidy!A226)*(SUMIFS(Allocated!$D$2:$D$121,Allocated!$B$2:$B$121,Tidy!C226,Allocated!$A$2:$A$121,Tidy!A226)),0)</f>
        <v>0</v>
      </c>
    </row>
    <row r="227" spans="1:10" x14ac:dyDescent="0.75">
      <c r="A227">
        <v>2005</v>
      </c>
      <c r="B227" t="s">
        <v>30</v>
      </c>
      <c r="C227" t="s">
        <v>34</v>
      </c>
      <c r="D227" t="s">
        <v>27</v>
      </c>
      <c r="E227" t="s">
        <v>23</v>
      </c>
      <c r="F227" t="s">
        <v>23</v>
      </c>
      <c r="G227" t="s">
        <v>23</v>
      </c>
      <c r="H227" t="s">
        <v>25</v>
      </c>
      <c r="I227" t="s">
        <v>24</v>
      </c>
      <c r="J227">
        <f>IFERROR(SUMIFS(Raw!$J$2:$J$241,Raw!$H$2:$H$241,Tidy!H227,Raw!$A$2:$A$241,Tidy!A227)*(SUMIFS(Allocated!$D$2:$D$121,Allocated!$B$2:$B$121,Tidy!C227,Allocated!$A$2:$A$121,Tidy!A227)),0)</f>
        <v>0</v>
      </c>
    </row>
    <row r="228" spans="1:10" x14ac:dyDescent="0.75">
      <c r="A228">
        <v>2006</v>
      </c>
      <c r="B228" t="s">
        <v>30</v>
      </c>
      <c r="C228" t="s">
        <v>34</v>
      </c>
      <c r="D228" t="s">
        <v>27</v>
      </c>
      <c r="E228" t="s">
        <v>23</v>
      </c>
      <c r="F228" t="s">
        <v>23</v>
      </c>
      <c r="G228" t="s">
        <v>23</v>
      </c>
      <c r="H228" t="s">
        <v>25</v>
      </c>
      <c r="I228" t="s">
        <v>24</v>
      </c>
      <c r="J228">
        <f>IFERROR(SUMIFS(Raw!$J$2:$J$241,Raw!$H$2:$H$241,Tidy!H228,Raw!$A$2:$A$241,Tidy!A228)*(SUMIFS(Allocated!$D$2:$D$121,Allocated!$B$2:$B$121,Tidy!C228,Allocated!$A$2:$A$121,Tidy!A228)),0)</f>
        <v>0</v>
      </c>
    </row>
    <row r="229" spans="1:10" x14ac:dyDescent="0.75">
      <c r="A229">
        <v>2007</v>
      </c>
      <c r="B229" t="s">
        <v>30</v>
      </c>
      <c r="C229" t="s">
        <v>34</v>
      </c>
      <c r="D229" t="s">
        <v>27</v>
      </c>
      <c r="E229" t="s">
        <v>23</v>
      </c>
      <c r="F229" t="s">
        <v>23</v>
      </c>
      <c r="G229" t="s">
        <v>23</v>
      </c>
      <c r="H229" t="s">
        <v>25</v>
      </c>
      <c r="I229" t="s">
        <v>24</v>
      </c>
      <c r="J229">
        <f>IFERROR(SUMIFS(Raw!$J$2:$J$241,Raw!$H$2:$H$241,Tidy!H229,Raw!$A$2:$A$241,Tidy!A229)*(SUMIFS(Allocated!$D$2:$D$121,Allocated!$B$2:$B$121,Tidy!C229,Allocated!$A$2:$A$121,Tidy!A229)),0)</f>
        <v>0</v>
      </c>
    </row>
    <row r="230" spans="1:10" x14ac:dyDescent="0.75">
      <c r="A230">
        <v>2008</v>
      </c>
      <c r="B230" t="s">
        <v>30</v>
      </c>
      <c r="C230" t="s">
        <v>34</v>
      </c>
      <c r="D230" t="s">
        <v>27</v>
      </c>
      <c r="E230" t="s">
        <v>23</v>
      </c>
      <c r="F230" t="s">
        <v>23</v>
      </c>
      <c r="G230" t="s">
        <v>23</v>
      </c>
      <c r="H230" t="s">
        <v>25</v>
      </c>
      <c r="I230" t="s">
        <v>24</v>
      </c>
      <c r="J230">
        <f>IFERROR(SUMIFS(Raw!$J$2:$J$241,Raw!$H$2:$H$241,Tidy!H230,Raw!$A$2:$A$241,Tidy!A230)*(SUMIFS(Allocated!$D$2:$D$121,Allocated!$B$2:$B$121,Tidy!C230,Allocated!$A$2:$A$121,Tidy!A230)),0)</f>
        <v>0</v>
      </c>
    </row>
    <row r="231" spans="1:10" x14ac:dyDescent="0.75">
      <c r="A231">
        <v>2009</v>
      </c>
      <c r="B231" t="s">
        <v>30</v>
      </c>
      <c r="C231" t="s">
        <v>34</v>
      </c>
      <c r="D231" t="s">
        <v>27</v>
      </c>
      <c r="E231" t="s">
        <v>23</v>
      </c>
      <c r="F231" t="s">
        <v>23</v>
      </c>
      <c r="G231" t="s">
        <v>23</v>
      </c>
      <c r="H231" t="s">
        <v>25</v>
      </c>
      <c r="I231" t="s">
        <v>24</v>
      </c>
      <c r="J231">
        <f>IFERROR(SUMIFS(Raw!$J$2:$J$241,Raw!$H$2:$H$241,Tidy!H231,Raw!$A$2:$A$241,Tidy!A231)*(SUMIFS(Allocated!$D$2:$D$121,Allocated!$B$2:$B$121,Tidy!C231,Allocated!$A$2:$A$121,Tidy!A231)),0)</f>
        <v>0</v>
      </c>
    </row>
    <row r="232" spans="1:10" x14ac:dyDescent="0.75">
      <c r="A232">
        <v>2010</v>
      </c>
      <c r="B232" t="s">
        <v>30</v>
      </c>
      <c r="C232" t="s">
        <v>34</v>
      </c>
      <c r="D232" t="s">
        <v>27</v>
      </c>
      <c r="E232" t="s">
        <v>23</v>
      </c>
      <c r="F232" t="s">
        <v>23</v>
      </c>
      <c r="G232" t="s">
        <v>23</v>
      </c>
      <c r="H232" t="s">
        <v>25</v>
      </c>
      <c r="I232" t="s">
        <v>24</v>
      </c>
      <c r="J232">
        <f>IFERROR(SUMIFS(Raw!$J$2:$J$241,Raw!$H$2:$H$241,Tidy!H232,Raw!$A$2:$A$241,Tidy!A232)*(SUMIFS(Allocated!$D$2:$D$121,Allocated!$B$2:$B$121,Tidy!C232,Allocated!$A$2:$A$121,Tidy!A232)),0)</f>
        <v>0</v>
      </c>
    </row>
    <row r="233" spans="1:10" x14ac:dyDescent="0.75">
      <c r="A233">
        <v>2011</v>
      </c>
      <c r="B233" t="s">
        <v>30</v>
      </c>
      <c r="C233" t="s">
        <v>34</v>
      </c>
      <c r="D233" t="s">
        <v>27</v>
      </c>
      <c r="E233" t="s">
        <v>23</v>
      </c>
      <c r="F233" t="s">
        <v>23</v>
      </c>
      <c r="G233" t="s">
        <v>23</v>
      </c>
      <c r="H233" t="s">
        <v>25</v>
      </c>
      <c r="I233" t="s">
        <v>24</v>
      </c>
      <c r="J233">
        <f>IFERROR(SUMIFS(Raw!$J$2:$J$241,Raw!$H$2:$H$241,Tidy!H233,Raw!$A$2:$A$241,Tidy!A233)*(SUMIFS(Allocated!$D$2:$D$121,Allocated!$B$2:$B$121,Tidy!C233,Allocated!$A$2:$A$121,Tidy!A233)),0)</f>
        <v>0</v>
      </c>
    </row>
    <row r="234" spans="1:10" x14ac:dyDescent="0.75">
      <c r="A234">
        <v>2012</v>
      </c>
      <c r="B234" t="s">
        <v>30</v>
      </c>
      <c r="C234" t="s">
        <v>34</v>
      </c>
      <c r="D234" t="s">
        <v>27</v>
      </c>
      <c r="E234" t="s">
        <v>23</v>
      </c>
      <c r="F234" t="s">
        <v>23</v>
      </c>
      <c r="G234" t="s">
        <v>23</v>
      </c>
      <c r="H234" t="s">
        <v>25</v>
      </c>
      <c r="I234" t="s">
        <v>24</v>
      </c>
      <c r="J234">
        <f>IFERROR(SUMIFS(Raw!$J$2:$J$241,Raw!$H$2:$H$241,Tidy!H234,Raw!$A$2:$A$241,Tidy!A234)*(SUMIFS(Allocated!$D$2:$D$121,Allocated!$B$2:$B$121,Tidy!C234,Allocated!$A$2:$A$121,Tidy!A234)),0)</f>
        <v>0</v>
      </c>
    </row>
    <row r="235" spans="1:10" x14ac:dyDescent="0.75">
      <c r="A235">
        <v>2013</v>
      </c>
      <c r="B235" t="s">
        <v>30</v>
      </c>
      <c r="C235" t="s">
        <v>34</v>
      </c>
      <c r="D235" t="s">
        <v>27</v>
      </c>
      <c r="E235" t="s">
        <v>23</v>
      </c>
      <c r="F235" t="s">
        <v>23</v>
      </c>
      <c r="G235" t="s">
        <v>23</v>
      </c>
      <c r="H235" t="s">
        <v>25</v>
      </c>
      <c r="I235" t="s">
        <v>24</v>
      </c>
      <c r="J235">
        <f>IFERROR(SUMIFS(Raw!$J$2:$J$241,Raw!$H$2:$H$241,Tidy!H235,Raw!$A$2:$A$241,Tidy!A235)*(SUMIFS(Allocated!$D$2:$D$121,Allocated!$B$2:$B$121,Tidy!C235,Allocated!$A$2:$A$121,Tidy!A235)),0)</f>
        <v>0</v>
      </c>
    </row>
    <row r="236" spans="1:10" x14ac:dyDescent="0.75">
      <c r="A236">
        <v>2014</v>
      </c>
      <c r="B236" t="s">
        <v>30</v>
      </c>
      <c r="C236" t="s">
        <v>34</v>
      </c>
      <c r="D236" t="s">
        <v>27</v>
      </c>
      <c r="E236" t="s">
        <v>23</v>
      </c>
      <c r="F236" t="s">
        <v>23</v>
      </c>
      <c r="G236" t="s">
        <v>23</v>
      </c>
      <c r="H236" t="s">
        <v>25</v>
      </c>
      <c r="I236" t="s">
        <v>24</v>
      </c>
      <c r="J236">
        <f>IFERROR(SUMIFS(Raw!$J$2:$J$241,Raw!$H$2:$H$241,Tidy!H236,Raw!$A$2:$A$241,Tidy!A236)*(SUMIFS(Allocated!$D$2:$D$121,Allocated!$B$2:$B$121,Tidy!C236,Allocated!$A$2:$A$121,Tidy!A236)),0)</f>
        <v>0</v>
      </c>
    </row>
    <row r="237" spans="1:10" x14ac:dyDescent="0.75">
      <c r="A237">
        <v>2015</v>
      </c>
      <c r="B237" t="s">
        <v>30</v>
      </c>
      <c r="C237" t="s">
        <v>34</v>
      </c>
      <c r="D237" t="s">
        <v>27</v>
      </c>
      <c r="E237" t="s">
        <v>23</v>
      </c>
      <c r="F237" t="s">
        <v>23</v>
      </c>
      <c r="G237" t="s">
        <v>23</v>
      </c>
      <c r="H237" t="s">
        <v>25</v>
      </c>
      <c r="I237" t="s">
        <v>24</v>
      </c>
      <c r="J237">
        <f>IFERROR(SUMIFS(Raw!$J$2:$J$241,Raw!$H$2:$H$241,Tidy!H237,Raw!$A$2:$A$241,Tidy!A237)*(SUMIFS(Allocated!$D$2:$D$121,Allocated!$B$2:$B$121,Tidy!C237,Allocated!$A$2:$A$121,Tidy!A237)),0)</f>
        <v>0</v>
      </c>
    </row>
    <row r="238" spans="1:10" x14ac:dyDescent="0.75">
      <c r="A238">
        <v>2016</v>
      </c>
      <c r="B238" t="s">
        <v>30</v>
      </c>
      <c r="C238" t="s">
        <v>34</v>
      </c>
      <c r="D238" t="s">
        <v>27</v>
      </c>
      <c r="E238" t="s">
        <v>23</v>
      </c>
      <c r="F238" t="s">
        <v>23</v>
      </c>
      <c r="G238" t="s">
        <v>23</v>
      </c>
      <c r="H238" t="s">
        <v>25</v>
      </c>
      <c r="I238" t="s">
        <v>24</v>
      </c>
      <c r="J238">
        <f>IFERROR(SUMIFS(Raw!$J$2:$J$241,Raw!$H$2:$H$241,Tidy!H238,Raw!$A$2:$A$241,Tidy!A238)*(SUMIFS(Allocated!$D$2:$D$121,Allocated!$B$2:$B$121,Tidy!C238,Allocated!$A$2:$A$121,Tidy!A238)),0)</f>
        <v>0</v>
      </c>
    </row>
    <row r="239" spans="1:10" x14ac:dyDescent="0.75">
      <c r="A239">
        <v>2017</v>
      </c>
      <c r="B239" t="s">
        <v>30</v>
      </c>
      <c r="C239" t="s">
        <v>34</v>
      </c>
      <c r="D239" t="s">
        <v>27</v>
      </c>
      <c r="E239" t="s">
        <v>23</v>
      </c>
      <c r="F239" t="s">
        <v>23</v>
      </c>
      <c r="G239" t="s">
        <v>23</v>
      </c>
      <c r="H239" t="s">
        <v>25</v>
      </c>
      <c r="I239" t="s">
        <v>24</v>
      </c>
      <c r="J239">
        <f>IFERROR(SUMIFS(Raw!$J$2:$J$241,Raw!$H$2:$H$241,Tidy!H239,Raw!$A$2:$A$241,Tidy!A239)*(SUMIFS(Allocated!$D$2:$D$121,Allocated!$B$2:$B$121,Tidy!C239,Allocated!$A$2:$A$121,Tidy!A239)),0)</f>
        <v>0</v>
      </c>
    </row>
    <row r="240" spans="1:10" x14ac:dyDescent="0.75">
      <c r="A240">
        <v>2018</v>
      </c>
      <c r="B240" t="s">
        <v>30</v>
      </c>
      <c r="C240" t="s">
        <v>34</v>
      </c>
      <c r="D240" t="s">
        <v>27</v>
      </c>
      <c r="E240" t="s">
        <v>23</v>
      </c>
      <c r="F240" t="s">
        <v>23</v>
      </c>
      <c r="G240" t="s">
        <v>23</v>
      </c>
      <c r="H240" t="s">
        <v>25</v>
      </c>
      <c r="I240" t="s">
        <v>24</v>
      </c>
      <c r="J240">
        <f>IFERROR(SUMIFS(Raw!$J$2:$J$241,Raw!$H$2:$H$241,Tidy!H240,Raw!$A$2:$A$241,Tidy!A240)*(SUMIFS(Allocated!$D$2:$D$121,Allocated!$B$2:$B$121,Tidy!C240,Allocated!$A$2:$A$121,Tidy!A240)),0)</f>
        <v>0</v>
      </c>
    </row>
    <row r="241" spans="1:10" x14ac:dyDescent="0.75">
      <c r="A241">
        <v>2019</v>
      </c>
      <c r="B241" t="s">
        <v>30</v>
      </c>
      <c r="C241" t="s">
        <v>34</v>
      </c>
      <c r="D241" t="s">
        <v>27</v>
      </c>
      <c r="E241" t="s">
        <v>23</v>
      </c>
      <c r="F241" t="s">
        <v>23</v>
      </c>
      <c r="G241" t="s">
        <v>23</v>
      </c>
      <c r="H241" t="s">
        <v>25</v>
      </c>
      <c r="I241" t="s">
        <v>24</v>
      </c>
      <c r="J241">
        <f>IFERROR(SUMIFS(Raw!$J$2:$J$241,Raw!$H$2:$H$241,Tidy!H241,Raw!$A$2:$A$241,Tidy!A241)*(SUMIFS(Allocated!$D$2:$D$121,Allocated!$B$2:$B$121,Tidy!C241,Allocated!$A$2:$A$121,Tidy!A241)),0)</f>
        <v>0</v>
      </c>
    </row>
    <row r="242" spans="1:10" x14ac:dyDescent="0.75">
      <c r="A242">
        <v>1990</v>
      </c>
      <c r="B242" t="s">
        <v>30</v>
      </c>
      <c r="C242" t="s">
        <v>32</v>
      </c>
      <c r="D242" t="s">
        <v>27</v>
      </c>
      <c r="E242" t="s">
        <v>23</v>
      </c>
      <c r="F242" t="s">
        <v>23</v>
      </c>
      <c r="G242" t="s">
        <v>23</v>
      </c>
      <c r="H242" t="s">
        <v>2</v>
      </c>
      <c r="I242" t="s">
        <v>24</v>
      </c>
      <c r="J242">
        <f>IFERROR(SUMIFS(Raw!$J$2:$J$241,Raw!$H$2:$H$241,Tidy!H242,Raw!$A$2:$A$241,Tidy!A242)*(SUMIFS(Allocated!$D$2:$D$121,Allocated!$B$2:$B$121,Tidy!C242,Allocated!$A$2:$A$121,Tidy!A242)),0)</f>
        <v>0</v>
      </c>
    </row>
    <row r="243" spans="1:10" x14ac:dyDescent="0.75">
      <c r="A243">
        <v>1991</v>
      </c>
      <c r="B243" t="s">
        <v>30</v>
      </c>
      <c r="C243" t="s">
        <v>32</v>
      </c>
      <c r="D243" t="s">
        <v>27</v>
      </c>
      <c r="E243" t="s">
        <v>23</v>
      </c>
      <c r="F243" t="s">
        <v>23</v>
      </c>
      <c r="G243" t="s">
        <v>23</v>
      </c>
      <c r="H243" t="s">
        <v>2</v>
      </c>
      <c r="I243" t="s">
        <v>24</v>
      </c>
      <c r="J243">
        <f>IFERROR(SUMIFS(Raw!$J$2:$J$241,Raw!$H$2:$H$241,Tidy!H243,Raw!$A$2:$A$241,Tidy!A243)*(SUMIFS(Allocated!$D$2:$D$121,Allocated!$B$2:$B$121,Tidy!C243,Allocated!$A$2:$A$121,Tidy!A243)),0)</f>
        <v>0</v>
      </c>
    </row>
    <row r="244" spans="1:10" x14ac:dyDescent="0.75">
      <c r="A244">
        <v>1992</v>
      </c>
      <c r="B244" t="s">
        <v>30</v>
      </c>
      <c r="C244" t="s">
        <v>32</v>
      </c>
      <c r="D244" t="s">
        <v>27</v>
      </c>
      <c r="E244" t="s">
        <v>23</v>
      </c>
      <c r="F244" t="s">
        <v>23</v>
      </c>
      <c r="G244" t="s">
        <v>23</v>
      </c>
      <c r="H244" t="s">
        <v>2</v>
      </c>
      <c r="I244" t="s">
        <v>24</v>
      </c>
      <c r="J244">
        <f>IFERROR(SUMIFS(Raw!$J$2:$J$241,Raw!$H$2:$H$241,Tidy!H244,Raw!$A$2:$A$241,Tidy!A244)*(SUMIFS(Allocated!$D$2:$D$121,Allocated!$B$2:$B$121,Tidy!C244,Allocated!$A$2:$A$121,Tidy!A244)),0)</f>
        <v>0</v>
      </c>
    </row>
    <row r="245" spans="1:10" x14ac:dyDescent="0.75">
      <c r="A245">
        <v>1993</v>
      </c>
      <c r="B245" t="s">
        <v>30</v>
      </c>
      <c r="C245" t="s">
        <v>32</v>
      </c>
      <c r="D245" t="s">
        <v>27</v>
      </c>
      <c r="E245" t="s">
        <v>23</v>
      </c>
      <c r="F245" t="s">
        <v>23</v>
      </c>
      <c r="G245" t="s">
        <v>23</v>
      </c>
      <c r="H245" t="s">
        <v>2</v>
      </c>
      <c r="I245" t="s">
        <v>24</v>
      </c>
      <c r="J245">
        <f>IFERROR(SUMIFS(Raw!$J$2:$J$241,Raw!$H$2:$H$241,Tidy!H245,Raw!$A$2:$A$241,Tidy!A245)*(SUMIFS(Allocated!$D$2:$D$121,Allocated!$B$2:$B$121,Tidy!C245,Allocated!$A$2:$A$121,Tidy!A245)),0)</f>
        <v>0</v>
      </c>
    </row>
    <row r="246" spans="1:10" x14ac:dyDescent="0.75">
      <c r="A246">
        <v>1994</v>
      </c>
      <c r="B246" t="s">
        <v>30</v>
      </c>
      <c r="C246" t="s">
        <v>32</v>
      </c>
      <c r="D246" t="s">
        <v>27</v>
      </c>
      <c r="E246" t="s">
        <v>23</v>
      </c>
      <c r="F246" t="s">
        <v>23</v>
      </c>
      <c r="G246" t="s">
        <v>23</v>
      </c>
      <c r="H246" t="s">
        <v>2</v>
      </c>
      <c r="I246" t="s">
        <v>24</v>
      </c>
      <c r="J246">
        <f>IFERROR(SUMIFS(Raw!$J$2:$J$241,Raw!$H$2:$H$241,Tidy!H246,Raw!$A$2:$A$241,Tidy!A246)*(SUMIFS(Allocated!$D$2:$D$121,Allocated!$B$2:$B$121,Tidy!C246,Allocated!$A$2:$A$121,Tidy!A246)),0)</f>
        <v>0</v>
      </c>
    </row>
    <row r="247" spans="1:10" x14ac:dyDescent="0.75">
      <c r="A247">
        <v>1995</v>
      </c>
      <c r="B247" t="s">
        <v>30</v>
      </c>
      <c r="C247" t="s">
        <v>32</v>
      </c>
      <c r="D247" t="s">
        <v>27</v>
      </c>
      <c r="E247" t="s">
        <v>23</v>
      </c>
      <c r="F247" t="s">
        <v>23</v>
      </c>
      <c r="G247" t="s">
        <v>23</v>
      </c>
      <c r="H247" t="s">
        <v>2</v>
      </c>
      <c r="I247" t="s">
        <v>24</v>
      </c>
      <c r="J247">
        <f>IFERROR(SUMIFS(Raw!$J$2:$J$241,Raw!$H$2:$H$241,Tidy!H247,Raw!$A$2:$A$241,Tidy!A247)*(SUMIFS(Allocated!$D$2:$D$121,Allocated!$B$2:$B$121,Tidy!C247,Allocated!$A$2:$A$121,Tidy!A247)),0)</f>
        <v>0</v>
      </c>
    </row>
    <row r="248" spans="1:10" x14ac:dyDescent="0.75">
      <c r="A248">
        <v>1996</v>
      </c>
      <c r="B248" t="s">
        <v>30</v>
      </c>
      <c r="C248" t="s">
        <v>32</v>
      </c>
      <c r="D248" t="s">
        <v>27</v>
      </c>
      <c r="E248" t="s">
        <v>23</v>
      </c>
      <c r="F248" t="s">
        <v>23</v>
      </c>
      <c r="G248" t="s">
        <v>23</v>
      </c>
      <c r="H248" t="s">
        <v>2</v>
      </c>
      <c r="I248" t="s">
        <v>24</v>
      </c>
      <c r="J248">
        <f>IFERROR(SUMIFS(Raw!$J$2:$J$241,Raw!$H$2:$H$241,Tidy!H248,Raw!$A$2:$A$241,Tidy!A248)*(SUMIFS(Allocated!$D$2:$D$121,Allocated!$B$2:$B$121,Tidy!C248,Allocated!$A$2:$A$121,Tidy!A248)),0)</f>
        <v>0</v>
      </c>
    </row>
    <row r="249" spans="1:10" x14ac:dyDescent="0.75">
      <c r="A249">
        <v>1997</v>
      </c>
      <c r="B249" t="s">
        <v>30</v>
      </c>
      <c r="C249" t="s">
        <v>32</v>
      </c>
      <c r="D249" t="s">
        <v>27</v>
      </c>
      <c r="E249" t="s">
        <v>23</v>
      </c>
      <c r="F249" t="s">
        <v>23</v>
      </c>
      <c r="G249" t="s">
        <v>23</v>
      </c>
      <c r="H249" t="s">
        <v>2</v>
      </c>
      <c r="I249" t="s">
        <v>24</v>
      </c>
      <c r="J249">
        <f>IFERROR(SUMIFS(Raw!$J$2:$J$241,Raw!$H$2:$H$241,Tidy!H249,Raw!$A$2:$A$241,Tidy!A249)*(SUMIFS(Allocated!$D$2:$D$121,Allocated!$B$2:$B$121,Tidy!C249,Allocated!$A$2:$A$121,Tidy!A249)),0)</f>
        <v>0</v>
      </c>
    </row>
    <row r="250" spans="1:10" x14ac:dyDescent="0.75">
      <c r="A250">
        <v>1998</v>
      </c>
      <c r="B250" t="s">
        <v>30</v>
      </c>
      <c r="C250" t="s">
        <v>32</v>
      </c>
      <c r="D250" t="s">
        <v>27</v>
      </c>
      <c r="E250" t="s">
        <v>23</v>
      </c>
      <c r="F250" t="s">
        <v>23</v>
      </c>
      <c r="G250" t="s">
        <v>23</v>
      </c>
      <c r="H250" t="s">
        <v>2</v>
      </c>
      <c r="I250" t="s">
        <v>24</v>
      </c>
      <c r="J250">
        <f>IFERROR(SUMIFS(Raw!$J$2:$J$241,Raw!$H$2:$H$241,Tidy!H250,Raw!$A$2:$A$241,Tidy!A250)*(SUMIFS(Allocated!$D$2:$D$121,Allocated!$B$2:$B$121,Tidy!C250,Allocated!$A$2:$A$121,Tidy!A250)),0)</f>
        <v>0</v>
      </c>
    </row>
    <row r="251" spans="1:10" x14ac:dyDescent="0.75">
      <c r="A251">
        <v>1999</v>
      </c>
      <c r="B251" t="s">
        <v>30</v>
      </c>
      <c r="C251" t="s">
        <v>32</v>
      </c>
      <c r="D251" t="s">
        <v>27</v>
      </c>
      <c r="E251" t="s">
        <v>23</v>
      </c>
      <c r="F251" t="s">
        <v>23</v>
      </c>
      <c r="G251" t="s">
        <v>23</v>
      </c>
      <c r="H251" t="s">
        <v>2</v>
      </c>
      <c r="I251" t="s">
        <v>24</v>
      </c>
      <c r="J251">
        <f>IFERROR(SUMIFS(Raw!$J$2:$J$241,Raw!$H$2:$H$241,Tidy!H251,Raw!$A$2:$A$241,Tidy!A251)*(SUMIFS(Allocated!$D$2:$D$121,Allocated!$B$2:$B$121,Tidy!C251,Allocated!$A$2:$A$121,Tidy!A251)),0)</f>
        <v>0</v>
      </c>
    </row>
    <row r="252" spans="1:10" x14ac:dyDescent="0.75">
      <c r="A252">
        <v>2000</v>
      </c>
      <c r="B252" t="s">
        <v>30</v>
      </c>
      <c r="C252" t="s">
        <v>32</v>
      </c>
      <c r="D252" t="s">
        <v>27</v>
      </c>
      <c r="E252" t="s">
        <v>23</v>
      </c>
      <c r="F252" t="s">
        <v>23</v>
      </c>
      <c r="G252" t="s">
        <v>23</v>
      </c>
      <c r="H252" t="s">
        <v>2</v>
      </c>
      <c r="I252" t="s">
        <v>24</v>
      </c>
      <c r="J252">
        <f>IFERROR(SUMIFS(Raw!$J$2:$J$241,Raw!$H$2:$H$241,Tidy!H252,Raw!$A$2:$A$241,Tidy!A252)*(SUMIFS(Allocated!$D$2:$D$121,Allocated!$B$2:$B$121,Tidy!C252,Allocated!$A$2:$A$121,Tidy!A252)),0)</f>
        <v>0</v>
      </c>
    </row>
    <row r="253" spans="1:10" x14ac:dyDescent="0.75">
      <c r="A253">
        <v>2001</v>
      </c>
      <c r="B253" t="s">
        <v>30</v>
      </c>
      <c r="C253" t="s">
        <v>32</v>
      </c>
      <c r="D253" t="s">
        <v>27</v>
      </c>
      <c r="E253" t="s">
        <v>23</v>
      </c>
      <c r="F253" t="s">
        <v>23</v>
      </c>
      <c r="G253" t="s">
        <v>23</v>
      </c>
      <c r="H253" t="s">
        <v>2</v>
      </c>
      <c r="I253" t="s">
        <v>24</v>
      </c>
      <c r="J253">
        <f>IFERROR(SUMIFS(Raw!$J$2:$J$241,Raw!$H$2:$H$241,Tidy!H253,Raw!$A$2:$A$241,Tidy!A253)*(SUMIFS(Allocated!$D$2:$D$121,Allocated!$B$2:$B$121,Tidy!C253,Allocated!$A$2:$A$121,Tidy!A253)),0)</f>
        <v>0.13528748590755355</v>
      </c>
    </row>
    <row r="254" spans="1:10" x14ac:dyDescent="0.75">
      <c r="A254">
        <v>2002</v>
      </c>
      <c r="B254" t="s">
        <v>30</v>
      </c>
      <c r="C254" t="s">
        <v>32</v>
      </c>
      <c r="D254" t="s">
        <v>27</v>
      </c>
      <c r="E254" t="s">
        <v>23</v>
      </c>
      <c r="F254" t="s">
        <v>23</v>
      </c>
      <c r="G254" t="s">
        <v>23</v>
      </c>
      <c r="H254" t="s">
        <v>2</v>
      </c>
      <c r="I254" t="s">
        <v>24</v>
      </c>
      <c r="J254">
        <f>IFERROR(SUMIFS(Raw!$J$2:$J$241,Raw!$H$2:$H$241,Tidy!H254,Raw!$A$2:$A$241,Tidy!A254)*(SUMIFS(Allocated!$D$2:$D$121,Allocated!$B$2:$B$121,Tidy!C254,Allocated!$A$2:$A$121,Tidy!A254)),0)</f>
        <v>0.15106382978723404</v>
      </c>
    </row>
    <row r="255" spans="1:10" x14ac:dyDescent="0.75">
      <c r="A255">
        <v>2003</v>
      </c>
      <c r="B255" t="s">
        <v>30</v>
      </c>
      <c r="C255" t="s">
        <v>32</v>
      </c>
      <c r="D255" t="s">
        <v>27</v>
      </c>
      <c r="E255" t="s">
        <v>23</v>
      </c>
      <c r="F255" t="s">
        <v>23</v>
      </c>
      <c r="G255" t="s">
        <v>23</v>
      </c>
      <c r="H255" t="s">
        <v>2</v>
      </c>
      <c r="I255" t="s">
        <v>24</v>
      </c>
      <c r="J255">
        <f>IFERROR(SUMIFS(Raw!$J$2:$J$241,Raw!$H$2:$H$241,Tidy!H255,Raw!$A$2:$A$241,Tidy!A255)*(SUMIFS(Allocated!$D$2:$D$121,Allocated!$B$2:$B$121,Tidy!C255,Allocated!$A$2:$A$121,Tidy!A255)),0)</f>
        <v>0.16734279918864098</v>
      </c>
    </row>
    <row r="256" spans="1:10" x14ac:dyDescent="0.75">
      <c r="A256">
        <v>2004</v>
      </c>
      <c r="B256" t="s">
        <v>30</v>
      </c>
      <c r="C256" t="s">
        <v>32</v>
      </c>
      <c r="D256" t="s">
        <v>27</v>
      </c>
      <c r="E256" t="s">
        <v>23</v>
      </c>
      <c r="F256" t="s">
        <v>23</v>
      </c>
      <c r="G256" t="s">
        <v>23</v>
      </c>
      <c r="H256" t="s">
        <v>2</v>
      </c>
      <c r="I256" t="s">
        <v>24</v>
      </c>
      <c r="J256">
        <f>IFERROR(SUMIFS(Raw!$J$2:$J$241,Raw!$H$2:$H$241,Tidy!H256,Raw!$A$2:$A$241,Tidy!A256)*(SUMIFS(Allocated!$D$2:$D$121,Allocated!$B$2:$B$121,Tidy!C256,Allocated!$A$2:$A$121,Tidy!A256)),0)</f>
        <v>0.18111002921129501</v>
      </c>
    </row>
    <row r="257" spans="1:10" x14ac:dyDescent="0.75">
      <c r="A257">
        <v>2005</v>
      </c>
      <c r="B257" t="s">
        <v>30</v>
      </c>
      <c r="C257" t="s">
        <v>32</v>
      </c>
      <c r="D257" t="s">
        <v>27</v>
      </c>
      <c r="E257" t="s">
        <v>23</v>
      </c>
      <c r="F257" t="s">
        <v>23</v>
      </c>
      <c r="G257" t="s">
        <v>23</v>
      </c>
      <c r="H257" t="s">
        <v>2</v>
      </c>
      <c r="I257" t="s">
        <v>24</v>
      </c>
      <c r="J257">
        <f>IFERROR(SUMIFS(Raw!$J$2:$J$241,Raw!$H$2:$H$241,Tidy!H257,Raw!$A$2:$A$241,Tidy!A257)*(SUMIFS(Allocated!$D$2:$D$121,Allocated!$B$2:$B$121,Tidy!C257,Allocated!$A$2:$A$121,Tidy!A257)),0)</f>
        <v>0.20596458527493008</v>
      </c>
    </row>
    <row r="258" spans="1:10" x14ac:dyDescent="0.75">
      <c r="A258">
        <v>2006</v>
      </c>
      <c r="B258" t="s">
        <v>30</v>
      </c>
      <c r="C258" t="s">
        <v>32</v>
      </c>
      <c r="D258" t="s">
        <v>27</v>
      </c>
      <c r="E258" t="s">
        <v>23</v>
      </c>
      <c r="F258" t="s">
        <v>23</v>
      </c>
      <c r="G258" t="s">
        <v>23</v>
      </c>
      <c r="H258" t="s">
        <v>2</v>
      </c>
      <c r="I258" t="s">
        <v>24</v>
      </c>
      <c r="J258">
        <f>IFERROR(SUMIFS(Raw!$J$2:$J$241,Raw!$H$2:$H$241,Tidy!H258,Raw!$A$2:$A$241,Tidy!A258)*(SUMIFS(Allocated!$D$2:$D$121,Allocated!$B$2:$B$121,Tidy!C258,Allocated!$A$2:$A$121,Tidy!A258)),0)</f>
        <v>0.22739244951712029</v>
      </c>
    </row>
    <row r="259" spans="1:10" x14ac:dyDescent="0.75">
      <c r="A259">
        <v>2007</v>
      </c>
      <c r="B259" t="s">
        <v>30</v>
      </c>
      <c r="C259" t="s">
        <v>32</v>
      </c>
      <c r="D259" t="s">
        <v>27</v>
      </c>
      <c r="E259" t="s">
        <v>23</v>
      </c>
      <c r="F259" t="s">
        <v>23</v>
      </c>
      <c r="G259" t="s">
        <v>23</v>
      </c>
      <c r="H259" t="s">
        <v>2</v>
      </c>
      <c r="I259" t="s">
        <v>24</v>
      </c>
      <c r="J259">
        <f>IFERROR(SUMIFS(Raw!$J$2:$J$241,Raw!$H$2:$H$241,Tidy!H259,Raw!$A$2:$A$241,Tidy!A259)*(SUMIFS(Allocated!$D$2:$D$121,Allocated!$B$2:$B$121,Tidy!C259,Allocated!$A$2:$A$121,Tidy!A259)),0)</f>
        <v>0.25246710526315785</v>
      </c>
    </row>
    <row r="260" spans="1:10" x14ac:dyDescent="0.75">
      <c r="A260">
        <v>2008</v>
      </c>
      <c r="B260" t="s">
        <v>30</v>
      </c>
      <c r="C260" t="s">
        <v>32</v>
      </c>
      <c r="D260" t="s">
        <v>27</v>
      </c>
      <c r="E260" t="s">
        <v>23</v>
      </c>
      <c r="F260" t="s">
        <v>23</v>
      </c>
      <c r="G260" t="s">
        <v>23</v>
      </c>
      <c r="H260" t="s">
        <v>2</v>
      </c>
      <c r="I260" t="s">
        <v>24</v>
      </c>
      <c r="J260">
        <f>IFERROR(SUMIFS(Raw!$J$2:$J$241,Raw!$H$2:$H$241,Tidy!H260,Raw!$A$2:$A$241,Tidy!A260)*(SUMIFS(Allocated!$D$2:$D$121,Allocated!$B$2:$B$121,Tidy!C260,Allocated!$A$2:$A$121,Tidy!A260)),0)</f>
        <v>0.27671022290545733</v>
      </c>
    </row>
    <row r="261" spans="1:10" x14ac:dyDescent="0.75">
      <c r="A261">
        <v>2009</v>
      </c>
      <c r="B261" t="s">
        <v>30</v>
      </c>
      <c r="C261" t="s">
        <v>32</v>
      </c>
      <c r="D261" t="s">
        <v>27</v>
      </c>
      <c r="E261" t="s">
        <v>23</v>
      </c>
      <c r="F261" t="s">
        <v>23</v>
      </c>
      <c r="G261" t="s">
        <v>23</v>
      </c>
      <c r="H261" t="s">
        <v>2</v>
      </c>
      <c r="I261" t="s">
        <v>24</v>
      </c>
      <c r="J261">
        <f>IFERROR(SUMIFS(Raw!$J$2:$J$241,Raw!$H$2:$H$241,Tidy!H261,Raw!$A$2:$A$241,Tidy!A261)*(SUMIFS(Allocated!$D$2:$D$121,Allocated!$B$2:$B$121,Tidy!C261,Allocated!$A$2:$A$121,Tidy!A261)),0)</f>
        <v>0.29921259842519687</v>
      </c>
    </row>
    <row r="262" spans="1:10" x14ac:dyDescent="0.75">
      <c r="A262">
        <v>2010</v>
      </c>
      <c r="B262" t="s">
        <v>30</v>
      </c>
      <c r="C262" t="s">
        <v>32</v>
      </c>
      <c r="D262" t="s">
        <v>27</v>
      </c>
      <c r="E262" t="s">
        <v>23</v>
      </c>
      <c r="F262" t="s">
        <v>23</v>
      </c>
      <c r="G262" t="s">
        <v>23</v>
      </c>
      <c r="H262" t="s">
        <v>2</v>
      </c>
      <c r="I262" t="s">
        <v>24</v>
      </c>
      <c r="J262">
        <f>IFERROR(SUMIFS(Raw!$J$2:$J$241,Raw!$H$2:$H$241,Tidy!H262,Raw!$A$2:$A$241,Tidy!A262)*(SUMIFS(Allocated!$D$2:$D$121,Allocated!$B$2:$B$121,Tidy!C262,Allocated!$A$2:$A$121,Tidy!A262)),0)</f>
        <v>0.31818181818181818</v>
      </c>
    </row>
    <row r="263" spans="1:10" x14ac:dyDescent="0.75">
      <c r="A263">
        <v>2011</v>
      </c>
      <c r="B263" t="s">
        <v>30</v>
      </c>
      <c r="C263" t="s">
        <v>32</v>
      </c>
      <c r="D263" t="s">
        <v>27</v>
      </c>
      <c r="E263" t="s">
        <v>23</v>
      </c>
      <c r="F263" t="s">
        <v>23</v>
      </c>
      <c r="G263" t="s">
        <v>23</v>
      </c>
      <c r="H263" t="s">
        <v>2</v>
      </c>
      <c r="I263" t="s">
        <v>24</v>
      </c>
      <c r="J263">
        <f>IFERROR(SUMIFS(Raw!$J$2:$J$241,Raw!$H$2:$H$241,Tidy!H263,Raw!$A$2:$A$241,Tidy!A263)*(SUMIFS(Allocated!$D$2:$D$121,Allocated!$B$2:$B$121,Tidy!C263,Allocated!$A$2:$A$121,Tidy!A263)),0)</f>
        <v>0.33998669328010644</v>
      </c>
    </row>
    <row r="264" spans="1:10" x14ac:dyDescent="0.75">
      <c r="A264">
        <v>2012</v>
      </c>
      <c r="B264" t="s">
        <v>30</v>
      </c>
      <c r="C264" t="s">
        <v>32</v>
      </c>
      <c r="D264" t="s">
        <v>27</v>
      </c>
      <c r="E264" t="s">
        <v>23</v>
      </c>
      <c r="F264" t="s">
        <v>23</v>
      </c>
      <c r="G264" t="s">
        <v>23</v>
      </c>
      <c r="H264" t="s">
        <v>2</v>
      </c>
      <c r="I264" t="s">
        <v>24</v>
      </c>
      <c r="J264">
        <f>IFERROR(SUMIFS(Raw!$J$2:$J$241,Raw!$H$2:$H$241,Tidy!H264,Raw!$A$2:$A$241,Tidy!A264)*(SUMIFS(Allocated!$D$2:$D$121,Allocated!$B$2:$B$121,Tidy!C264,Allocated!$A$2:$A$121,Tidy!A264)),0)</f>
        <v>0.3564875491480996</v>
      </c>
    </row>
    <row r="265" spans="1:10" x14ac:dyDescent="0.75">
      <c r="A265">
        <v>2013</v>
      </c>
      <c r="B265" t="s">
        <v>30</v>
      </c>
      <c r="C265" t="s">
        <v>32</v>
      </c>
      <c r="D265" t="s">
        <v>27</v>
      </c>
      <c r="E265" t="s">
        <v>23</v>
      </c>
      <c r="F265" t="s">
        <v>23</v>
      </c>
      <c r="G265" t="s">
        <v>23</v>
      </c>
      <c r="H265" t="s">
        <v>2</v>
      </c>
      <c r="I265" t="s">
        <v>24</v>
      </c>
      <c r="J265">
        <f>IFERROR(SUMIFS(Raw!$J$2:$J$241,Raw!$H$2:$H$241,Tidy!H265,Raw!$A$2:$A$241,Tidy!A265)*(SUMIFS(Allocated!$D$2:$D$121,Allocated!$B$2:$B$121,Tidy!C265,Allocated!$A$2:$A$121,Tidy!A265)),0)</f>
        <v>0.73997412677878394</v>
      </c>
    </row>
    <row r="266" spans="1:10" x14ac:dyDescent="0.75">
      <c r="A266">
        <v>2014</v>
      </c>
      <c r="B266" t="s">
        <v>30</v>
      </c>
      <c r="C266" t="s">
        <v>32</v>
      </c>
      <c r="D266" t="s">
        <v>27</v>
      </c>
      <c r="E266" t="s">
        <v>23</v>
      </c>
      <c r="F266" t="s">
        <v>23</v>
      </c>
      <c r="G266" t="s">
        <v>23</v>
      </c>
      <c r="H266" t="s">
        <v>2</v>
      </c>
      <c r="I266" t="s">
        <v>24</v>
      </c>
      <c r="J266">
        <f>IFERROR(SUMIFS(Raw!$J$2:$J$241,Raw!$H$2:$H$241,Tidy!H266,Raw!$A$2:$A$241,Tidy!A266)*(SUMIFS(Allocated!$D$2:$D$121,Allocated!$B$2:$B$121,Tidy!C266,Allocated!$A$2:$A$121,Tidy!A266)),0)</f>
        <v>0.74764002517306483</v>
      </c>
    </row>
    <row r="267" spans="1:10" x14ac:dyDescent="0.75">
      <c r="A267">
        <v>2015</v>
      </c>
      <c r="B267" t="s">
        <v>30</v>
      </c>
      <c r="C267" t="s">
        <v>32</v>
      </c>
      <c r="D267" t="s">
        <v>27</v>
      </c>
      <c r="E267" t="s">
        <v>23</v>
      </c>
      <c r="F267" t="s">
        <v>23</v>
      </c>
      <c r="G267" t="s">
        <v>23</v>
      </c>
      <c r="H267" t="s">
        <v>2</v>
      </c>
      <c r="I267" t="s">
        <v>24</v>
      </c>
      <c r="J267">
        <f>IFERROR(SUMIFS(Raw!$J$2:$J$241,Raw!$H$2:$H$241,Tidy!H267,Raw!$A$2:$A$241,Tidy!A267)*(SUMIFS(Allocated!$D$2:$D$121,Allocated!$B$2:$B$121,Tidy!C267,Allocated!$A$2:$A$121,Tidy!A267)),0)</f>
        <v>0.74327628361858189</v>
      </c>
    </row>
    <row r="268" spans="1:10" x14ac:dyDescent="0.75">
      <c r="A268">
        <v>2016</v>
      </c>
      <c r="B268" t="s">
        <v>30</v>
      </c>
      <c r="C268" t="s">
        <v>32</v>
      </c>
      <c r="D268" t="s">
        <v>27</v>
      </c>
      <c r="E268" t="s">
        <v>23</v>
      </c>
      <c r="F268" t="s">
        <v>23</v>
      </c>
      <c r="G268" t="s">
        <v>23</v>
      </c>
      <c r="H268" t="s">
        <v>2</v>
      </c>
      <c r="I268" t="s">
        <v>24</v>
      </c>
      <c r="J268">
        <f>IFERROR(SUMIFS(Raw!$J$2:$J$241,Raw!$H$2:$H$241,Tidy!H268,Raw!$A$2:$A$241,Tidy!A268)*(SUMIFS(Allocated!$D$2:$D$121,Allocated!$B$2:$B$121,Tidy!C268,Allocated!$A$2:$A$121,Tidy!A268)),0)</f>
        <v>0.74590661006670711</v>
      </c>
    </row>
    <row r="269" spans="1:10" x14ac:dyDescent="0.75">
      <c r="A269">
        <v>2017</v>
      </c>
      <c r="B269" t="s">
        <v>30</v>
      </c>
      <c r="C269" t="s">
        <v>32</v>
      </c>
      <c r="D269" t="s">
        <v>27</v>
      </c>
      <c r="E269" t="s">
        <v>23</v>
      </c>
      <c r="F269" t="s">
        <v>23</v>
      </c>
      <c r="G269" t="s">
        <v>23</v>
      </c>
      <c r="H269" t="s">
        <v>2</v>
      </c>
      <c r="I269" t="s">
        <v>24</v>
      </c>
      <c r="J269">
        <f>IFERROR(SUMIFS(Raw!$J$2:$J$241,Raw!$H$2:$H$241,Tidy!H269,Raw!$A$2:$A$241,Tidy!A269)*(SUMIFS(Allocated!$D$2:$D$121,Allocated!$B$2:$B$121,Tidy!C269,Allocated!$A$2:$A$121,Tidy!A269)),0)</f>
        <v>0.74074074074074081</v>
      </c>
    </row>
    <row r="270" spans="1:10" x14ac:dyDescent="0.75">
      <c r="A270">
        <v>2018</v>
      </c>
      <c r="B270" t="s">
        <v>30</v>
      </c>
      <c r="C270" t="s">
        <v>32</v>
      </c>
      <c r="D270" t="s">
        <v>27</v>
      </c>
      <c r="E270" t="s">
        <v>23</v>
      </c>
      <c r="F270" t="s">
        <v>23</v>
      </c>
      <c r="G270" t="s">
        <v>23</v>
      </c>
      <c r="H270" t="s">
        <v>2</v>
      </c>
      <c r="I270" t="s">
        <v>24</v>
      </c>
      <c r="J270">
        <f>IFERROR(SUMIFS(Raw!$J$2:$J$241,Raw!$H$2:$H$241,Tidy!H270,Raw!$A$2:$A$241,Tidy!A270)*(SUMIFS(Allocated!$D$2:$D$121,Allocated!$B$2:$B$121,Tidy!C270,Allocated!$A$2:$A$121,Tidy!A270)),0)</f>
        <v>0.73164861612515042</v>
      </c>
    </row>
    <row r="271" spans="1:10" x14ac:dyDescent="0.75">
      <c r="A271">
        <v>2019</v>
      </c>
      <c r="B271" t="s">
        <v>30</v>
      </c>
      <c r="C271" t="s">
        <v>32</v>
      </c>
      <c r="D271" t="s">
        <v>27</v>
      </c>
      <c r="E271" t="s">
        <v>23</v>
      </c>
      <c r="F271" t="s">
        <v>23</v>
      </c>
      <c r="G271" t="s">
        <v>23</v>
      </c>
      <c r="H271" t="s">
        <v>2</v>
      </c>
      <c r="I271" t="s">
        <v>24</v>
      </c>
      <c r="J271">
        <f>IFERROR(SUMIFS(Raw!$J$2:$J$241,Raw!$H$2:$H$241,Tidy!H271,Raw!$A$2:$A$241,Tidy!A271)*(SUMIFS(Allocated!$D$2:$D$121,Allocated!$B$2:$B$121,Tidy!C271,Allocated!$A$2:$A$121,Tidy!A271)),0)</f>
        <v>0.73079178885630491</v>
      </c>
    </row>
    <row r="272" spans="1:10" x14ac:dyDescent="0.75">
      <c r="A272">
        <v>1990</v>
      </c>
      <c r="B272" t="s">
        <v>30</v>
      </c>
      <c r="C272" t="s">
        <v>32</v>
      </c>
      <c r="D272" t="s">
        <v>27</v>
      </c>
      <c r="E272" t="s">
        <v>23</v>
      </c>
      <c r="F272" t="s">
        <v>23</v>
      </c>
      <c r="G272" t="s">
        <v>23</v>
      </c>
      <c r="H272" t="s">
        <v>4</v>
      </c>
      <c r="I272" t="s">
        <v>24</v>
      </c>
      <c r="J272">
        <f>IFERROR(SUMIFS(Raw!$J$2:$J$241,Raw!$H$2:$H$241,Tidy!H272,Raw!$A$2:$A$241,Tidy!A272)*(SUMIFS(Allocated!$D$2:$D$121,Allocated!$B$2:$B$121,Tidy!C272,Allocated!$A$2:$A$121,Tidy!A272)),0)</f>
        <v>0</v>
      </c>
    </row>
    <row r="273" spans="1:10" x14ac:dyDescent="0.75">
      <c r="A273">
        <v>1991</v>
      </c>
      <c r="B273" t="s">
        <v>30</v>
      </c>
      <c r="C273" t="s">
        <v>32</v>
      </c>
      <c r="D273" t="s">
        <v>27</v>
      </c>
      <c r="E273" t="s">
        <v>23</v>
      </c>
      <c r="F273" t="s">
        <v>23</v>
      </c>
      <c r="G273" t="s">
        <v>23</v>
      </c>
      <c r="H273" t="s">
        <v>4</v>
      </c>
      <c r="I273" t="s">
        <v>24</v>
      </c>
      <c r="J273">
        <f>IFERROR(SUMIFS(Raw!$J$2:$J$241,Raw!$H$2:$H$241,Tidy!H273,Raw!$A$2:$A$241,Tidy!A273)*(SUMIFS(Allocated!$D$2:$D$121,Allocated!$B$2:$B$121,Tidy!C273,Allocated!$A$2:$A$121,Tidy!A273)),0)</f>
        <v>0</v>
      </c>
    </row>
    <row r="274" spans="1:10" x14ac:dyDescent="0.75">
      <c r="A274">
        <v>1992</v>
      </c>
      <c r="B274" t="s">
        <v>30</v>
      </c>
      <c r="C274" t="s">
        <v>32</v>
      </c>
      <c r="D274" t="s">
        <v>27</v>
      </c>
      <c r="E274" t="s">
        <v>23</v>
      </c>
      <c r="F274" t="s">
        <v>23</v>
      </c>
      <c r="G274" t="s">
        <v>23</v>
      </c>
      <c r="H274" t="s">
        <v>4</v>
      </c>
      <c r="I274" t="s">
        <v>24</v>
      </c>
      <c r="J274">
        <f>IFERROR(SUMIFS(Raw!$J$2:$J$241,Raw!$H$2:$H$241,Tidy!H274,Raw!$A$2:$A$241,Tidy!A274)*(SUMIFS(Allocated!$D$2:$D$121,Allocated!$B$2:$B$121,Tidy!C274,Allocated!$A$2:$A$121,Tidy!A274)),0)</f>
        <v>0</v>
      </c>
    </row>
    <row r="275" spans="1:10" x14ac:dyDescent="0.75">
      <c r="A275">
        <v>1993</v>
      </c>
      <c r="B275" t="s">
        <v>30</v>
      </c>
      <c r="C275" t="s">
        <v>32</v>
      </c>
      <c r="D275" t="s">
        <v>27</v>
      </c>
      <c r="E275" t="s">
        <v>23</v>
      </c>
      <c r="F275" t="s">
        <v>23</v>
      </c>
      <c r="G275" t="s">
        <v>23</v>
      </c>
      <c r="H275" t="s">
        <v>4</v>
      </c>
      <c r="I275" t="s">
        <v>24</v>
      </c>
      <c r="J275">
        <f>IFERROR(SUMIFS(Raw!$J$2:$J$241,Raw!$H$2:$H$241,Tidy!H275,Raw!$A$2:$A$241,Tidy!A275)*(SUMIFS(Allocated!$D$2:$D$121,Allocated!$B$2:$B$121,Tidy!C275,Allocated!$A$2:$A$121,Tidy!A275)),0)</f>
        <v>0</v>
      </c>
    </row>
    <row r="276" spans="1:10" x14ac:dyDescent="0.75">
      <c r="A276">
        <v>1994</v>
      </c>
      <c r="B276" t="s">
        <v>30</v>
      </c>
      <c r="C276" t="s">
        <v>32</v>
      </c>
      <c r="D276" t="s">
        <v>27</v>
      </c>
      <c r="E276" t="s">
        <v>23</v>
      </c>
      <c r="F276" t="s">
        <v>23</v>
      </c>
      <c r="G276" t="s">
        <v>23</v>
      </c>
      <c r="H276" t="s">
        <v>4</v>
      </c>
      <c r="I276" t="s">
        <v>24</v>
      </c>
      <c r="J276">
        <f>IFERROR(SUMIFS(Raw!$J$2:$J$241,Raw!$H$2:$H$241,Tidy!H276,Raw!$A$2:$A$241,Tidy!A276)*(SUMIFS(Allocated!$D$2:$D$121,Allocated!$B$2:$B$121,Tidy!C276,Allocated!$A$2:$A$121,Tidy!A276)),0)</f>
        <v>0</v>
      </c>
    </row>
    <row r="277" spans="1:10" x14ac:dyDescent="0.75">
      <c r="A277">
        <v>1995</v>
      </c>
      <c r="B277" t="s">
        <v>30</v>
      </c>
      <c r="C277" t="s">
        <v>32</v>
      </c>
      <c r="D277" t="s">
        <v>27</v>
      </c>
      <c r="E277" t="s">
        <v>23</v>
      </c>
      <c r="F277" t="s">
        <v>23</v>
      </c>
      <c r="G277" t="s">
        <v>23</v>
      </c>
      <c r="H277" t="s">
        <v>4</v>
      </c>
      <c r="I277" t="s">
        <v>24</v>
      </c>
      <c r="J277">
        <f>IFERROR(SUMIFS(Raw!$J$2:$J$241,Raw!$H$2:$H$241,Tidy!H277,Raw!$A$2:$A$241,Tidy!A277)*(SUMIFS(Allocated!$D$2:$D$121,Allocated!$B$2:$B$121,Tidy!C277,Allocated!$A$2:$A$121,Tidy!A277)),0)</f>
        <v>0</v>
      </c>
    </row>
    <row r="278" spans="1:10" x14ac:dyDescent="0.75">
      <c r="A278">
        <v>1996</v>
      </c>
      <c r="B278" t="s">
        <v>30</v>
      </c>
      <c r="C278" t="s">
        <v>32</v>
      </c>
      <c r="D278" t="s">
        <v>27</v>
      </c>
      <c r="E278" t="s">
        <v>23</v>
      </c>
      <c r="F278" t="s">
        <v>23</v>
      </c>
      <c r="G278" t="s">
        <v>23</v>
      </c>
      <c r="H278" t="s">
        <v>4</v>
      </c>
      <c r="I278" t="s">
        <v>24</v>
      </c>
      <c r="J278">
        <f>IFERROR(SUMIFS(Raw!$J$2:$J$241,Raw!$H$2:$H$241,Tidy!H278,Raw!$A$2:$A$241,Tidy!A278)*(SUMIFS(Allocated!$D$2:$D$121,Allocated!$B$2:$B$121,Tidy!C278,Allocated!$A$2:$A$121,Tidy!A278)),0)</f>
        <v>0</v>
      </c>
    </row>
    <row r="279" spans="1:10" x14ac:dyDescent="0.75">
      <c r="A279">
        <v>1997</v>
      </c>
      <c r="B279" t="s">
        <v>30</v>
      </c>
      <c r="C279" t="s">
        <v>32</v>
      </c>
      <c r="D279" t="s">
        <v>27</v>
      </c>
      <c r="E279" t="s">
        <v>23</v>
      </c>
      <c r="F279" t="s">
        <v>23</v>
      </c>
      <c r="G279" t="s">
        <v>23</v>
      </c>
      <c r="H279" t="s">
        <v>4</v>
      </c>
      <c r="I279" t="s">
        <v>24</v>
      </c>
      <c r="J279">
        <f>IFERROR(SUMIFS(Raw!$J$2:$J$241,Raw!$H$2:$H$241,Tidy!H279,Raw!$A$2:$A$241,Tidy!A279)*(SUMIFS(Allocated!$D$2:$D$121,Allocated!$B$2:$B$121,Tidy!C279,Allocated!$A$2:$A$121,Tidy!A279)),0)</f>
        <v>9.3145869947275931E-2</v>
      </c>
    </row>
    <row r="280" spans="1:10" x14ac:dyDescent="0.75">
      <c r="A280">
        <v>1998</v>
      </c>
      <c r="B280" t="s">
        <v>30</v>
      </c>
      <c r="C280" t="s">
        <v>32</v>
      </c>
      <c r="D280" t="s">
        <v>27</v>
      </c>
      <c r="E280" t="s">
        <v>23</v>
      </c>
      <c r="F280" t="s">
        <v>23</v>
      </c>
      <c r="G280" t="s">
        <v>23</v>
      </c>
      <c r="H280" t="s">
        <v>4</v>
      </c>
      <c r="I280" t="s">
        <v>24</v>
      </c>
      <c r="J280">
        <f>IFERROR(SUMIFS(Raw!$J$2:$J$241,Raw!$H$2:$H$241,Tidy!H280,Raw!$A$2:$A$241,Tidy!A280)*(SUMIFS(Allocated!$D$2:$D$121,Allocated!$B$2:$B$121,Tidy!C280,Allocated!$A$2:$A$121,Tidy!A280)),0)</f>
        <v>0.21439509954058195</v>
      </c>
    </row>
    <row r="281" spans="1:10" x14ac:dyDescent="0.75">
      <c r="A281">
        <v>1999</v>
      </c>
      <c r="B281" t="s">
        <v>30</v>
      </c>
      <c r="C281" t="s">
        <v>32</v>
      </c>
      <c r="D281" t="s">
        <v>27</v>
      </c>
      <c r="E281" t="s">
        <v>23</v>
      </c>
      <c r="F281" t="s">
        <v>23</v>
      </c>
      <c r="G281" t="s">
        <v>23</v>
      </c>
      <c r="H281" t="s">
        <v>4</v>
      </c>
      <c r="I281" t="s">
        <v>24</v>
      </c>
      <c r="J281">
        <f>IFERROR(SUMIFS(Raw!$J$2:$J$241,Raw!$H$2:$H$241,Tidy!H281,Raw!$A$2:$A$241,Tidy!A281)*(SUMIFS(Allocated!$D$2:$D$121,Allocated!$B$2:$B$121,Tidy!C281,Allocated!$A$2:$A$121,Tidy!A281)),0)</f>
        <v>0.58625336927223715</v>
      </c>
    </row>
    <row r="282" spans="1:10" x14ac:dyDescent="0.75">
      <c r="A282">
        <v>2000</v>
      </c>
      <c r="B282" t="s">
        <v>30</v>
      </c>
      <c r="C282" t="s">
        <v>32</v>
      </c>
      <c r="D282" t="s">
        <v>27</v>
      </c>
      <c r="E282" t="s">
        <v>23</v>
      </c>
      <c r="F282" t="s">
        <v>23</v>
      </c>
      <c r="G282" t="s">
        <v>23</v>
      </c>
      <c r="H282" t="s">
        <v>4</v>
      </c>
      <c r="I282" t="s">
        <v>24</v>
      </c>
      <c r="J282">
        <f>IFERROR(SUMIFS(Raw!$J$2:$J$241,Raw!$H$2:$H$241,Tidy!H282,Raw!$A$2:$A$241,Tidy!A282)*(SUMIFS(Allocated!$D$2:$D$121,Allocated!$B$2:$B$121,Tidy!C282,Allocated!$A$2:$A$121,Tidy!A282)),0)</f>
        <v>2.6927784577723379</v>
      </c>
    </row>
    <row r="283" spans="1:10" x14ac:dyDescent="0.75">
      <c r="A283">
        <v>2001</v>
      </c>
      <c r="B283" t="s">
        <v>30</v>
      </c>
      <c r="C283" t="s">
        <v>32</v>
      </c>
      <c r="D283" t="s">
        <v>27</v>
      </c>
      <c r="E283" t="s">
        <v>23</v>
      </c>
      <c r="F283" t="s">
        <v>23</v>
      </c>
      <c r="G283" t="s">
        <v>23</v>
      </c>
      <c r="H283" t="s">
        <v>4</v>
      </c>
      <c r="I283" t="s">
        <v>24</v>
      </c>
      <c r="J283">
        <f>IFERROR(SUMIFS(Raw!$J$2:$J$241,Raw!$H$2:$H$241,Tidy!H283,Raw!$A$2:$A$241,Tidy!A283)*(SUMIFS(Allocated!$D$2:$D$121,Allocated!$B$2:$B$121,Tidy!C283,Allocated!$A$2:$A$121,Tidy!A283)),0)</f>
        <v>7.4408117249154451</v>
      </c>
    </row>
    <row r="284" spans="1:10" x14ac:dyDescent="0.75">
      <c r="A284">
        <v>2002</v>
      </c>
      <c r="B284" t="s">
        <v>30</v>
      </c>
      <c r="C284" t="s">
        <v>32</v>
      </c>
      <c r="D284" t="s">
        <v>27</v>
      </c>
      <c r="E284" t="s">
        <v>23</v>
      </c>
      <c r="F284" t="s">
        <v>23</v>
      </c>
      <c r="G284" t="s">
        <v>23</v>
      </c>
      <c r="H284" t="s">
        <v>4</v>
      </c>
      <c r="I284" t="s">
        <v>24</v>
      </c>
      <c r="J284">
        <f>IFERROR(SUMIFS(Raw!$J$2:$J$241,Raw!$H$2:$H$241,Tidy!H284,Raw!$A$2:$A$241,Tidy!A284)*(SUMIFS(Allocated!$D$2:$D$121,Allocated!$B$2:$B$121,Tidy!C284,Allocated!$A$2:$A$121,Tidy!A284)),0)</f>
        <v>16.01276595744681</v>
      </c>
    </row>
    <row r="285" spans="1:10" x14ac:dyDescent="0.75">
      <c r="A285">
        <v>2003</v>
      </c>
      <c r="B285" t="s">
        <v>30</v>
      </c>
      <c r="C285" t="s">
        <v>32</v>
      </c>
      <c r="D285" t="s">
        <v>27</v>
      </c>
      <c r="E285" t="s">
        <v>23</v>
      </c>
      <c r="F285" t="s">
        <v>23</v>
      </c>
      <c r="G285" t="s">
        <v>23</v>
      </c>
      <c r="H285" t="s">
        <v>4</v>
      </c>
      <c r="I285" t="s">
        <v>24</v>
      </c>
      <c r="J285">
        <f>IFERROR(SUMIFS(Raw!$J$2:$J$241,Raw!$H$2:$H$241,Tidy!H285,Raw!$A$2:$A$241,Tidy!A285)*(SUMIFS(Allocated!$D$2:$D$121,Allocated!$B$2:$B$121,Tidy!C285,Allocated!$A$2:$A$121,Tidy!A285)),0)</f>
        <v>29.452332657200813</v>
      </c>
    </row>
    <row r="286" spans="1:10" x14ac:dyDescent="0.75">
      <c r="A286">
        <v>2004</v>
      </c>
      <c r="B286" t="s">
        <v>30</v>
      </c>
      <c r="C286" t="s">
        <v>32</v>
      </c>
      <c r="D286" t="s">
        <v>27</v>
      </c>
      <c r="E286" t="s">
        <v>23</v>
      </c>
      <c r="F286" t="s">
        <v>23</v>
      </c>
      <c r="G286" t="s">
        <v>23</v>
      </c>
      <c r="H286" t="s">
        <v>4</v>
      </c>
      <c r="I286" t="s">
        <v>24</v>
      </c>
      <c r="J286">
        <f>IFERROR(SUMIFS(Raw!$J$2:$J$241,Raw!$H$2:$H$241,Tidy!H286,Raw!$A$2:$A$241,Tidy!A286)*(SUMIFS(Allocated!$D$2:$D$121,Allocated!$B$2:$B$121,Tidy!C286,Allocated!$A$2:$A$121,Tidy!A286)),0)</f>
        <v>48.537487828627064</v>
      </c>
    </row>
    <row r="287" spans="1:10" x14ac:dyDescent="0.75">
      <c r="A287">
        <v>2005</v>
      </c>
      <c r="B287" t="s">
        <v>30</v>
      </c>
      <c r="C287" t="s">
        <v>32</v>
      </c>
      <c r="D287" t="s">
        <v>27</v>
      </c>
      <c r="E287" t="s">
        <v>23</v>
      </c>
      <c r="F287" t="s">
        <v>23</v>
      </c>
      <c r="G287" t="s">
        <v>23</v>
      </c>
      <c r="H287" t="s">
        <v>4</v>
      </c>
      <c r="I287" t="s">
        <v>24</v>
      </c>
      <c r="J287">
        <f>IFERROR(SUMIFS(Raw!$J$2:$J$241,Raw!$H$2:$H$241,Tidy!H287,Raw!$A$2:$A$241,Tidy!A287)*(SUMIFS(Allocated!$D$2:$D$121,Allocated!$B$2:$B$121,Tidy!C287,Allocated!$A$2:$A$121,Tidy!A287)),0)</f>
        <v>81.767940354147242</v>
      </c>
    </row>
    <row r="288" spans="1:10" x14ac:dyDescent="0.75">
      <c r="A288">
        <v>2006</v>
      </c>
      <c r="B288" t="s">
        <v>30</v>
      </c>
      <c r="C288" t="s">
        <v>32</v>
      </c>
      <c r="D288" t="s">
        <v>27</v>
      </c>
      <c r="E288" t="s">
        <v>23</v>
      </c>
      <c r="F288" t="s">
        <v>23</v>
      </c>
      <c r="G288" t="s">
        <v>23</v>
      </c>
      <c r="H288" t="s">
        <v>4</v>
      </c>
      <c r="I288" t="s">
        <v>24</v>
      </c>
      <c r="J288">
        <f>IFERROR(SUMIFS(Raw!$J$2:$J$241,Raw!$H$2:$H$241,Tidy!H288,Raw!$A$2:$A$241,Tidy!A288)*(SUMIFS(Allocated!$D$2:$D$121,Allocated!$B$2:$B$121,Tidy!C288,Allocated!$A$2:$A$121,Tidy!A288)),0)</f>
        <v>146.44073748902545</v>
      </c>
    </row>
    <row r="289" spans="1:10" x14ac:dyDescent="0.75">
      <c r="A289">
        <v>2007</v>
      </c>
      <c r="B289" t="s">
        <v>30</v>
      </c>
      <c r="C289" t="s">
        <v>32</v>
      </c>
      <c r="D289" t="s">
        <v>27</v>
      </c>
      <c r="E289" t="s">
        <v>23</v>
      </c>
      <c r="F289" t="s">
        <v>23</v>
      </c>
      <c r="G289" t="s">
        <v>23</v>
      </c>
      <c r="H289" t="s">
        <v>4</v>
      </c>
      <c r="I289" t="s">
        <v>24</v>
      </c>
      <c r="J289">
        <f>IFERROR(SUMIFS(Raw!$J$2:$J$241,Raw!$H$2:$H$241,Tidy!H289,Raw!$A$2:$A$241,Tidy!A289)*(SUMIFS(Allocated!$D$2:$D$121,Allocated!$B$2:$B$121,Tidy!C289,Allocated!$A$2:$A$121,Tidy!A289)),0)</f>
        <v>233.02713815789471</v>
      </c>
    </row>
    <row r="290" spans="1:10" x14ac:dyDescent="0.75">
      <c r="A290">
        <v>2008</v>
      </c>
      <c r="B290" t="s">
        <v>30</v>
      </c>
      <c r="C290" t="s">
        <v>32</v>
      </c>
      <c r="D290" t="s">
        <v>27</v>
      </c>
      <c r="E290" t="s">
        <v>23</v>
      </c>
      <c r="F290" t="s">
        <v>23</v>
      </c>
      <c r="G290" t="s">
        <v>23</v>
      </c>
      <c r="H290" t="s">
        <v>4</v>
      </c>
      <c r="I290" t="s">
        <v>24</v>
      </c>
      <c r="J290">
        <f>IFERROR(SUMIFS(Raw!$J$2:$J$241,Raw!$H$2:$H$241,Tidy!H290,Raw!$A$2:$A$241,Tidy!A290)*(SUMIFS(Allocated!$D$2:$D$121,Allocated!$B$2:$B$121,Tidy!C290,Allocated!$A$2:$A$121,Tidy!A290)),0)</f>
        <v>336.20292083013067</v>
      </c>
    </row>
    <row r="291" spans="1:10" x14ac:dyDescent="0.75">
      <c r="A291">
        <v>2009</v>
      </c>
      <c r="B291" t="s">
        <v>30</v>
      </c>
      <c r="C291" t="s">
        <v>32</v>
      </c>
      <c r="D291" t="s">
        <v>27</v>
      </c>
      <c r="E291" t="s">
        <v>23</v>
      </c>
      <c r="F291" t="s">
        <v>23</v>
      </c>
      <c r="G291" t="s">
        <v>23</v>
      </c>
      <c r="H291" t="s">
        <v>4</v>
      </c>
      <c r="I291" t="s">
        <v>24</v>
      </c>
      <c r="J291">
        <f>IFERROR(SUMIFS(Raw!$J$2:$J$241,Raw!$H$2:$H$241,Tidy!H291,Raw!$A$2:$A$241,Tidy!A291)*(SUMIFS(Allocated!$D$2:$D$121,Allocated!$B$2:$B$121,Tidy!C291,Allocated!$A$2:$A$121,Tidy!A291)),0)</f>
        <v>467.37007874015751</v>
      </c>
    </row>
    <row r="292" spans="1:10" x14ac:dyDescent="0.75">
      <c r="A292">
        <v>2010</v>
      </c>
      <c r="B292" t="s">
        <v>30</v>
      </c>
      <c r="C292" t="s">
        <v>32</v>
      </c>
      <c r="D292" t="s">
        <v>27</v>
      </c>
      <c r="E292" t="s">
        <v>23</v>
      </c>
      <c r="F292" t="s">
        <v>23</v>
      </c>
      <c r="G292" t="s">
        <v>23</v>
      </c>
      <c r="H292" t="s">
        <v>4</v>
      </c>
      <c r="I292" t="s">
        <v>24</v>
      </c>
      <c r="J292">
        <f>IFERROR(SUMIFS(Raw!$J$2:$J$241,Raw!$H$2:$H$241,Tidy!H292,Raw!$A$2:$A$241,Tidy!A292)*(SUMIFS(Allocated!$D$2:$D$121,Allocated!$B$2:$B$121,Tidy!C292,Allocated!$A$2:$A$121,Tidy!A292)),0)</f>
        <v>689.18181818181813</v>
      </c>
    </row>
    <row r="293" spans="1:10" x14ac:dyDescent="0.75">
      <c r="A293">
        <v>2011</v>
      </c>
      <c r="B293" t="s">
        <v>30</v>
      </c>
      <c r="C293" t="s">
        <v>32</v>
      </c>
      <c r="D293" t="s">
        <v>27</v>
      </c>
      <c r="E293" t="s">
        <v>23</v>
      </c>
      <c r="F293" t="s">
        <v>23</v>
      </c>
      <c r="G293" t="s">
        <v>23</v>
      </c>
      <c r="H293" t="s">
        <v>4</v>
      </c>
      <c r="I293" t="s">
        <v>24</v>
      </c>
      <c r="J293">
        <f>IFERROR(SUMIFS(Raw!$J$2:$J$241,Raw!$H$2:$H$241,Tidy!H293,Raw!$A$2:$A$241,Tidy!A293)*(SUMIFS(Allocated!$D$2:$D$121,Allocated!$B$2:$B$121,Tidy!C293,Allocated!$A$2:$A$121,Tidy!A293)),0)</f>
        <v>944.82302062541578</v>
      </c>
    </row>
    <row r="294" spans="1:10" x14ac:dyDescent="0.75">
      <c r="A294">
        <v>2012</v>
      </c>
      <c r="B294" t="s">
        <v>30</v>
      </c>
      <c r="C294" t="s">
        <v>32</v>
      </c>
      <c r="D294" t="s">
        <v>27</v>
      </c>
      <c r="E294" t="s">
        <v>23</v>
      </c>
      <c r="F294" t="s">
        <v>23</v>
      </c>
      <c r="G294" t="s">
        <v>23</v>
      </c>
      <c r="H294" t="s">
        <v>4</v>
      </c>
      <c r="I294" t="s">
        <v>24</v>
      </c>
      <c r="J294">
        <f>IFERROR(SUMIFS(Raw!$J$2:$J$241,Raw!$H$2:$H$241,Tidy!H294,Raw!$A$2:$A$241,Tidy!A294)*(SUMIFS(Allocated!$D$2:$D$121,Allocated!$B$2:$B$121,Tidy!C294,Allocated!$A$2:$A$121,Tidy!A294)),0)</f>
        <v>1227.0301441677589</v>
      </c>
    </row>
    <row r="295" spans="1:10" x14ac:dyDescent="0.75">
      <c r="A295">
        <v>2013</v>
      </c>
      <c r="B295" t="s">
        <v>30</v>
      </c>
      <c r="C295" t="s">
        <v>32</v>
      </c>
      <c r="D295" t="s">
        <v>27</v>
      </c>
      <c r="E295" t="s">
        <v>23</v>
      </c>
      <c r="F295" t="s">
        <v>23</v>
      </c>
      <c r="G295" t="s">
        <v>23</v>
      </c>
      <c r="H295" t="s">
        <v>4</v>
      </c>
      <c r="I295" t="s">
        <v>24</v>
      </c>
      <c r="J295">
        <f>IFERROR(SUMIFS(Raw!$J$2:$J$241,Raw!$H$2:$H$241,Tidy!H295,Raw!$A$2:$A$241,Tidy!A295)*(SUMIFS(Allocated!$D$2:$D$121,Allocated!$B$2:$B$121,Tidy!C295,Allocated!$A$2:$A$121,Tidy!A295)),0)</f>
        <v>1550.6157826649417</v>
      </c>
    </row>
    <row r="296" spans="1:10" x14ac:dyDescent="0.75">
      <c r="A296">
        <v>2014</v>
      </c>
      <c r="B296" t="s">
        <v>30</v>
      </c>
      <c r="C296" t="s">
        <v>32</v>
      </c>
      <c r="D296" t="s">
        <v>27</v>
      </c>
      <c r="E296" t="s">
        <v>23</v>
      </c>
      <c r="F296" t="s">
        <v>23</v>
      </c>
      <c r="G296" t="s">
        <v>23</v>
      </c>
      <c r="H296" t="s">
        <v>4</v>
      </c>
      <c r="I296" t="s">
        <v>24</v>
      </c>
      <c r="J296">
        <f>IFERROR(SUMIFS(Raw!$J$2:$J$241,Raw!$H$2:$H$241,Tidy!H296,Raw!$A$2:$A$241,Tidy!A296)*(SUMIFS(Allocated!$D$2:$D$121,Allocated!$B$2:$B$121,Tidy!C296,Allocated!$A$2:$A$121,Tidy!A296)),0)</f>
        <v>1869.8477029578351</v>
      </c>
    </row>
    <row r="297" spans="1:10" x14ac:dyDescent="0.75">
      <c r="A297">
        <v>2015</v>
      </c>
      <c r="B297" t="s">
        <v>30</v>
      </c>
      <c r="C297" t="s">
        <v>32</v>
      </c>
      <c r="D297" t="s">
        <v>27</v>
      </c>
      <c r="E297" t="s">
        <v>23</v>
      </c>
      <c r="F297" t="s">
        <v>23</v>
      </c>
      <c r="G297" t="s">
        <v>23</v>
      </c>
      <c r="H297" t="s">
        <v>4</v>
      </c>
      <c r="I297" t="s">
        <v>24</v>
      </c>
      <c r="J297">
        <f>IFERROR(SUMIFS(Raw!$J$2:$J$241,Raw!$H$2:$H$241,Tidy!H297,Raw!$A$2:$A$241,Tidy!A297)*(SUMIFS(Allocated!$D$2:$D$121,Allocated!$B$2:$B$121,Tidy!C297,Allocated!$A$2:$A$121,Tidy!A297)),0)</f>
        <v>2171.4816625916869</v>
      </c>
    </row>
    <row r="298" spans="1:10" x14ac:dyDescent="0.75">
      <c r="A298">
        <v>2016</v>
      </c>
      <c r="B298" t="s">
        <v>30</v>
      </c>
      <c r="C298" t="s">
        <v>32</v>
      </c>
      <c r="D298" t="s">
        <v>27</v>
      </c>
      <c r="E298" t="s">
        <v>23</v>
      </c>
      <c r="F298" t="s">
        <v>23</v>
      </c>
      <c r="G298" t="s">
        <v>23</v>
      </c>
      <c r="H298" t="s">
        <v>4</v>
      </c>
      <c r="I298" t="s">
        <v>24</v>
      </c>
      <c r="J298">
        <f>IFERROR(SUMIFS(Raw!$J$2:$J$241,Raw!$H$2:$H$241,Tidy!H298,Raw!$A$2:$A$241,Tidy!A298)*(SUMIFS(Allocated!$D$2:$D$121,Allocated!$B$2:$B$121,Tidy!C298,Allocated!$A$2:$A$121,Tidy!A298)),0)</f>
        <v>2536.4554275318374</v>
      </c>
    </row>
    <row r="299" spans="1:10" x14ac:dyDescent="0.75">
      <c r="A299">
        <v>2017</v>
      </c>
      <c r="B299" t="s">
        <v>30</v>
      </c>
      <c r="C299" t="s">
        <v>32</v>
      </c>
      <c r="D299" t="s">
        <v>27</v>
      </c>
      <c r="E299" t="s">
        <v>23</v>
      </c>
      <c r="F299" t="s">
        <v>23</v>
      </c>
      <c r="G299" t="s">
        <v>23</v>
      </c>
      <c r="H299" t="s">
        <v>4</v>
      </c>
      <c r="I299" t="s">
        <v>24</v>
      </c>
      <c r="J299">
        <f>IFERROR(SUMIFS(Raw!$J$2:$J$241,Raw!$H$2:$H$241,Tidy!H299,Raw!$A$2:$A$241,Tidy!A299)*(SUMIFS(Allocated!$D$2:$D$121,Allocated!$B$2:$B$121,Tidy!C299,Allocated!$A$2:$A$121,Tidy!A299)),0)</f>
        <v>2904.4444444444448</v>
      </c>
    </row>
    <row r="300" spans="1:10" x14ac:dyDescent="0.75">
      <c r="A300">
        <v>2018</v>
      </c>
      <c r="B300" t="s">
        <v>30</v>
      </c>
      <c r="C300" t="s">
        <v>32</v>
      </c>
      <c r="D300" t="s">
        <v>27</v>
      </c>
      <c r="E300" t="s">
        <v>23</v>
      </c>
      <c r="F300" t="s">
        <v>23</v>
      </c>
      <c r="G300" t="s">
        <v>23</v>
      </c>
      <c r="H300" t="s">
        <v>4</v>
      </c>
      <c r="I300" t="s">
        <v>24</v>
      </c>
      <c r="J300">
        <f>IFERROR(SUMIFS(Raw!$J$2:$J$241,Raw!$H$2:$H$241,Tidy!H300,Raw!$A$2:$A$241,Tidy!A300)*(SUMIFS(Allocated!$D$2:$D$121,Allocated!$B$2:$B$121,Tidy!C300,Allocated!$A$2:$A$121,Tidy!A300)),0)</f>
        <v>3273.3959085439228</v>
      </c>
    </row>
    <row r="301" spans="1:10" x14ac:dyDescent="0.75">
      <c r="A301">
        <v>2019</v>
      </c>
      <c r="B301" t="s">
        <v>30</v>
      </c>
      <c r="C301" t="s">
        <v>32</v>
      </c>
      <c r="D301" t="s">
        <v>27</v>
      </c>
      <c r="E301" t="s">
        <v>23</v>
      </c>
      <c r="F301" t="s">
        <v>23</v>
      </c>
      <c r="G301" t="s">
        <v>23</v>
      </c>
      <c r="H301" t="s">
        <v>4</v>
      </c>
      <c r="I301" t="s">
        <v>24</v>
      </c>
      <c r="J301">
        <f>IFERROR(SUMIFS(Raw!$J$2:$J$241,Raw!$H$2:$H$241,Tidy!H301,Raw!$A$2:$A$241,Tidy!A301)*(SUMIFS(Allocated!$D$2:$D$121,Allocated!$B$2:$B$121,Tidy!C301,Allocated!$A$2:$A$121,Tidy!A301)),0)</f>
        <v>3688.306158357771</v>
      </c>
    </row>
    <row r="302" spans="1:10" x14ac:dyDescent="0.75">
      <c r="A302">
        <v>1990</v>
      </c>
      <c r="B302" t="s">
        <v>30</v>
      </c>
      <c r="C302" t="s">
        <v>32</v>
      </c>
      <c r="D302" t="s">
        <v>27</v>
      </c>
      <c r="E302" t="s">
        <v>23</v>
      </c>
      <c r="F302" t="s">
        <v>23</v>
      </c>
      <c r="G302" t="s">
        <v>23</v>
      </c>
      <c r="H302" t="s">
        <v>5</v>
      </c>
      <c r="I302" t="s">
        <v>24</v>
      </c>
      <c r="J302">
        <f>IFERROR(SUMIFS(Raw!$J$2:$J$241,Raw!$H$2:$H$241,Tidy!H302,Raw!$A$2:$A$241,Tidy!A302)*(SUMIFS(Allocated!$D$2:$D$121,Allocated!$B$2:$B$121,Tidy!C302,Allocated!$A$2:$A$121,Tidy!A302)),0)</f>
        <v>0</v>
      </c>
    </row>
    <row r="303" spans="1:10" x14ac:dyDescent="0.75">
      <c r="A303">
        <v>1991</v>
      </c>
      <c r="B303" t="s">
        <v>30</v>
      </c>
      <c r="C303" t="s">
        <v>32</v>
      </c>
      <c r="D303" t="s">
        <v>27</v>
      </c>
      <c r="E303" t="s">
        <v>23</v>
      </c>
      <c r="F303" t="s">
        <v>23</v>
      </c>
      <c r="G303" t="s">
        <v>23</v>
      </c>
      <c r="H303" t="s">
        <v>5</v>
      </c>
      <c r="I303" t="s">
        <v>24</v>
      </c>
      <c r="J303">
        <f>IFERROR(SUMIFS(Raw!$J$2:$J$241,Raw!$H$2:$H$241,Tidy!H303,Raw!$A$2:$A$241,Tidy!A303)*(SUMIFS(Allocated!$D$2:$D$121,Allocated!$B$2:$B$121,Tidy!C303,Allocated!$A$2:$A$121,Tidy!A303)),0)</f>
        <v>0</v>
      </c>
    </row>
    <row r="304" spans="1:10" x14ac:dyDescent="0.75">
      <c r="A304">
        <v>1992</v>
      </c>
      <c r="B304" t="s">
        <v>30</v>
      </c>
      <c r="C304" t="s">
        <v>32</v>
      </c>
      <c r="D304" t="s">
        <v>27</v>
      </c>
      <c r="E304" t="s">
        <v>23</v>
      </c>
      <c r="F304" t="s">
        <v>23</v>
      </c>
      <c r="G304" t="s">
        <v>23</v>
      </c>
      <c r="H304" t="s">
        <v>5</v>
      </c>
      <c r="I304" t="s">
        <v>24</v>
      </c>
      <c r="J304">
        <f>IFERROR(SUMIFS(Raw!$J$2:$J$241,Raw!$H$2:$H$241,Tidy!H304,Raw!$A$2:$A$241,Tidy!A304)*(SUMIFS(Allocated!$D$2:$D$121,Allocated!$B$2:$B$121,Tidy!C304,Allocated!$A$2:$A$121,Tidy!A304)),0)</f>
        <v>0</v>
      </c>
    </row>
    <row r="305" spans="1:10" x14ac:dyDescent="0.75">
      <c r="A305">
        <v>1993</v>
      </c>
      <c r="B305" t="s">
        <v>30</v>
      </c>
      <c r="C305" t="s">
        <v>32</v>
      </c>
      <c r="D305" t="s">
        <v>27</v>
      </c>
      <c r="E305" t="s">
        <v>23</v>
      </c>
      <c r="F305" t="s">
        <v>23</v>
      </c>
      <c r="G305" t="s">
        <v>23</v>
      </c>
      <c r="H305" t="s">
        <v>5</v>
      </c>
      <c r="I305" t="s">
        <v>24</v>
      </c>
      <c r="J305">
        <f>IFERROR(SUMIFS(Raw!$J$2:$J$241,Raw!$H$2:$H$241,Tidy!H305,Raw!$A$2:$A$241,Tidy!A305)*(SUMIFS(Allocated!$D$2:$D$121,Allocated!$B$2:$B$121,Tidy!C305,Allocated!$A$2:$A$121,Tidy!A305)),0)</f>
        <v>1.7000000000000002</v>
      </c>
    </row>
    <row r="306" spans="1:10" x14ac:dyDescent="0.75">
      <c r="A306">
        <v>1994</v>
      </c>
      <c r="B306" t="s">
        <v>30</v>
      </c>
      <c r="C306" t="s">
        <v>32</v>
      </c>
      <c r="D306" t="s">
        <v>27</v>
      </c>
      <c r="E306" t="s">
        <v>23</v>
      </c>
      <c r="F306" t="s">
        <v>23</v>
      </c>
      <c r="G306" t="s">
        <v>23</v>
      </c>
      <c r="H306" t="s">
        <v>5</v>
      </c>
      <c r="I306" t="s">
        <v>24</v>
      </c>
      <c r="J306">
        <f>IFERROR(SUMIFS(Raw!$J$2:$J$241,Raw!$H$2:$H$241,Tidy!H306,Raw!$A$2:$A$241,Tidy!A306)*(SUMIFS(Allocated!$D$2:$D$121,Allocated!$B$2:$B$121,Tidy!C306,Allocated!$A$2:$A$121,Tidy!A306)),0)</f>
        <v>10.523809523809524</v>
      </c>
    </row>
    <row r="307" spans="1:10" x14ac:dyDescent="0.75">
      <c r="A307">
        <v>1995</v>
      </c>
      <c r="B307" t="s">
        <v>30</v>
      </c>
      <c r="C307" t="s">
        <v>32</v>
      </c>
      <c r="D307" t="s">
        <v>27</v>
      </c>
      <c r="E307" t="s">
        <v>23</v>
      </c>
      <c r="F307" t="s">
        <v>23</v>
      </c>
      <c r="G307" t="s">
        <v>23</v>
      </c>
      <c r="H307" t="s">
        <v>5</v>
      </c>
      <c r="I307" t="s">
        <v>24</v>
      </c>
      <c r="J307">
        <f>IFERROR(SUMIFS(Raw!$J$2:$J$241,Raw!$H$2:$H$241,Tidy!H307,Raw!$A$2:$A$241,Tidy!A307)*(SUMIFS(Allocated!$D$2:$D$121,Allocated!$B$2:$B$121,Tidy!C307,Allocated!$A$2:$A$121,Tidy!A307)),0)</f>
        <v>14.953271028037381</v>
      </c>
    </row>
    <row r="308" spans="1:10" x14ac:dyDescent="0.75">
      <c r="A308">
        <v>1996</v>
      </c>
      <c r="B308" t="s">
        <v>30</v>
      </c>
      <c r="C308" t="s">
        <v>32</v>
      </c>
      <c r="D308" t="s">
        <v>27</v>
      </c>
      <c r="E308" t="s">
        <v>23</v>
      </c>
      <c r="F308" t="s">
        <v>23</v>
      </c>
      <c r="G308" t="s">
        <v>23</v>
      </c>
      <c r="H308" t="s">
        <v>5</v>
      </c>
      <c r="I308" t="s">
        <v>24</v>
      </c>
      <c r="J308">
        <f>IFERROR(SUMIFS(Raw!$J$2:$J$241,Raw!$H$2:$H$241,Tidy!H308,Raw!$A$2:$A$241,Tidy!A308)*(SUMIFS(Allocated!$D$2:$D$121,Allocated!$B$2:$B$121,Tidy!C308,Allocated!$A$2:$A$121,Tidy!A308)),0)</f>
        <v>26.138084632516705</v>
      </c>
    </row>
    <row r="309" spans="1:10" x14ac:dyDescent="0.75">
      <c r="A309">
        <v>1997</v>
      </c>
      <c r="B309" t="s">
        <v>30</v>
      </c>
      <c r="C309" t="s">
        <v>32</v>
      </c>
      <c r="D309" t="s">
        <v>27</v>
      </c>
      <c r="E309" t="s">
        <v>23</v>
      </c>
      <c r="F309" t="s">
        <v>23</v>
      </c>
      <c r="G309" t="s">
        <v>23</v>
      </c>
      <c r="H309" t="s">
        <v>5</v>
      </c>
      <c r="I309" t="s">
        <v>24</v>
      </c>
      <c r="J309">
        <f>IFERROR(SUMIFS(Raw!$J$2:$J$241,Raw!$H$2:$H$241,Tidy!H309,Raw!$A$2:$A$241,Tidy!A309)*(SUMIFS(Allocated!$D$2:$D$121,Allocated!$B$2:$B$121,Tidy!C309,Allocated!$A$2:$A$121,Tidy!A309)),0)</f>
        <v>46.75922671353252</v>
      </c>
    </row>
    <row r="310" spans="1:10" x14ac:dyDescent="0.75">
      <c r="A310">
        <v>1998</v>
      </c>
      <c r="B310" t="s">
        <v>30</v>
      </c>
      <c r="C310" t="s">
        <v>32</v>
      </c>
      <c r="D310" t="s">
        <v>27</v>
      </c>
      <c r="E310" t="s">
        <v>23</v>
      </c>
      <c r="F310" t="s">
        <v>23</v>
      </c>
      <c r="G310" t="s">
        <v>23</v>
      </c>
      <c r="H310" t="s">
        <v>5</v>
      </c>
      <c r="I310" t="s">
        <v>24</v>
      </c>
      <c r="J310">
        <f>IFERROR(SUMIFS(Raw!$J$2:$J$241,Raw!$H$2:$H$241,Tidy!H310,Raw!$A$2:$A$241,Tidy!A310)*(SUMIFS(Allocated!$D$2:$D$121,Allocated!$B$2:$B$121,Tidy!C310,Allocated!$A$2:$A$121,Tidy!A310)),0)</f>
        <v>70.214395099540582</v>
      </c>
    </row>
    <row r="311" spans="1:10" x14ac:dyDescent="0.75">
      <c r="A311">
        <v>1999</v>
      </c>
      <c r="B311" t="s">
        <v>30</v>
      </c>
      <c r="C311" t="s">
        <v>32</v>
      </c>
      <c r="D311" t="s">
        <v>27</v>
      </c>
      <c r="E311" t="s">
        <v>23</v>
      </c>
      <c r="F311" t="s">
        <v>23</v>
      </c>
      <c r="G311" t="s">
        <v>23</v>
      </c>
      <c r="H311" t="s">
        <v>5</v>
      </c>
      <c r="I311" t="s">
        <v>24</v>
      </c>
      <c r="J311">
        <f>IFERROR(SUMIFS(Raw!$J$2:$J$241,Raw!$H$2:$H$241,Tidy!H311,Raw!$A$2:$A$241,Tidy!A311)*(SUMIFS(Allocated!$D$2:$D$121,Allocated!$B$2:$B$121,Tidy!C311,Allocated!$A$2:$A$121,Tidy!A311)),0)</f>
        <v>100.366576819407</v>
      </c>
    </row>
    <row r="312" spans="1:10" x14ac:dyDescent="0.75">
      <c r="A312">
        <v>2000</v>
      </c>
      <c r="B312" t="s">
        <v>30</v>
      </c>
      <c r="C312" t="s">
        <v>32</v>
      </c>
      <c r="D312" t="s">
        <v>27</v>
      </c>
      <c r="E312" t="s">
        <v>23</v>
      </c>
      <c r="F312" t="s">
        <v>23</v>
      </c>
      <c r="G312" t="s">
        <v>23</v>
      </c>
      <c r="H312" t="s">
        <v>5</v>
      </c>
      <c r="I312" t="s">
        <v>24</v>
      </c>
      <c r="J312">
        <f>IFERROR(SUMIFS(Raw!$J$2:$J$241,Raw!$H$2:$H$241,Tidy!H312,Raw!$A$2:$A$241,Tidy!A312)*(SUMIFS(Allocated!$D$2:$D$121,Allocated!$B$2:$B$121,Tidy!C312,Allocated!$A$2:$A$121,Tidy!A312)),0)</f>
        <v>124.96940024479804</v>
      </c>
    </row>
    <row r="313" spans="1:10" x14ac:dyDescent="0.75">
      <c r="A313">
        <v>2001</v>
      </c>
      <c r="B313" t="s">
        <v>30</v>
      </c>
      <c r="C313" t="s">
        <v>32</v>
      </c>
      <c r="D313" t="s">
        <v>27</v>
      </c>
      <c r="E313" t="s">
        <v>23</v>
      </c>
      <c r="F313" t="s">
        <v>23</v>
      </c>
      <c r="G313" t="s">
        <v>23</v>
      </c>
      <c r="H313" t="s">
        <v>5</v>
      </c>
      <c r="I313" t="s">
        <v>24</v>
      </c>
      <c r="J313">
        <f>IFERROR(SUMIFS(Raw!$J$2:$J$241,Raw!$H$2:$H$241,Tidy!H313,Raw!$A$2:$A$241,Tidy!A313)*(SUMIFS(Allocated!$D$2:$D$121,Allocated!$B$2:$B$121,Tidy!C313,Allocated!$A$2:$A$121,Tidy!A313)),0)</f>
        <v>167.35062006764375</v>
      </c>
    </row>
    <row r="314" spans="1:10" x14ac:dyDescent="0.75">
      <c r="A314">
        <v>2002</v>
      </c>
      <c r="B314" t="s">
        <v>30</v>
      </c>
      <c r="C314" t="s">
        <v>32</v>
      </c>
      <c r="D314" t="s">
        <v>27</v>
      </c>
      <c r="E314" t="s">
        <v>23</v>
      </c>
      <c r="F314" t="s">
        <v>23</v>
      </c>
      <c r="G314" t="s">
        <v>23</v>
      </c>
      <c r="H314" t="s">
        <v>5</v>
      </c>
      <c r="I314" t="s">
        <v>24</v>
      </c>
      <c r="J314">
        <f>IFERROR(SUMIFS(Raw!$J$2:$J$241,Raw!$H$2:$H$241,Tidy!H314,Raw!$A$2:$A$241,Tidy!A314)*(SUMIFS(Allocated!$D$2:$D$121,Allocated!$B$2:$B$121,Tidy!C314,Allocated!$A$2:$A$121,Tidy!A314)),0)</f>
        <v>225.84042553191489</v>
      </c>
    </row>
    <row r="315" spans="1:10" x14ac:dyDescent="0.75">
      <c r="A315">
        <v>2003</v>
      </c>
      <c r="B315" t="s">
        <v>30</v>
      </c>
      <c r="C315" t="s">
        <v>32</v>
      </c>
      <c r="D315" t="s">
        <v>27</v>
      </c>
      <c r="E315" t="s">
        <v>23</v>
      </c>
      <c r="F315" t="s">
        <v>23</v>
      </c>
      <c r="G315" t="s">
        <v>23</v>
      </c>
      <c r="H315" t="s">
        <v>5</v>
      </c>
      <c r="I315" t="s">
        <v>24</v>
      </c>
      <c r="J315">
        <f>IFERROR(SUMIFS(Raw!$J$2:$J$241,Raw!$H$2:$H$241,Tidy!H315,Raw!$A$2:$A$241,Tidy!A315)*(SUMIFS(Allocated!$D$2:$D$121,Allocated!$B$2:$B$121,Tidy!C315,Allocated!$A$2:$A$121,Tidy!A315)),0)</f>
        <v>297.36815415821502</v>
      </c>
    </row>
    <row r="316" spans="1:10" x14ac:dyDescent="0.75">
      <c r="A316">
        <v>2004</v>
      </c>
      <c r="B316" t="s">
        <v>30</v>
      </c>
      <c r="C316" t="s">
        <v>32</v>
      </c>
      <c r="D316" t="s">
        <v>27</v>
      </c>
      <c r="E316" t="s">
        <v>23</v>
      </c>
      <c r="F316" t="s">
        <v>23</v>
      </c>
      <c r="G316" t="s">
        <v>23</v>
      </c>
      <c r="H316" t="s">
        <v>5</v>
      </c>
      <c r="I316" t="s">
        <v>24</v>
      </c>
      <c r="J316">
        <f>IFERROR(SUMIFS(Raw!$J$2:$J$241,Raw!$H$2:$H$241,Tidy!H316,Raw!$A$2:$A$241,Tidy!A316)*(SUMIFS(Allocated!$D$2:$D$121,Allocated!$B$2:$B$121,Tidy!C316,Allocated!$A$2:$A$121,Tidy!A316)),0)</f>
        <v>373.81110029211288</v>
      </c>
    </row>
    <row r="317" spans="1:10" x14ac:dyDescent="0.75">
      <c r="A317">
        <v>2005</v>
      </c>
      <c r="B317" t="s">
        <v>30</v>
      </c>
      <c r="C317" t="s">
        <v>32</v>
      </c>
      <c r="D317" t="s">
        <v>27</v>
      </c>
      <c r="E317" t="s">
        <v>23</v>
      </c>
      <c r="F317" t="s">
        <v>23</v>
      </c>
      <c r="G317" t="s">
        <v>23</v>
      </c>
      <c r="H317" t="s">
        <v>5</v>
      </c>
      <c r="I317" t="s">
        <v>24</v>
      </c>
      <c r="J317">
        <f>IFERROR(SUMIFS(Raw!$J$2:$J$241,Raw!$H$2:$H$241,Tidy!H317,Raw!$A$2:$A$241,Tidy!A317)*(SUMIFS(Allocated!$D$2:$D$121,Allocated!$B$2:$B$121,Tidy!C317,Allocated!$A$2:$A$121,Tidy!A317)),0)</f>
        <v>531.38863000931963</v>
      </c>
    </row>
    <row r="318" spans="1:10" x14ac:dyDescent="0.75">
      <c r="A318">
        <v>2006</v>
      </c>
      <c r="B318" t="s">
        <v>30</v>
      </c>
      <c r="C318" t="s">
        <v>32</v>
      </c>
      <c r="D318" t="s">
        <v>27</v>
      </c>
      <c r="E318" t="s">
        <v>23</v>
      </c>
      <c r="F318" t="s">
        <v>23</v>
      </c>
      <c r="G318" t="s">
        <v>23</v>
      </c>
      <c r="H318" t="s">
        <v>5</v>
      </c>
      <c r="I318" t="s">
        <v>24</v>
      </c>
      <c r="J318">
        <f>IFERROR(SUMIFS(Raw!$J$2:$J$241,Raw!$H$2:$H$241,Tidy!H318,Raw!$A$2:$A$241,Tidy!A318)*(SUMIFS(Allocated!$D$2:$D$121,Allocated!$B$2:$B$121,Tidy!C318,Allocated!$A$2:$A$121,Tidy!A318)),0)</f>
        <v>736.97892888498689</v>
      </c>
    </row>
    <row r="319" spans="1:10" x14ac:dyDescent="0.75">
      <c r="A319">
        <v>2007</v>
      </c>
      <c r="B319" t="s">
        <v>30</v>
      </c>
      <c r="C319" t="s">
        <v>32</v>
      </c>
      <c r="D319" t="s">
        <v>27</v>
      </c>
      <c r="E319" t="s">
        <v>23</v>
      </c>
      <c r="F319" t="s">
        <v>23</v>
      </c>
      <c r="G319" t="s">
        <v>23</v>
      </c>
      <c r="H319" t="s">
        <v>5</v>
      </c>
      <c r="I319" t="s">
        <v>24</v>
      </c>
      <c r="J319">
        <f>IFERROR(SUMIFS(Raw!$J$2:$J$241,Raw!$H$2:$H$241,Tidy!H319,Raw!$A$2:$A$241,Tidy!A319)*(SUMIFS(Allocated!$D$2:$D$121,Allocated!$B$2:$B$121,Tidy!C319,Allocated!$A$2:$A$121,Tidy!A319)),0)</f>
        <v>1034.6101973684208</v>
      </c>
    </row>
    <row r="320" spans="1:10" x14ac:dyDescent="0.75">
      <c r="A320">
        <v>2008</v>
      </c>
      <c r="B320" t="s">
        <v>30</v>
      </c>
      <c r="C320" t="s">
        <v>32</v>
      </c>
      <c r="D320" t="s">
        <v>27</v>
      </c>
      <c r="E320" t="s">
        <v>23</v>
      </c>
      <c r="F320" t="s">
        <v>23</v>
      </c>
      <c r="G320" t="s">
        <v>23</v>
      </c>
      <c r="H320" t="s">
        <v>5</v>
      </c>
      <c r="I320" t="s">
        <v>24</v>
      </c>
      <c r="J320">
        <f>IFERROR(SUMIFS(Raw!$J$2:$J$241,Raw!$H$2:$H$241,Tidy!H320,Raw!$A$2:$A$241,Tidy!A320)*(SUMIFS(Allocated!$D$2:$D$121,Allocated!$B$2:$B$121,Tidy!C320,Allocated!$A$2:$A$121,Tidy!A320)),0)</f>
        <v>1388.2551883166793</v>
      </c>
    </row>
    <row r="321" spans="1:10" x14ac:dyDescent="0.75">
      <c r="A321">
        <v>2009</v>
      </c>
      <c r="B321" t="s">
        <v>30</v>
      </c>
      <c r="C321" t="s">
        <v>32</v>
      </c>
      <c r="D321" t="s">
        <v>27</v>
      </c>
      <c r="E321" t="s">
        <v>23</v>
      </c>
      <c r="F321" t="s">
        <v>23</v>
      </c>
      <c r="G321" t="s">
        <v>23</v>
      </c>
      <c r="H321" t="s">
        <v>5</v>
      </c>
      <c r="I321" t="s">
        <v>24</v>
      </c>
      <c r="J321">
        <f>IFERROR(SUMIFS(Raw!$J$2:$J$241,Raw!$H$2:$H$241,Tidy!H321,Raw!$A$2:$A$241,Tidy!A321)*(SUMIFS(Allocated!$D$2:$D$121,Allocated!$B$2:$B$121,Tidy!C321,Allocated!$A$2:$A$121,Tidy!A321)),0)</f>
        <v>1809.0393700787404</v>
      </c>
    </row>
    <row r="322" spans="1:10" x14ac:dyDescent="0.75">
      <c r="A322">
        <v>2010</v>
      </c>
      <c r="B322" t="s">
        <v>30</v>
      </c>
      <c r="C322" t="s">
        <v>32</v>
      </c>
      <c r="D322" t="s">
        <v>27</v>
      </c>
      <c r="E322" t="s">
        <v>23</v>
      </c>
      <c r="F322" t="s">
        <v>23</v>
      </c>
      <c r="G322" t="s">
        <v>23</v>
      </c>
      <c r="H322" t="s">
        <v>5</v>
      </c>
      <c r="I322" t="s">
        <v>24</v>
      </c>
      <c r="J322">
        <f>IFERROR(SUMIFS(Raw!$J$2:$J$241,Raw!$H$2:$H$241,Tidy!H322,Raw!$A$2:$A$241,Tidy!A322)*(SUMIFS(Allocated!$D$2:$D$121,Allocated!$B$2:$B$121,Tidy!C322,Allocated!$A$2:$A$121,Tidy!A322)),0)</f>
        <v>2296.318181818182</v>
      </c>
    </row>
    <row r="323" spans="1:10" x14ac:dyDescent="0.75">
      <c r="A323">
        <v>2011</v>
      </c>
      <c r="B323" t="s">
        <v>30</v>
      </c>
      <c r="C323" t="s">
        <v>32</v>
      </c>
      <c r="D323" t="s">
        <v>27</v>
      </c>
      <c r="E323" t="s">
        <v>23</v>
      </c>
      <c r="F323" t="s">
        <v>23</v>
      </c>
      <c r="G323" t="s">
        <v>23</v>
      </c>
      <c r="H323" t="s">
        <v>5</v>
      </c>
      <c r="I323" t="s">
        <v>24</v>
      </c>
      <c r="J323">
        <f>IFERROR(SUMIFS(Raw!$J$2:$J$241,Raw!$H$2:$H$241,Tidy!H323,Raw!$A$2:$A$241,Tidy!A323)*(SUMIFS(Allocated!$D$2:$D$121,Allocated!$B$2:$B$121,Tidy!C323,Allocated!$A$2:$A$121,Tidy!A323)),0)</f>
        <v>2836.168995342648</v>
      </c>
    </row>
    <row r="324" spans="1:10" x14ac:dyDescent="0.75">
      <c r="A324">
        <v>2012</v>
      </c>
      <c r="B324" t="s">
        <v>30</v>
      </c>
      <c r="C324" t="s">
        <v>32</v>
      </c>
      <c r="D324" t="s">
        <v>27</v>
      </c>
      <c r="E324" t="s">
        <v>23</v>
      </c>
      <c r="F324" t="s">
        <v>23</v>
      </c>
      <c r="G324" t="s">
        <v>23</v>
      </c>
      <c r="H324" t="s">
        <v>5</v>
      </c>
      <c r="I324" t="s">
        <v>24</v>
      </c>
      <c r="J324">
        <f>IFERROR(SUMIFS(Raw!$J$2:$J$241,Raw!$H$2:$H$241,Tidy!H324,Raw!$A$2:$A$241,Tidy!A324)*(SUMIFS(Allocated!$D$2:$D$121,Allocated!$B$2:$B$121,Tidy!C324,Allocated!$A$2:$A$121,Tidy!A324)),0)</f>
        <v>3339.218872870249</v>
      </c>
    </row>
    <row r="325" spans="1:10" x14ac:dyDescent="0.75">
      <c r="A325">
        <v>2013</v>
      </c>
      <c r="B325" t="s">
        <v>30</v>
      </c>
      <c r="C325" t="s">
        <v>32</v>
      </c>
      <c r="D325" t="s">
        <v>27</v>
      </c>
      <c r="E325" t="s">
        <v>23</v>
      </c>
      <c r="F325" t="s">
        <v>23</v>
      </c>
      <c r="G325" t="s">
        <v>23</v>
      </c>
      <c r="H325" t="s">
        <v>5</v>
      </c>
      <c r="I325" t="s">
        <v>24</v>
      </c>
      <c r="J325">
        <f>IFERROR(SUMIFS(Raw!$J$2:$J$241,Raw!$H$2:$H$241,Tidy!H325,Raw!$A$2:$A$241,Tidy!A325)*(SUMIFS(Allocated!$D$2:$D$121,Allocated!$B$2:$B$121,Tidy!C325,Allocated!$A$2:$A$121,Tidy!A325)),0)</f>
        <v>3852.3053040103491</v>
      </c>
    </row>
    <row r="326" spans="1:10" x14ac:dyDescent="0.75">
      <c r="A326">
        <v>2014</v>
      </c>
      <c r="B326" t="s">
        <v>30</v>
      </c>
      <c r="C326" t="s">
        <v>32</v>
      </c>
      <c r="D326" t="s">
        <v>27</v>
      </c>
      <c r="E326" t="s">
        <v>23</v>
      </c>
      <c r="F326" t="s">
        <v>23</v>
      </c>
      <c r="G326" t="s">
        <v>23</v>
      </c>
      <c r="H326" t="s">
        <v>5</v>
      </c>
      <c r="I326" t="s">
        <v>24</v>
      </c>
      <c r="J326">
        <f>IFERROR(SUMIFS(Raw!$J$2:$J$241,Raw!$H$2:$H$241,Tidy!H326,Raw!$A$2:$A$241,Tidy!A326)*(SUMIFS(Allocated!$D$2:$D$121,Allocated!$B$2:$B$121,Tidy!C326,Allocated!$A$2:$A$121,Tidy!A326)),0)</f>
        <v>4275.0056639395843</v>
      </c>
    </row>
    <row r="327" spans="1:10" x14ac:dyDescent="0.75">
      <c r="A327">
        <v>2015</v>
      </c>
      <c r="B327" t="s">
        <v>30</v>
      </c>
      <c r="C327" t="s">
        <v>32</v>
      </c>
      <c r="D327" t="s">
        <v>27</v>
      </c>
      <c r="E327" t="s">
        <v>23</v>
      </c>
      <c r="F327" t="s">
        <v>23</v>
      </c>
      <c r="G327" t="s">
        <v>23</v>
      </c>
      <c r="H327" t="s">
        <v>5</v>
      </c>
      <c r="I327" t="s">
        <v>24</v>
      </c>
      <c r="J327">
        <f>IFERROR(SUMIFS(Raw!$J$2:$J$241,Raw!$H$2:$H$241,Tidy!H327,Raw!$A$2:$A$241,Tidy!A327)*(SUMIFS(Allocated!$D$2:$D$121,Allocated!$B$2:$B$121,Tidy!C327,Allocated!$A$2:$A$121,Tidy!A327)),0)</f>
        <v>4608.6845965770171</v>
      </c>
    </row>
    <row r="328" spans="1:10" x14ac:dyDescent="0.75">
      <c r="A328">
        <v>2016</v>
      </c>
      <c r="B328" t="s">
        <v>30</v>
      </c>
      <c r="C328" t="s">
        <v>32</v>
      </c>
      <c r="D328" t="s">
        <v>27</v>
      </c>
      <c r="E328" t="s">
        <v>23</v>
      </c>
      <c r="F328" t="s">
        <v>23</v>
      </c>
      <c r="G328" t="s">
        <v>23</v>
      </c>
      <c r="H328" t="s">
        <v>5</v>
      </c>
      <c r="I328" t="s">
        <v>24</v>
      </c>
      <c r="J328">
        <f>IFERROR(SUMIFS(Raw!$J$2:$J$241,Raw!$H$2:$H$241,Tidy!H328,Raw!$A$2:$A$241,Tidy!A328)*(SUMIFS(Allocated!$D$2:$D$121,Allocated!$B$2:$B$121,Tidy!C328,Allocated!$A$2:$A$121,Tidy!A328)),0)</f>
        <v>5002.4226804123709</v>
      </c>
    </row>
    <row r="329" spans="1:10" x14ac:dyDescent="0.75">
      <c r="A329">
        <v>2017</v>
      </c>
      <c r="B329" t="s">
        <v>30</v>
      </c>
      <c r="C329" t="s">
        <v>32</v>
      </c>
      <c r="D329" t="s">
        <v>27</v>
      </c>
      <c r="E329" t="s">
        <v>23</v>
      </c>
      <c r="F329" t="s">
        <v>23</v>
      </c>
      <c r="G329" t="s">
        <v>23</v>
      </c>
      <c r="H329" t="s">
        <v>5</v>
      </c>
      <c r="I329" t="s">
        <v>24</v>
      </c>
      <c r="J329">
        <f>IFERROR(SUMIFS(Raw!$J$2:$J$241,Raw!$H$2:$H$241,Tidy!H329,Raw!$A$2:$A$241,Tidy!A329)*(SUMIFS(Allocated!$D$2:$D$121,Allocated!$B$2:$B$121,Tidy!C329,Allocated!$A$2:$A$121,Tidy!A329)),0)</f>
        <v>5306.2962962962965</v>
      </c>
    </row>
    <row r="330" spans="1:10" x14ac:dyDescent="0.75">
      <c r="A330">
        <v>2018</v>
      </c>
      <c r="B330" t="s">
        <v>30</v>
      </c>
      <c r="C330" t="s">
        <v>32</v>
      </c>
      <c r="D330" t="s">
        <v>27</v>
      </c>
      <c r="E330" t="s">
        <v>23</v>
      </c>
      <c r="F330" t="s">
        <v>23</v>
      </c>
      <c r="G330" t="s">
        <v>23</v>
      </c>
      <c r="H330" t="s">
        <v>5</v>
      </c>
      <c r="I330" t="s">
        <v>24</v>
      </c>
      <c r="J330">
        <f>IFERROR(SUMIFS(Raw!$J$2:$J$241,Raw!$H$2:$H$241,Tidy!H330,Raw!$A$2:$A$241,Tidy!A330)*(SUMIFS(Allocated!$D$2:$D$121,Allocated!$B$2:$B$121,Tidy!C330,Allocated!$A$2:$A$121,Tidy!A330)),0)</f>
        <v>5619.7930204572804</v>
      </c>
    </row>
    <row r="331" spans="1:10" x14ac:dyDescent="0.75">
      <c r="A331">
        <v>2019</v>
      </c>
      <c r="B331" t="s">
        <v>30</v>
      </c>
      <c r="C331" t="s">
        <v>32</v>
      </c>
      <c r="D331" t="s">
        <v>27</v>
      </c>
      <c r="E331" t="s">
        <v>23</v>
      </c>
      <c r="F331" t="s">
        <v>23</v>
      </c>
      <c r="G331" t="s">
        <v>23</v>
      </c>
      <c r="H331" t="s">
        <v>5</v>
      </c>
      <c r="I331" t="s">
        <v>24</v>
      </c>
      <c r="J331">
        <f>IFERROR(SUMIFS(Raw!$J$2:$J$241,Raw!$H$2:$H$241,Tidy!H331,Raw!$A$2:$A$241,Tidy!A331)*(SUMIFS(Allocated!$D$2:$D$121,Allocated!$B$2:$B$121,Tidy!C331,Allocated!$A$2:$A$121,Tidy!A331)),0)</f>
        <v>6109.4193548387093</v>
      </c>
    </row>
    <row r="332" spans="1:10" x14ac:dyDescent="0.75">
      <c r="A332">
        <v>1990</v>
      </c>
      <c r="B332" t="s">
        <v>30</v>
      </c>
      <c r="C332" t="s">
        <v>32</v>
      </c>
      <c r="D332" t="s">
        <v>27</v>
      </c>
      <c r="E332" t="s">
        <v>23</v>
      </c>
      <c r="F332" t="s">
        <v>23</v>
      </c>
      <c r="G332" t="s">
        <v>23</v>
      </c>
      <c r="H332" t="s">
        <v>6</v>
      </c>
      <c r="I332" t="s">
        <v>24</v>
      </c>
      <c r="J332">
        <f>IFERROR(SUMIFS(Raw!$J$2:$J$241,Raw!$H$2:$H$241,Tidy!H332,Raw!$A$2:$A$241,Tidy!A332)*(SUMIFS(Allocated!$D$2:$D$121,Allocated!$B$2:$B$121,Tidy!C332,Allocated!$A$2:$A$121,Tidy!A332)),0)</f>
        <v>0</v>
      </c>
    </row>
    <row r="333" spans="1:10" x14ac:dyDescent="0.75">
      <c r="A333">
        <v>1991</v>
      </c>
      <c r="B333" t="s">
        <v>30</v>
      </c>
      <c r="C333" t="s">
        <v>32</v>
      </c>
      <c r="D333" t="s">
        <v>27</v>
      </c>
      <c r="E333" t="s">
        <v>23</v>
      </c>
      <c r="F333" t="s">
        <v>23</v>
      </c>
      <c r="G333" t="s">
        <v>23</v>
      </c>
      <c r="H333" t="s">
        <v>6</v>
      </c>
      <c r="I333" t="s">
        <v>24</v>
      </c>
      <c r="J333">
        <f>IFERROR(SUMIFS(Raw!$J$2:$J$241,Raw!$H$2:$H$241,Tidy!H333,Raw!$A$2:$A$241,Tidy!A333)*(SUMIFS(Allocated!$D$2:$D$121,Allocated!$B$2:$B$121,Tidy!C333,Allocated!$A$2:$A$121,Tidy!A333)),0)</f>
        <v>0</v>
      </c>
    </row>
    <row r="334" spans="1:10" x14ac:dyDescent="0.75">
      <c r="A334">
        <v>1992</v>
      </c>
      <c r="B334" t="s">
        <v>30</v>
      </c>
      <c r="C334" t="s">
        <v>32</v>
      </c>
      <c r="D334" t="s">
        <v>27</v>
      </c>
      <c r="E334" t="s">
        <v>23</v>
      </c>
      <c r="F334" t="s">
        <v>23</v>
      </c>
      <c r="G334" t="s">
        <v>23</v>
      </c>
      <c r="H334" t="s">
        <v>6</v>
      </c>
      <c r="I334" t="s">
        <v>24</v>
      </c>
      <c r="J334">
        <f>IFERROR(SUMIFS(Raw!$J$2:$J$241,Raw!$H$2:$H$241,Tidy!H334,Raw!$A$2:$A$241,Tidy!A334)*(SUMIFS(Allocated!$D$2:$D$121,Allocated!$B$2:$B$121,Tidy!C334,Allocated!$A$2:$A$121,Tidy!A334)),0)</f>
        <v>0</v>
      </c>
    </row>
    <row r="335" spans="1:10" x14ac:dyDescent="0.75">
      <c r="A335">
        <v>1993</v>
      </c>
      <c r="B335" t="s">
        <v>30</v>
      </c>
      <c r="C335" t="s">
        <v>32</v>
      </c>
      <c r="D335" t="s">
        <v>27</v>
      </c>
      <c r="E335" t="s">
        <v>23</v>
      </c>
      <c r="F335" t="s">
        <v>23</v>
      </c>
      <c r="G335" t="s">
        <v>23</v>
      </c>
      <c r="H335" t="s">
        <v>6</v>
      </c>
      <c r="I335" t="s">
        <v>24</v>
      </c>
      <c r="J335">
        <f>IFERROR(SUMIFS(Raw!$J$2:$J$241,Raw!$H$2:$H$241,Tidy!H335,Raw!$A$2:$A$241,Tidy!A335)*(SUMIFS(Allocated!$D$2:$D$121,Allocated!$B$2:$B$121,Tidy!C335,Allocated!$A$2:$A$121,Tidy!A335)),0)</f>
        <v>181.5</v>
      </c>
    </row>
    <row r="336" spans="1:10" x14ac:dyDescent="0.75">
      <c r="A336">
        <v>1994</v>
      </c>
      <c r="B336" t="s">
        <v>30</v>
      </c>
      <c r="C336" t="s">
        <v>32</v>
      </c>
      <c r="D336" t="s">
        <v>27</v>
      </c>
      <c r="E336" t="s">
        <v>23</v>
      </c>
      <c r="F336" t="s">
        <v>23</v>
      </c>
      <c r="G336" t="s">
        <v>23</v>
      </c>
      <c r="H336" t="s">
        <v>6</v>
      </c>
      <c r="I336" t="s">
        <v>24</v>
      </c>
      <c r="J336">
        <f>IFERROR(SUMIFS(Raw!$J$2:$J$241,Raw!$H$2:$H$241,Tidy!H336,Raw!$A$2:$A$241,Tidy!A336)*(SUMIFS(Allocated!$D$2:$D$121,Allocated!$B$2:$B$121,Tidy!C336,Allocated!$A$2:$A$121,Tidy!A336)),0)</f>
        <v>1084.4149659863947</v>
      </c>
    </row>
    <row r="337" spans="1:10" x14ac:dyDescent="0.75">
      <c r="A337">
        <v>1995</v>
      </c>
      <c r="B337" t="s">
        <v>30</v>
      </c>
      <c r="C337" t="s">
        <v>32</v>
      </c>
      <c r="D337" t="s">
        <v>27</v>
      </c>
      <c r="E337" t="s">
        <v>23</v>
      </c>
      <c r="F337" t="s">
        <v>23</v>
      </c>
      <c r="G337" t="s">
        <v>23</v>
      </c>
      <c r="H337" t="s">
        <v>6</v>
      </c>
      <c r="I337" t="s">
        <v>24</v>
      </c>
      <c r="J337">
        <f>IFERROR(SUMIFS(Raw!$J$2:$J$241,Raw!$H$2:$H$241,Tidy!H337,Raw!$A$2:$A$241,Tidy!A337)*(SUMIFS(Allocated!$D$2:$D$121,Allocated!$B$2:$B$121,Tidy!C337,Allocated!$A$2:$A$121,Tidy!A337)),0)</f>
        <v>1573.6760124610591</v>
      </c>
    </row>
    <row r="338" spans="1:10" x14ac:dyDescent="0.75">
      <c r="A338">
        <v>1996</v>
      </c>
      <c r="B338" t="s">
        <v>30</v>
      </c>
      <c r="C338" t="s">
        <v>32</v>
      </c>
      <c r="D338" t="s">
        <v>27</v>
      </c>
      <c r="E338" t="s">
        <v>23</v>
      </c>
      <c r="F338" t="s">
        <v>23</v>
      </c>
      <c r="G338" t="s">
        <v>23</v>
      </c>
      <c r="H338" t="s">
        <v>6</v>
      </c>
      <c r="I338" t="s">
        <v>24</v>
      </c>
      <c r="J338">
        <f>IFERROR(SUMIFS(Raw!$J$2:$J$241,Raw!$H$2:$H$241,Tidy!H338,Raw!$A$2:$A$241,Tidy!A338)*(SUMIFS(Allocated!$D$2:$D$121,Allocated!$B$2:$B$121,Tidy!C338,Allocated!$A$2:$A$121,Tidy!A338)),0)</f>
        <v>2193.3541202672609</v>
      </c>
    </row>
    <row r="339" spans="1:10" x14ac:dyDescent="0.75">
      <c r="A339">
        <v>1997</v>
      </c>
      <c r="B339" t="s">
        <v>30</v>
      </c>
      <c r="C339" t="s">
        <v>32</v>
      </c>
      <c r="D339" t="s">
        <v>27</v>
      </c>
      <c r="E339" t="s">
        <v>23</v>
      </c>
      <c r="F339" t="s">
        <v>23</v>
      </c>
      <c r="G339" t="s">
        <v>23</v>
      </c>
      <c r="H339" t="s">
        <v>6</v>
      </c>
      <c r="I339" t="s">
        <v>24</v>
      </c>
      <c r="J339">
        <f>IFERROR(SUMIFS(Raw!$J$2:$J$241,Raw!$H$2:$H$241,Tidy!H339,Raw!$A$2:$A$241,Tidy!A339)*(SUMIFS(Allocated!$D$2:$D$121,Allocated!$B$2:$B$121,Tidy!C339,Allocated!$A$2:$A$121,Tidy!A339)),0)</f>
        <v>3197.0456942003516</v>
      </c>
    </row>
    <row r="340" spans="1:10" x14ac:dyDescent="0.75">
      <c r="A340">
        <v>1998</v>
      </c>
      <c r="B340" t="s">
        <v>30</v>
      </c>
      <c r="C340" t="s">
        <v>32</v>
      </c>
      <c r="D340" t="s">
        <v>27</v>
      </c>
      <c r="E340" t="s">
        <v>23</v>
      </c>
      <c r="F340" t="s">
        <v>23</v>
      </c>
      <c r="G340" t="s">
        <v>23</v>
      </c>
      <c r="H340" t="s">
        <v>6</v>
      </c>
      <c r="I340" t="s">
        <v>24</v>
      </c>
      <c r="J340">
        <f>IFERROR(SUMIFS(Raw!$J$2:$J$241,Raw!$H$2:$H$241,Tidy!H340,Raw!$A$2:$A$241,Tidy!A340)*(SUMIFS(Allocated!$D$2:$D$121,Allocated!$B$2:$B$121,Tidy!C340,Allocated!$A$2:$A$121,Tidy!A340)),0)</f>
        <v>4162.0520673813171</v>
      </c>
    </row>
    <row r="341" spans="1:10" x14ac:dyDescent="0.75">
      <c r="A341">
        <v>1999</v>
      </c>
      <c r="B341" t="s">
        <v>30</v>
      </c>
      <c r="C341" t="s">
        <v>32</v>
      </c>
      <c r="D341" t="s">
        <v>27</v>
      </c>
      <c r="E341" t="s">
        <v>23</v>
      </c>
      <c r="F341" t="s">
        <v>23</v>
      </c>
      <c r="G341" t="s">
        <v>23</v>
      </c>
      <c r="H341" t="s">
        <v>6</v>
      </c>
      <c r="I341" t="s">
        <v>24</v>
      </c>
      <c r="J341">
        <f>IFERROR(SUMIFS(Raw!$J$2:$J$241,Raw!$H$2:$H$241,Tidy!H341,Raw!$A$2:$A$241,Tidy!A341)*(SUMIFS(Allocated!$D$2:$D$121,Allocated!$B$2:$B$121,Tidy!C341,Allocated!$A$2:$A$121,Tidy!A341)),0)</f>
        <v>5115.0606469002687</v>
      </c>
    </row>
    <row r="342" spans="1:10" x14ac:dyDescent="0.75">
      <c r="A342">
        <v>2000</v>
      </c>
      <c r="B342" t="s">
        <v>30</v>
      </c>
      <c r="C342" t="s">
        <v>32</v>
      </c>
      <c r="D342" t="s">
        <v>27</v>
      </c>
      <c r="E342" t="s">
        <v>23</v>
      </c>
      <c r="F342" t="s">
        <v>23</v>
      </c>
      <c r="G342" t="s">
        <v>23</v>
      </c>
      <c r="H342" t="s">
        <v>6</v>
      </c>
      <c r="I342" t="s">
        <v>24</v>
      </c>
      <c r="J342">
        <f>IFERROR(SUMIFS(Raw!$J$2:$J$241,Raw!$H$2:$H$241,Tidy!H342,Raw!$A$2:$A$241,Tidy!A342)*(SUMIFS(Allocated!$D$2:$D$121,Allocated!$B$2:$B$121,Tidy!C342,Allocated!$A$2:$A$121,Tidy!A342)),0)</f>
        <v>5873.6842105263158</v>
      </c>
    </row>
    <row r="343" spans="1:10" x14ac:dyDescent="0.75">
      <c r="A343">
        <v>2001</v>
      </c>
      <c r="B343" t="s">
        <v>30</v>
      </c>
      <c r="C343" t="s">
        <v>32</v>
      </c>
      <c r="D343" t="s">
        <v>27</v>
      </c>
      <c r="E343" t="s">
        <v>23</v>
      </c>
      <c r="F343" t="s">
        <v>23</v>
      </c>
      <c r="G343" t="s">
        <v>23</v>
      </c>
      <c r="H343" t="s">
        <v>6</v>
      </c>
      <c r="I343" t="s">
        <v>24</v>
      </c>
      <c r="J343">
        <f>IFERROR(SUMIFS(Raw!$J$2:$J$241,Raw!$H$2:$H$241,Tidy!H343,Raw!$A$2:$A$241,Tidy!A343)*(SUMIFS(Allocated!$D$2:$D$121,Allocated!$B$2:$B$121,Tidy!C343,Allocated!$A$2:$A$121,Tidy!A343)),0)</f>
        <v>7000.586245772266</v>
      </c>
    </row>
    <row r="344" spans="1:10" x14ac:dyDescent="0.75">
      <c r="A344">
        <v>2002</v>
      </c>
      <c r="B344" t="s">
        <v>30</v>
      </c>
      <c r="C344" t="s">
        <v>32</v>
      </c>
      <c r="D344" t="s">
        <v>27</v>
      </c>
      <c r="E344" t="s">
        <v>23</v>
      </c>
      <c r="F344" t="s">
        <v>23</v>
      </c>
      <c r="G344" t="s">
        <v>23</v>
      </c>
      <c r="H344" t="s">
        <v>6</v>
      </c>
      <c r="I344" t="s">
        <v>24</v>
      </c>
      <c r="J344">
        <f>IFERROR(SUMIFS(Raw!$J$2:$J$241,Raw!$H$2:$H$241,Tidy!H344,Raw!$A$2:$A$241,Tidy!A344)*(SUMIFS(Allocated!$D$2:$D$121,Allocated!$B$2:$B$121,Tidy!C344,Allocated!$A$2:$A$121,Tidy!A344)),0)</f>
        <v>8068.3191489361698</v>
      </c>
    </row>
    <row r="345" spans="1:10" x14ac:dyDescent="0.75">
      <c r="A345">
        <v>2003</v>
      </c>
      <c r="B345" t="s">
        <v>30</v>
      </c>
      <c r="C345" t="s">
        <v>32</v>
      </c>
      <c r="D345" t="s">
        <v>27</v>
      </c>
      <c r="E345" t="s">
        <v>23</v>
      </c>
      <c r="F345" t="s">
        <v>23</v>
      </c>
      <c r="G345" t="s">
        <v>23</v>
      </c>
      <c r="H345" t="s">
        <v>6</v>
      </c>
      <c r="I345" t="s">
        <v>24</v>
      </c>
      <c r="J345">
        <f>IFERROR(SUMIFS(Raw!$J$2:$J$241,Raw!$H$2:$H$241,Tidy!H345,Raw!$A$2:$A$241,Tidy!A345)*(SUMIFS(Allocated!$D$2:$D$121,Allocated!$B$2:$B$121,Tidy!C345,Allocated!$A$2:$A$121,Tidy!A345)),0)</f>
        <v>9137.2515212981743</v>
      </c>
    </row>
    <row r="346" spans="1:10" x14ac:dyDescent="0.75">
      <c r="A346">
        <v>2004</v>
      </c>
      <c r="B346" t="s">
        <v>30</v>
      </c>
      <c r="C346" t="s">
        <v>32</v>
      </c>
      <c r="D346" t="s">
        <v>27</v>
      </c>
      <c r="E346" t="s">
        <v>23</v>
      </c>
      <c r="F346" t="s">
        <v>23</v>
      </c>
      <c r="G346" t="s">
        <v>23</v>
      </c>
      <c r="H346" t="s">
        <v>6</v>
      </c>
      <c r="I346" t="s">
        <v>24</v>
      </c>
      <c r="J346">
        <f>IFERROR(SUMIFS(Raw!$J$2:$J$241,Raw!$H$2:$H$241,Tidy!H346,Raw!$A$2:$A$241,Tidy!A346)*(SUMIFS(Allocated!$D$2:$D$121,Allocated!$B$2:$B$121,Tidy!C346,Allocated!$A$2:$A$121,Tidy!A346)),0)</f>
        <v>10072.977604673806</v>
      </c>
    </row>
    <row r="347" spans="1:10" x14ac:dyDescent="0.75">
      <c r="A347">
        <v>2005</v>
      </c>
      <c r="B347" t="s">
        <v>30</v>
      </c>
      <c r="C347" t="s">
        <v>32</v>
      </c>
      <c r="D347" t="s">
        <v>27</v>
      </c>
      <c r="E347" t="s">
        <v>23</v>
      </c>
      <c r="F347" t="s">
        <v>23</v>
      </c>
      <c r="G347" t="s">
        <v>23</v>
      </c>
      <c r="H347" t="s">
        <v>6</v>
      </c>
      <c r="I347" t="s">
        <v>24</v>
      </c>
      <c r="J347">
        <f>IFERROR(SUMIFS(Raw!$J$2:$J$241,Raw!$H$2:$H$241,Tidy!H347,Raw!$A$2:$A$241,Tidy!A347)*(SUMIFS(Allocated!$D$2:$D$121,Allocated!$B$2:$B$121,Tidy!C347,Allocated!$A$2:$A$121,Tidy!A347)),0)</f>
        <v>11544.726933830381</v>
      </c>
    </row>
    <row r="348" spans="1:10" x14ac:dyDescent="0.75">
      <c r="A348">
        <v>2006</v>
      </c>
      <c r="B348" t="s">
        <v>30</v>
      </c>
      <c r="C348" t="s">
        <v>32</v>
      </c>
      <c r="D348" t="s">
        <v>27</v>
      </c>
      <c r="E348" t="s">
        <v>23</v>
      </c>
      <c r="F348" t="s">
        <v>23</v>
      </c>
      <c r="G348" t="s">
        <v>23</v>
      </c>
      <c r="H348" t="s">
        <v>6</v>
      </c>
      <c r="I348" t="s">
        <v>24</v>
      </c>
      <c r="J348">
        <f>IFERROR(SUMIFS(Raw!$J$2:$J$241,Raw!$H$2:$H$241,Tidy!H348,Raw!$A$2:$A$241,Tidy!A348)*(SUMIFS(Allocated!$D$2:$D$121,Allocated!$B$2:$B$121,Tidy!C348,Allocated!$A$2:$A$121,Tidy!A348)),0)</f>
        <v>13071.65496049166</v>
      </c>
    </row>
    <row r="349" spans="1:10" x14ac:dyDescent="0.75">
      <c r="A349">
        <v>2007</v>
      </c>
      <c r="B349" t="s">
        <v>30</v>
      </c>
      <c r="C349" t="s">
        <v>32</v>
      </c>
      <c r="D349" t="s">
        <v>27</v>
      </c>
      <c r="E349" t="s">
        <v>23</v>
      </c>
      <c r="F349" t="s">
        <v>23</v>
      </c>
      <c r="G349" t="s">
        <v>23</v>
      </c>
      <c r="H349" t="s">
        <v>6</v>
      </c>
      <c r="I349" t="s">
        <v>24</v>
      </c>
      <c r="J349">
        <f>IFERROR(SUMIFS(Raw!$J$2:$J$241,Raw!$H$2:$H$241,Tidy!H349,Raw!$A$2:$A$241,Tidy!A349)*(SUMIFS(Allocated!$D$2:$D$121,Allocated!$B$2:$B$121,Tidy!C349,Allocated!$A$2:$A$121,Tidy!A349)),0)</f>
        <v>14856.93174342105</v>
      </c>
    </row>
    <row r="350" spans="1:10" x14ac:dyDescent="0.75">
      <c r="A350">
        <v>2008</v>
      </c>
      <c r="B350" t="s">
        <v>30</v>
      </c>
      <c r="C350" t="s">
        <v>32</v>
      </c>
      <c r="D350" t="s">
        <v>27</v>
      </c>
      <c r="E350" t="s">
        <v>23</v>
      </c>
      <c r="F350" t="s">
        <v>23</v>
      </c>
      <c r="G350" t="s">
        <v>23</v>
      </c>
      <c r="H350" t="s">
        <v>6</v>
      </c>
      <c r="I350" t="s">
        <v>24</v>
      </c>
      <c r="J350">
        <f>IFERROR(SUMIFS(Raw!$J$2:$J$241,Raw!$H$2:$H$241,Tidy!H350,Raw!$A$2:$A$241,Tidy!A350)*(SUMIFS(Allocated!$D$2:$D$121,Allocated!$B$2:$B$121,Tidy!C350,Allocated!$A$2:$A$121,Tidy!A350)),0)</f>
        <v>16726.026133743275</v>
      </c>
    </row>
    <row r="351" spans="1:10" x14ac:dyDescent="0.75">
      <c r="A351">
        <v>2009</v>
      </c>
      <c r="B351" t="s">
        <v>30</v>
      </c>
      <c r="C351" t="s">
        <v>32</v>
      </c>
      <c r="D351" t="s">
        <v>27</v>
      </c>
      <c r="E351" t="s">
        <v>23</v>
      </c>
      <c r="F351" t="s">
        <v>23</v>
      </c>
      <c r="G351" t="s">
        <v>23</v>
      </c>
      <c r="H351" t="s">
        <v>6</v>
      </c>
      <c r="I351" t="s">
        <v>24</v>
      </c>
      <c r="J351">
        <f>IFERROR(SUMIFS(Raw!$J$2:$J$241,Raw!$H$2:$H$241,Tidy!H351,Raw!$A$2:$A$241,Tidy!A351)*(SUMIFS(Allocated!$D$2:$D$121,Allocated!$B$2:$B$121,Tidy!C351,Allocated!$A$2:$A$121,Tidy!A351)),0)</f>
        <v>18638.551181102364</v>
      </c>
    </row>
    <row r="352" spans="1:10" x14ac:dyDescent="0.75">
      <c r="A352">
        <v>2010</v>
      </c>
      <c r="B352" t="s">
        <v>30</v>
      </c>
      <c r="C352" t="s">
        <v>32</v>
      </c>
      <c r="D352" t="s">
        <v>27</v>
      </c>
      <c r="E352" t="s">
        <v>23</v>
      </c>
      <c r="F352" t="s">
        <v>23</v>
      </c>
      <c r="G352" t="s">
        <v>23</v>
      </c>
      <c r="H352" t="s">
        <v>6</v>
      </c>
      <c r="I352" t="s">
        <v>24</v>
      </c>
      <c r="J352">
        <f>IFERROR(SUMIFS(Raw!$J$2:$J$241,Raw!$H$2:$H$241,Tidy!H352,Raw!$A$2:$A$241,Tidy!A352)*(SUMIFS(Allocated!$D$2:$D$121,Allocated!$B$2:$B$121,Tidy!C352,Allocated!$A$2:$A$121,Tidy!A352)),0)</f>
        <v>19834.5</v>
      </c>
    </row>
    <row r="353" spans="1:10" x14ac:dyDescent="0.75">
      <c r="A353">
        <v>2011</v>
      </c>
      <c r="B353" t="s">
        <v>30</v>
      </c>
      <c r="C353" t="s">
        <v>32</v>
      </c>
      <c r="D353" t="s">
        <v>27</v>
      </c>
      <c r="E353" t="s">
        <v>23</v>
      </c>
      <c r="F353" t="s">
        <v>23</v>
      </c>
      <c r="G353" t="s">
        <v>23</v>
      </c>
      <c r="H353" t="s">
        <v>6</v>
      </c>
      <c r="I353" t="s">
        <v>24</v>
      </c>
      <c r="J353">
        <f>IFERROR(SUMIFS(Raw!$J$2:$J$241,Raw!$H$2:$H$241,Tidy!H353,Raw!$A$2:$A$241,Tidy!A353)*(SUMIFS(Allocated!$D$2:$D$121,Allocated!$B$2:$B$121,Tidy!C353,Allocated!$A$2:$A$121,Tidy!A353)),0)</f>
        <v>20183.310046573519</v>
      </c>
    </row>
    <row r="354" spans="1:10" x14ac:dyDescent="0.75">
      <c r="A354">
        <v>2012</v>
      </c>
      <c r="B354" t="s">
        <v>30</v>
      </c>
      <c r="C354" t="s">
        <v>32</v>
      </c>
      <c r="D354" t="s">
        <v>27</v>
      </c>
      <c r="E354" t="s">
        <v>23</v>
      </c>
      <c r="F354" t="s">
        <v>23</v>
      </c>
      <c r="G354" t="s">
        <v>23</v>
      </c>
      <c r="H354" t="s">
        <v>6</v>
      </c>
      <c r="I354" t="s">
        <v>24</v>
      </c>
      <c r="J354">
        <f>IFERROR(SUMIFS(Raw!$J$2:$J$241,Raw!$H$2:$H$241,Tidy!H354,Raw!$A$2:$A$241,Tidy!A354)*(SUMIFS(Allocated!$D$2:$D$121,Allocated!$B$2:$B$121,Tidy!C354,Allocated!$A$2:$A$121,Tidy!A354)),0)</f>
        <v>20092.351245085189</v>
      </c>
    </row>
    <row r="355" spans="1:10" x14ac:dyDescent="0.75">
      <c r="A355">
        <v>2013</v>
      </c>
      <c r="B355" t="s">
        <v>30</v>
      </c>
      <c r="C355" t="s">
        <v>32</v>
      </c>
      <c r="D355" t="s">
        <v>27</v>
      </c>
      <c r="E355" t="s">
        <v>23</v>
      </c>
      <c r="F355" t="s">
        <v>23</v>
      </c>
      <c r="G355" t="s">
        <v>23</v>
      </c>
      <c r="H355" t="s">
        <v>6</v>
      </c>
      <c r="I355" t="s">
        <v>24</v>
      </c>
      <c r="J355">
        <f>IFERROR(SUMIFS(Raw!$J$2:$J$241,Raw!$H$2:$H$241,Tidy!H355,Raw!$A$2:$A$241,Tidy!A355)*(SUMIFS(Allocated!$D$2:$D$121,Allocated!$B$2:$B$121,Tidy!C355,Allocated!$A$2:$A$121,Tidy!A355)),0)</f>
        <v>19694.041397153946</v>
      </c>
    </row>
    <row r="356" spans="1:10" x14ac:dyDescent="0.75">
      <c r="A356">
        <v>2014</v>
      </c>
      <c r="B356" t="s">
        <v>30</v>
      </c>
      <c r="C356" t="s">
        <v>32</v>
      </c>
      <c r="D356" t="s">
        <v>27</v>
      </c>
      <c r="E356" t="s">
        <v>23</v>
      </c>
      <c r="F356" t="s">
        <v>23</v>
      </c>
      <c r="G356" t="s">
        <v>23</v>
      </c>
      <c r="H356" t="s">
        <v>6</v>
      </c>
      <c r="I356" t="s">
        <v>24</v>
      </c>
      <c r="J356">
        <f>IFERROR(SUMIFS(Raw!$J$2:$J$241,Raw!$H$2:$H$241,Tidy!H356,Raw!$A$2:$A$241,Tidy!A356)*(SUMIFS(Allocated!$D$2:$D$121,Allocated!$B$2:$B$121,Tidy!C356,Allocated!$A$2:$A$121,Tidy!A356)),0)</f>
        <v>19471.910635619886</v>
      </c>
    </row>
    <row r="357" spans="1:10" x14ac:dyDescent="0.75">
      <c r="A357">
        <v>2015</v>
      </c>
      <c r="B357" t="s">
        <v>30</v>
      </c>
      <c r="C357" t="s">
        <v>32</v>
      </c>
      <c r="D357" t="s">
        <v>27</v>
      </c>
      <c r="E357" t="s">
        <v>23</v>
      </c>
      <c r="F357" t="s">
        <v>23</v>
      </c>
      <c r="G357" t="s">
        <v>23</v>
      </c>
      <c r="H357" t="s">
        <v>6</v>
      </c>
      <c r="I357" t="s">
        <v>24</v>
      </c>
      <c r="J357">
        <f>IFERROR(SUMIFS(Raw!$J$2:$J$241,Raw!$H$2:$H$241,Tidy!H357,Raw!$A$2:$A$241,Tidy!A357)*(SUMIFS(Allocated!$D$2:$D$121,Allocated!$B$2:$B$121,Tidy!C357,Allocated!$A$2:$A$121,Tidy!A357)),0)</f>
        <v>19032.704156479216</v>
      </c>
    </row>
    <row r="358" spans="1:10" x14ac:dyDescent="0.75">
      <c r="A358">
        <v>2016</v>
      </c>
      <c r="B358" t="s">
        <v>30</v>
      </c>
      <c r="C358" t="s">
        <v>32</v>
      </c>
      <c r="D358" t="s">
        <v>27</v>
      </c>
      <c r="E358" t="s">
        <v>23</v>
      </c>
      <c r="F358" t="s">
        <v>23</v>
      </c>
      <c r="G358" t="s">
        <v>23</v>
      </c>
      <c r="H358" t="s">
        <v>6</v>
      </c>
      <c r="I358" t="s">
        <v>24</v>
      </c>
      <c r="J358">
        <f>IFERROR(SUMIFS(Raw!$J$2:$J$241,Raw!$H$2:$H$241,Tidy!H358,Raw!$A$2:$A$241,Tidy!A358)*(SUMIFS(Allocated!$D$2:$D$121,Allocated!$B$2:$B$121,Tidy!C358,Allocated!$A$2:$A$121,Tidy!A358)),0)</f>
        <v>17948.750758035174</v>
      </c>
    </row>
    <row r="359" spans="1:10" x14ac:dyDescent="0.75">
      <c r="A359">
        <v>2017</v>
      </c>
      <c r="B359" t="s">
        <v>30</v>
      </c>
      <c r="C359" t="s">
        <v>32</v>
      </c>
      <c r="D359" t="s">
        <v>27</v>
      </c>
      <c r="E359" t="s">
        <v>23</v>
      </c>
      <c r="F359" t="s">
        <v>23</v>
      </c>
      <c r="G359" t="s">
        <v>23</v>
      </c>
      <c r="H359" t="s">
        <v>6</v>
      </c>
      <c r="I359" t="s">
        <v>24</v>
      </c>
      <c r="J359">
        <f>IFERROR(SUMIFS(Raw!$J$2:$J$241,Raw!$H$2:$H$241,Tidy!H359,Raw!$A$2:$A$241,Tidy!A359)*(SUMIFS(Allocated!$D$2:$D$121,Allocated!$B$2:$B$121,Tidy!C359,Allocated!$A$2:$A$121,Tidy!A359)),0)</f>
        <v>16591.481481481482</v>
      </c>
    </row>
    <row r="360" spans="1:10" x14ac:dyDescent="0.75">
      <c r="A360">
        <v>2018</v>
      </c>
      <c r="B360" t="s">
        <v>30</v>
      </c>
      <c r="C360" t="s">
        <v>32</v>
      </c>
      <c r="D360" t="s">
        <v>27</v>
      </c>
      <c r="E360" t="s">
        <v>23</v>
      </c>
      <c r="F360" t="s">
        <v>23</v>
      </c>
      <c r="G360" t="s">
        <v>23</v>
      </c>
      <c r="H360" t="s">
        <v>6</v>
      </c>
      <c r="I360" t="s">
        <v>24</v>
      </c>
      <c r="J360">
        <f>IFERROR(SUMIFS(Raw!$J$2:$J$241,Raw!$H$2:$H$241,Tidy!H360,Raw!$A$2:$A$241,Tidy!A360)*(SUMIFS(Allocated!$D$2:$D$121,Allocated!$B$2:$B$121,Tidy!C360,Allocated!$A$2:$A$121,Tidy!A360)),0)</f>
        <v>15618.503008423586</v>
      </c>
    </row>
    <row r="361" spans="1:10" x14ac:dyDescent="0.75">
      <c r="A361">
        <v>2019</v>
      </c>
      <c r="B361" t="s">
        <v>30</v>
      </c>
      <c r="C361" t="s">
        <v>32</v>
      </c>
      <c r="D361" t="s">
        <v>27</v>
      </c>
      <c r="E361" t="s">
        <v>23</v>
      </c>
      <c r="F361" t="s">
        <v>23</v>
      </c>
      <c r="G361" t="s">
        <v>23</v>
      </c>
      <c r="H361" t="s">
        <v>6</v>
      </c>
      <c r="I361" t="s">
        <v>24</v>
      </c>
      <c r="J361">
        <f>IFERROR(SUMIFS(Raw!$J$2:$J$241,Raw!$H$2:$H$241,Tidy!H361,Raw!$A$2:$A$241,Tidy!A361)*(SUMIFS(Allocated!$D$2:$D$121,Allocated!$B$2:$B$121,Tidy!C361,Allocated!$A$2:$A$121,Tidy!A361)),0)</f>
        <v>15278.663929618768</v>
      </c>
    </row>
    <row r="362" spans="1:10" x14ac:dyDescent="0.75">
      <c r="A362">
        <v>1990</v>
      </c>
      <c r="B362" t="s">
        <v>30</v>
      </c>
      <c r="C362" t="s">
        <v>32</v>
      </c>
      <c r="D362" t="s">
        <v>27</v>
      </c>
      <c r="E362" t="s">
        <v>23</v>
      </c>
      <c r="F362" t="s">
        <v>23</v>
      </c>
      <c r="G362" t="s">
        <v>23</v>
      </c>
      <c r="H362" t="s">
        <v>7</v>
      </c>
      <c r="I362" t="s">
        <v>24</v>
      </c>
      <c r="J362">
        <f>IFERROR(SUMIFS(Raw!$J$2:$J$241,Raw!$H$2:$H$241,Tidy!H362,Raw!$A$2:$A$241,Tidy!A362)*(SUMIFS(Allocated!$D$2:$D$121,Allocated!$B$2:$B$121,Tidy!C362,Allocated!$A$2:$A$121,Tidy!A362)),0)</f>
        <v>0</v>
      </c>
    </row>
    <row r="363" spans="1:10" x14ac:dyDescent="0.75">
      <c r="A363">
        <v>1991</v>
      </c>
      <c r="B363" t="s">
        <v>30</v>
      </c>
      <c r="C363" t="s">
        <v>32</v>
      </c>
      <c r="D363" t="s">
        <v>27</v>
      </c>
      <c r="E363" t="s">
        <v>23</v>
      </c>
      <c r="F363" t="s">
        <v>23</v>
      </c>
      <c r="G363" t="s">
        <v>23</v>
      </c>
      <c r="H363" t="s">
        <v>7</v>
      </c>
      <c r="I363" t="s">
        <v>24</v>
      </c>
      <c r="J363">
        <f>IFERROR(SUMIFS(Raw!$J$2:$J$241,Raw!$H$2:$H$241,Tidy!H363,Raw!$A$2:$A$241,Tidy!A363)*(SUMIFS(Allocated!$D$2:$D$121,Allocated!$B$2:$B$121,Tidy!C363,Allocated!$A$2:$A$121,Tidy!A363)),0)</f>
        <v>0</v>
      </c>
    </row>
    <row r="364" spans="1:10" x14ac:dyDescent="0.75">
      <c r="A364">
        <v>1992</v>
      </c>
      <c r="B364" t="s">
        <v>30</v>
      </c>
      <c r="C364" t="s">
        <v>32</v>
      </c>
      <c r="D364" t="s">
        <v>27</v>
      </c>
      <c r="E364" t="s">
        <v>23</v>
      </c>
      <c r="F364" t="s">
        <v>23</v>
      </c>
      <c r="G364" t="s">
        <v>23</v>
      </c>
      <c r="H364" t="s">
        <v>7</v>
      </c>
      <c r="I364" t="s">
        <v>24</v>
      </c>
      <c r="J364">
        <f>IFERROR(SUMIFS(Raw!$J$2:$J$241,Raw!$H$2:$H$241,Tidy!H364,Raw!$A$2:$A$241,Tidy!A364)*(SUMIFS(Allocated!$D$2:$D$121,Allocated!$B$2:$B$121,Tidy!C364,Allocated!$A$2:$A$121,Tidy!A364)),0)</f>
        <v>0</v>
      </c>
    </row>
    <row r="365" spans="1:10" x14ac:dyDescent="0.75">
      <c r="A365">
        <v>1993</v>
      </c>
      <c r="B365" t="s">
        <v>30</v>
      </c>
      <c r="C365" t="s">
        <v>32</v>
      </c>
      <c r="D365" t="s">
        <v>27</v>
      </c>
      <c r="E365" t="s">
        <v>23</v>
      </c>
      <c r="F365" t="s">
        <v>23</v>
      </c>
      <c r="G365" t="s">
        <v>23</v>
      </c>
      <c r="H365" t="s">
        <v>7</v>
      </c>
      <c r="I365" t="s">
        <v>24</v>
      </c>
      <c r="J365">
        <f>IFERROR(SUMIFS(Raw!$J$2:$J$241,Raw!$H$2:$H$241,Tidy!H365,Raw!$A$2:$A$241,Tidy!A365)*(SUMIFS(Allocated!$D$2:$D$121,Allocated!$B$2:$B$121,Tidy!C365,Allocated!$A$2:$A$121,Tidy!A365)),0)</f>
        <v>0.8</v>
      </c>
    </row>
    <row r="366" spans="1:10" x14ac:dyDescent="0.75">
      <c r="A366">
        <v>1994</v>
      </c>
      <c r="B366" t="s">
        <v>30</v>
      </c>
      <c r="C366" t="s">
        <v>32</v>
      </c>
      <c r="D366" t="s">
        <v>27</v>
      </c>
      <c r="E366" t="s">
        <v>23</v>
      </c>
      <c r="F366" t="s">
        <v>23</v>
      </c>
      <c r="G366" t="s">
        <v>23</v>
      </c>
      <c r="H366" t="s">
        <v>7</v>
      </c>
      <c r="I366" t="s">
        <v>24</v>
      </c>
      <c r="J366">
        <f>IFERROR(SUMIFS(Raw!$J$2:$J$241,Raw!$H$2:$H$241,Tidy!H366,Raw!$A$2:$A$241,Tidy!A366)*(SUMIFS(Allocated!$D$2:$D$121,Allocated!$B$2:$B$121,Tidy!C366,Allocated!$A$2:$A$121,Tidy!A366)),0)</f>
        <v>5.204081632653061</v>
      </c>
    </row>
    <row r="367" spans="1:10" x14ac:dyDescent="0.75">
      <c r="A367">
        <v>1995</v>
      </c>
      <c r="B367" t="s">
        <v>30</v>
      </c>
      <c r="C367" t="s">
        <v>32</v>
      </c>
      <c r="D367" t="s">
        <v>27</v>
      </c>
      <c r="E367" t="s">
        <v>23</v>
      </c>
      <c r="F367" t="s">
        <v>23</v>
      </c>
      <c r="G367" t="s">
        <v>23</v>
      </c>
      <c r="H367" t="s">
        <v>7</v>
      </c>
      <c r="I367" t="s">
        <v>24</v>
      </c>
      <c r="J367">
        <f>IFERROR(SUMIFS(Raw!$J$2:$J$241,Raw!$H$2:$H$241,Tidy!H367,Raw!$A$2:$A$241,Tidy!A367)*(SUMIFS(Allocated!$D$2:$D$121,Allocated!$B$2:$B$121,Tidy!C367,Allocated!$A$2:$A$121,Tidy!A367)),0)</f>
        <v>8.8006230529595015</v>
      </c>
    </row>
    <row r="368" spans="1:10" x14ac:dyDescent="0.75">
      <c r="A368">
        <v>1996</v>
      </c>
      <c r="B368" t="s">
        <v>30</v>
      </c>
      <c r="C368" t="s">
        <v>32</v>
      </c>
      <c r="D368" t="s">
        <v>27</v>
      </c>
      <c r="E368" t="s">
        <v>23</v>
      </c>
      <c r="F368" t="s">
        <v>23</v>
      </c>
      <c r="G368" t="s">
        <v>23</v>
      </c>
      <c r="H368" t="s">
        <v>7</v>
      </c>
      <c r="I368" t="s">
        <v>24</v>
      </c>
      <c r="J368">
        <f>IFERROR(SUMIFS(Raw!$J$2:$J$241,Raw!$H$2:$H$241,Tidy!H368,Raw!$A$2:$A$241,Tidy!A368)*(SUMIFS(Allocated!$D$2:$D$121,Allocated!$B$2:$B$121,Tidy!C368,Allocated!$A$2:$A$121,Tidy!A368)),0)</f>
        <v>16.757238307349667</v>
      </c>
    </row>
    <row r="369" spans="1:10" x14ac:dyDescent="0.75">
      <c r="A369">
        <v>1997</v>
      </c>
      <c r="B369" t="s">
        <v>30</v>
      </c>
      <c r="C369" t="s">
        <v>32</v>
      </c>
      <c r="D369" t="s">
        <v>27</v>
      </c>
      <c r="E369" t="s">
        <v>23</v>
      </c>
      <c r="F369" t="s">
        <v>23</v>
      </c>
      <c r="G369" t="s">
        <v>23</v>
      </c>
      <c r="H369" t="s">
        <v>7</v>
      </c>
      <c r="I369" t="s">
        <v>24</v>
      </c>
      <c r="J369">
        <f>IFERROR(SUMIFS(Raw!$J$2:$J$241,Raw!$H$2:$H$241,Tidy!H369,Raw!$A$2:$A$241,Tidy!A369)*(SUMIFS(Allocated!$D$2:$D$121,Allocated!$B$2:$B$121,Tidy!C369,Allocated!$A$2:$A$121,Tidy!A369)),0)</f>
        <v>32.135325131810198</v>
      </c>
    </row>
    <row r="370" spans="1:10" x14ac:dyDescent="0.75">
      <c r="A370">
        <v>1998</v>
      </c>
      <c r="B370" t="s">
        <v>30</v>
      </c>
      <c r="C370" t="s">
        <v>32</v>
      </c>
      <c r="D370" t="s">
        <v>27</v>
      </c>
      <c r="E370" t="s">
        <v>23</v>
      </c>
      <c r="F370" t="s">
        <v>23</v>
      </c>
      <c r="G370" t="s">
        <v>23</v>
      </c>
      <c r="H370" t="s">
        <v>7</v>
      </c>
      <c r="I370" t="s">
        <v>24</v>
      </c>
      <c r="J370">
        <f>IFERROR(SUMIFS(Raw!$J$2:$J$241,Raw!$H$2:$H$241,Tidy!H370,Raw!$A$2:$A$241,Tidy!A370)*(SUMIFS(Allocated!$D$2:$D$121,Allocated!$B$2:$B$121,Tidy!C370,Allocated!$A$2:$A$121,Tidy!A370)),0)</f>
        <v>53.491577335375197</v>
      </c>
    </row>
    <row r="371" spans="1:10" x14ac:dyDescent="0.75">
      <c r="A371">
        <v>1999</v>
      </c>
      <c r="B371" t="s">
        <v>30</v>
      </c>
      <c r="C371" t="s">
        <v>32</v>
      </c>
      <c r="D371" t="s">
        <v>27</v>
      </c>
      <c r="E371" t="s">
        <v>23</v>
      </c>
      <c r="F371" t="s">
        <v>23</v>
      </c>
      <c r="G371" t="s">
        <v>23</v>
      </c>
      <c r="H371" t="s">
        <v>7</v>
      </c>
      <c r="I371" t="s">
        <v>24</v>
      </c>
      <c r="J371">
        <f>IFERROR(SUMIFS(Raw!$J$2:$J$241,Raw!$H$2:$H$241,Tidy!H371,Raw!$A$2:$A$241,Tidy!A371)*(SUMIFS(Allocated!$D$2:$D$121,Allocated!$B$2:$B$121,Tidy!C371,Allocated!$A$2:$A$121,Tidy!A371)),0)</f>
        <v>83.247978436657675</v>
      </c>
    </row>
    <row r="372" spans="1:10" x14ac:dyDescent="0.75">
      <c r="A372">
        <v>2000</v>
      </c>
      <c r="B372" t="s">
        <v>30</v>
      </c>
      <c r="C372" t="s">
        <v>32</v>
      </c>
      <c r="D372" t="s">
        <v>27</v>
      </c>
      <c r="E372" t="s">
        <v>23</v>
      </c>
      <c r="F372" t="s">
        <v>23</v>
      </c>
      <c r="G372" t="s">
        <v>23</v>
      </c>
      <c r="H372" t="s">
        <v>7</v>
      </c>
      <c r="I372" t="s">
        <v>24</v>
      </c>
      <c r="J372">
        <f>IFERROR(SUMIFS(Raw!$J$2:$J$241,Raw!$H$2:$H$241,Tidy!H372,Raw!$A$2:$A$241,Tidy!A372)*(SUMIFS(Allocated!$D$2:$D$121,Allocated!$B$2:$B$121,Tidy!C372,Allocated!$A$2:$A$121,Tidy!A372)),0)</f>
        <v>106.73194614443084</v>
      </c>
    </row>
    <row r="373" spans="1:10" x14ac:dyDescent="0.75">
      <c r="A373">
        <v>2001</v>
      </c>
      <c r="B373" t="s">
        <v>30</v>
      </c>
      <c r="C373" t="s">
        <v>32</v>
      </c>
      <c r="D373" t="s">
        <v>27</v>
      </c>
      <c r="E373" t="s">
        <v>23</v>
      </c>
      <c r="F373" t="s">
        <v>23</v>
      </c>
      <c r="G373" t="s">
        <v>23</v>
      </c>
      <c r="H373" t="s">
        <v>7</v>
      </c>
      <c r="I373" t="s">
        <v>24</v>
      </c>
      <c r="J373">
        <f>IFERROR(SUMIFS(Raw!$J$2:$J$241,Raw!$H$2:$H$241,Tidy!H373,Raw!$A$2:$A$241,Tidy!A373)*(SUMIFS(Allocated!$D$2:$D$121,Allocated!$B$2:$B$121,Tidy!C373,Allocated!$A$2:$A$121,Tidy!A373)),0)</f>
        <v>145.29875986471251</v>
      </c>
    </row>
    <row r="374" spans="1:10" x14ac:dyDescent="0.75">
      <c r="A374">
        <v>2002</v>
      </c>
      <c r="B374" t="s">
        <v>30</v>
      </c>
      <c r="C374" t="s">
        <v>32</v>
      </c>
      <c r="D374" t="s">
        <v>27</v>
      </c>
      <c r="E374" t="s">
        <v>23</v>
      </c>
      <c r="F374" t="s">
        <v>23</v>
      </c>
      <c r="G374" t="s">
        <v>23</v>
      </c>
      <c r="H374" t="s">
        <v>7</v>
      </c>
      <c r="I374" t="s">
        <v>24</v>
      </c>
      <c r="J374">
        <f>IFERROR(SUMIFS(Raw!$J$2:$J$241,Raw!$H$2:$H$241,Tidy!H374,Raw!$A$2:$A$241,Tidy!A374)*(SUMIFS(Allocated!$D$2:$D$121,Allocated!$B$2:$B$121,Tidy!C374,Allocated!$A$2:$A$121,Tidy!A374)),0)</f>
        <v>196.23191489361702</v>
      </c>
    </row>
    <row r="375" spans="1:10" x14ac:dyDescent="0.75">
      <c r="A375">
        <v>2003</v>
      </c>
      <c r="B375" t="s">
        <v>30</v>
      </c>
      <c r="C375" t="s">
        <v>32</v>
      </c>
      <c r="D375" t="s">
        <v>27</v>
      </c>
      <c r="E375" t="s">
        <v>23</v>
      </c>
      <c r="F375" t="s">
        <v>23</v>
      </c>
      <c r="G375" t="s">
        <v>23</v>
      </c>
      <c r="H375" t="s">
        <v>7</v>
      </c>
      <c r="I375" t="s">
        <v>24</v>
      </c>
      <c r="J375">
        <f>IFERROR(SUMIFS(Raw!$J$2:$J$241,Raw!$H$2:$H$241,Tidy!H375,Raw!$A$2:$A$241,Tidy!A375)*(SUMIFS(Allocated!$D$2:$D$121,Allocated!$B$2:$B$121,Tidy!C375,Allocated!$A$2:$A$121,Tidy!A375)),0)</f>
        <v>255.86713995943205</v>
      </c>
    </row>
    <row r="376" spans="1:10" x14ac:dyDescent="0.75">
      <c r="A376">
        <v>2004</v>
      </c>
      <c r="B376" t="s">
        <v>30</v>
      </c>
      <c r="C376" t="s">
        <v>32</v>
      </c>
      <c r="D376" t="s">
        <v>27</v>
      </c>
      <c r="E376" t="s">
        <v>23</v>
      </c>
      <c r="F376" t="s">
        <v>23</v>
      </c>
      <c r="G376" t="s">
        <v>23</v>
      </c>
      <c r="H376" t="s">
        <v>7</v>
      </c>
      <c r="I376" t="s">
        <v>24</v>
      </c>
      <c r="J376">
        <f>IFERROR(SUMIFS(Raw!$J$2:$J$241,Raw!$H$2:$H$241,Tidy!H376,Raw!$A$2:$A$241,Tidy!A376)*(SUMIFS(Allocated!$D$2:$D$121,Allocated!$B$2:$B$121,Tidy!C376,Allocated!$A$2:$A$121,Tidy!A376)),0)</f>
        <v>314.95034079844203</v>
      </c>
    </row>
    <row r="377" spans="1:10" x14ac:dyDescent="0.75">
      <c r="A377">
        <v>2005</v>
      </c>
      <c r="B377" t="s">
        <v>30</v>
      </c>
      <c r="C377" t="s">
        <v>32</v>
      </c>
      <c r="D377" t="s">
        <v>27</v>
      </c>
      <c r="E377" t="s">
        <v>23</v>
      </c>
      <c r="F377" t="s">
        <v>23</v>
      </c>
      <c r="G377" t="s">
        <v>23</v>
      </c>
      <c r="H377" t="s">
        <v>7</v>
      </c>
      <c r="I377" t="s">
        <v>24</v>
      </c>
      <c r="J377">
        <f>IFERROR(SUMIFS(Raw!$J$2:$J$241,Raw!$H$2:$H$241,Tidy!H377,Raw!$A$2:$A$241,Tidy!A377)*(SUMIFS(Allocated!$D$2:$D$121,Allocated!$B$2:$B$121,Tidy!C377,Allocated!$A$2:$A$121,Tidy!A377)),0)</f>
        <v>431.08387698042867</v>
      </c>
    </row>
    <row r="378" spans="1:10" x14ac:dyDescent="0.75">
      <c r="A378">
        <v>2006</v>
      </c>
      <c r="B378" t="s">
        <v>30</v>
      </c>
      <c r="C378" t="s">
        <v>32</v>
      </c>
      <c r="D378" t="s">
        <v>27</v>
      </c>
      <c r="E378" t="s">
        <v>23</v>
      </c>
      <c r="F378" t="s">
        <v>23</v>
      </c>
      <c r="G378" t="s">
        <v>23</v>
      </c>
      <c r="H378" t="s">
        <v>7</v>
      </c>
      <c r="I378" t="s">
        <v>24</v>
      </c>
      <c r="J378">
        <f>IFERROR(SUMIFS(Raw!$J$2:$J$241,Raw!$H$2:$H$241,Tidy!H378,Raw!$A$2:$A$241,Tidy!A378)*(SUMIFS(Allocated!$D$2:$D$121,Allocated!$B$2:$B$121,Tidy!C378,Allocated!$A$2:$A$121,Tidy!A378)),0)</f>
        <v>563.9332748024583</v>
      </c>
    </row>
    <row r="379" spans="1:10" x14ac:dyDescent="0.75">
      <c r="A379">
        <v>2007</v>
      </c>
      <c r="B379" t="s">
        <v>30</v>
      </c>
      <c r="C379" t="s">
        <v>32</v>
      </c>
      <c r="D379" t="s">
        <v>27</v>
      </c>
      <c r="E379" t="s">
        <v>23</v>
      </c>
      <c r="F379" t="s">
        <v>23</v>
      </c>
      <c r="G379" t="s">
        <v>23</v>
      </c>
      <c r="H379" t="s">
        <v>7</v>
      </c>
      <c r="I379" t="s">
        <v>24</v>
      </c>
      <c r="J379">
        <f>IFERROR(SUMIFS(Raw!$J$2:$J$241,Raw!$H$2:$H$241,Tidy!H379,Raw!$A$2:$A$241,Tidy!A379)*(SUMIFS(Allocated!$D$2:$D$121,Allocated!$B$2:$B$121,Tidy!C379,Allocated!$A$2:$A$121,Tidy!A379)),0)</f>
        <v>736.9514802631578</v>
      </c>
    </row>
    <row r="380" spans="1:10" x14ac:dyDescent="0.75">
      <c r="A380">
        <v>2008</v>
      </c>
      <c r="B380" t="s">
        <v>30</v>
      </c>
      <c r="C380" t="s">
        <v>32</v>
      </c>
      <c r="D380" t="s">
        <v>27</v>
      </c>
      <c r="E380" t="s">
        <v>23</v>
      </c>
      <c r="F380" t="s">
        <v>23</v>
      </c>
      <c r="G380" t="s">
        <v>23</v>
      </c>
      <c r="H380" t="s">
        <v>7</v>
      </c>
      <c r="I380" t="s">
        <v>24</v>
      </c>
      <c r="J380">
        <f>IFERROR(SUMIFS(Raw!$J$2:$J$241,Raw!$H$2:$H$241,Tidy!H380,Raw!$A$2:$A$241,Tidy!A380)*(SUMIFS(Allocated!$D$2:$D$121,Allocated!$B$2:$B$121,Tidy!C380,Allocated!$A$2:$A$121,Tidy!A380)),0)</f>
        <v>945.79554189085309</v>
      </c>
    </row>
    <row r="381" spans="1:10" x14ac:dyDescent="0.75">
      <c r="A381">
        <v>2009</v>
      </c>
      <c r="B381" t="s">
        <v>30</v>
      </c>
      <c r="C381" t="s">
        <v>32</v>
      </c>
      <c r="D381" t="s">
        <v>27</v>
      </c>
      <c r="E381" t="s">
        <v>23</v>
      </c>
      <c r="F381" t="s">
        <v>23</v>
      </c>
      <c r="G381" t="s">
        <v>23</v>
      </c>
      <c r="H381" t="s">
        <v>7</v>
      </c>
      <c r="I381" t="s">
        <v>24</v>
      </c>
      <c r="J381">
        <f>IFERROR(SUMIFS(Raw!$J$2:$J$241,Raw!$H$2:$H$241,Tidy!H381,Raw!$A$2:$A$241,Tidy!A381)*(SUMIFS(Allocated!$D$2:$D$121,Allocated!$B$2:$B$121,Tidy!C381,Allocated!$A$2:$A$121,Tidy!A381)),0)</f>
        <v>1193.8582677165355</v>
      </c>
    </row>
    <row r="382" spans="1:10" x14ac:dyDescent="0.75">
      <c r="A382">
        <v>2010</v>
      </c>
      <c r="B382" t="s">
        <v>30</v>
      </c>
      <c r="C382" t="s">
        <v>32</v>
      </c>
      <c r="D382" t="s">
        <v>27</v>
      </c>
      <c r="E382" t="s">
        <v>23</v>
      </c>
      <c r="F382" t="s">
        <v>23</v>
      </c>
      <c r="G382" t="s">
        <v>23</v>
      </c>
      <c r="H382" t="s">
        <v>7</v>
      </c>
      <c r="I382" t="s">
        <v>24</v>
      </c>
      <c r="J382">
        <f>IFERROR(SUMIFS(Raw!$J$2:$J$241,Raw!$H$2:$H$241,Tidy!H382,Raw!$A$2:$A$241,Tidy!A382)*(SUMIFS(Allocated!$D$2:$D$121,Allocated!$B$2:$B$121,Tidy!C382,Allocated!$A$2:$A$121,Tidy!A382)),0)</f>
        <v>1438.8181818181818</v>
      </c>
    </row>
    <row r="383" spans="1:10" x14ac:dyDescent="0.75">
      <c r="A383">
        <v>2011</v>
      </c>
      <c r="B383" t="s">
        <v>30</v>
      </c>
      <c r="C383" t="s">
        <v>32</v>
      </c>
      <c r="D383" t="s">
        <v>27</v>
      </c>
      <c r="E383" t="s">
        <v>23</v>
      </c>
      <c r="F383" t="s">
        <v>23</v>
      </c>
      <c r="G383" t="s">
        <v>23</v>
      </c>
      <c r="H383" t="s">
        <v>7</v>
      </c>
      <c r="I383" t="s">
        <v>24</v>
      </c>
      <c r="J383">
        <f>IFERROR(SUMIFS(Raw!$J$2:$J$241,Raw!$H$2:$H$241,Tidy!H383,Raw!$A$2:$A$241,Tidy!A383)*(SUMIFS(Allocated!$D$2:$D$121,Allocated!$B$2:$B$121,Tidy!C383,Allocated!$A$2:$A$121,Tidy!A383)),0)</f>
        <v>1697.2135728542914</v>
      </c>
    </row>
    <row r="384" spans="1:10" x14ac:dyDescent="0.75">
      <c r="A384">
        <v>2012</v>
      </c>
      <c r="B384" t="s">
        <v>30</v>
      </c>
      <c r="C384" t="s">
        <v>32</v>
      </c>
      <c r="D384" t="s">
        <v>27</v>
      </c>
      <c r="E384" t="s">
        <v>23</v>
      </c>
      <c r="F384" t="s">
        <v>23</v>
      </c>
      <c r="G384" t="s">
        <v>23</v>
      </c>
      <c r="H384" t="s">
        <v>7</v>
      </c>
      <c r="I384" t="s">
        <v>24</v>
      </c>
      <c r="J384">
        <f>IFERROR(SUMIFS(Raw!$J$2:$J$241,Raw!$H$2:$H$241,Tidy!H384,Raw!$A$2:$A$241,Tidy!A384)*(SUMIFS(Allocated!$D$2:$D$121,Allocated!$B$2:$B$121,Tidy!C384,Allocated!$A$2:$A$121,Tidy!A384)),0)</f>
        <v>1923.6068152031455</v>
      </c>
    </row>
    <row r="385" spans="1:10" x14ac:dyDescent="0.75">
      <c r="A385">
        <v>2013</v>
      </c>
      <c r="B385" t="s">
        <v>30</v>
      </c>
      <c r="C385" t="s">
        <v>32</v>
      </c>
      <c r="D385" t="s">
        <v>27</v>
      </c>
      <c r="E385" t="s">
        <v>23</v>
      </c>
      <c r="F385" t="s">
        <v>23</v>
      </c>
      <c r="G385" t="s">
        <v>23</v>
      </c>
      <c r="H385" t="s">
        <v>7</v>
      </c>
      <c r="I385" t="s">
        <v>24</v>
      </c>
      <c r="J385">
        <f>IFERROR(SUMIFS(Raw!$J$2:$J$241,Raw!$H$2:$H$241,Tidy!H385,Raw!$A$2:$A$241,Tidy!A385)*(SUMIFS(Allocated!$D$2:$D$121,Allocated!$B$2:$B$121,Tidy!C385,Allocated!$A$2:$A$121,Tidy!A385)),0)</f>
        <v>2125.5756791720569</v>
      </c>
    </row>
    <row r="386" spans="1:10" x14ac:dyDescent="0.75">
      <c r="A386">
        <v>2014</v>
      </c>
      <c r="B386" t="s">
        <v>30</v>
      </c>
      <c r="C386" t="s">
        <v>32</v>
      </c>
      <c r="D386" t="s">
        <v>27</v>
      </c>
      <c r="E386" t="s">
        <v>23</v>
      </c>
      <c r="F386" t="s">
        <v>23</v>
      </c>
      <c r="G386" t="s">
        <v>23</v>
      </c>
      <c r="H386" t="s">
        <v>7</v>
      </c>
      <c r="I386" t="s">
        <v>24</v>
      </c>
      <c r="J386">
        <f>IFERROR(SUMIFS(Raw!$J$2:$J$241,Raw!$H$2:$H$241,Tidy!H386,Raw!$A$2:$A$241,Tidy!A386)*(SUMIFS(Allocated!$D$2:$D$121,Allocated!$B$2:$B$121,Tidy!C386,Allocated!$A$2:$A$121,Tidy!A386)),0)</f>
        <v>2245.9106356198868</v>
      </c>
    </row>
    <row r="387" spans="1:10" x14ac:dyDescent="0.75">
      <c r="A387">
        <v>2015</v>
      </c>
      <c r="B387" t="s">
        <v>30</v>
      </c>
      <c r="C387" t="s">
        <v>32</v>
      </c>
      <c r="D387" t="s">
        <v>27</v>
      </c>
      <c r="E387" t="s">
        <v>23</v>
      </c>
      <c r="F387" t="s">
        <v>23</v>
      </c>
      <c r="G387" t="s">
        <v>23</v>
      </c>
      <c r="H387" t="s">
        <v>7</v>
      </c>
      <c r="I387" t="s">
        <v>24</v>
      </c>
      <c r="J387">
        <f>IFERROR(SUMIFS(Raw!$J$2:$J$241,Raw!$H$2:$H$241,Tidy!H387,Raw!$A$2:$A$241,Tidy!A387)*(SUMIFS(Allocated!$D$2:$D$121,Allocated!$B$2:$B$121,Tidy!C387,Allocated!$A$2:$A$121,Tidy!A387)),0)</f>
        <v>2295.9804400977996</v>
      </c>
    </row>
    <row r="388" spans="1:10" x14ac:dyDescent="0.75">
      <c r="A388">
        <v>2016</v>
      </c>
      <c r="B388" t="s">
        <v>30</v>
      </c>
      <c r="C388" t="s">
        <v>32</v>
      </c>
      <c r="D388" t="s">
        <v>27</v>
      </c>
      <c r="E388" t="s">
        <v>23</v>
      </c>
      <c r="F388" t="s">
        <v>23</v>
      </c>
      <c r="G388" t="s">
        <v>23</v>
      </c>
      <c r="H388" t="s">
        <v>7</v>
      </c>
      <c r="I388" t="s">
        <v>24</v>
      </c>
      <c r="J388">
        <f>IFERROR(SUMIFS(Raw!$J$2:$J$241,Raw!$H$2:$H$241,Tidy!H388,Raw!$A$2:$A$241,Tidy!A388)*(SUMIFS(Allocated!$D$2:$D$121,Allocated!$B$2:$B$121,Tidy!C388,Allocated!$A$2:$A$121,Tidy!A388)),0)</f>
        <v>2357.0648878107945</v>
      </c>
    </row>
    <row r="389" spans="1:10" x14ac:dyDescent="0.75">
      <c r="A389">
        <v>2017</v>
      </c>
      <c r="B389" t="s">
        <v>30</v>
      </c>
      <c r="C389" t="s">
        <v>32</v>
      </c>
      <c r="D389" t="s">
        <v>27</v>
      </c>
      <c r="E389" t="s">
        <v>23</v>
      </c>
      <c r="F389" t="s">
        <v>23</v>
      </c>
      <c r="G389" t="s">
        <v>23</v>
      </c>
      <c r="H389" t="s">
        <v>7</v>
      </c>
      <c r="I389" t="s">
        <v>24</v>
      </c>
      <c r="J389">
        <f>IFERROR(SUMIFS(Raw!$J$2:$J$241,Raw!$H$2:$H$241,Tidy!H389,Raw!$A$2:$A$241,Tidy!A389)*(SUMIFS(Allocated!$D$2:$D$121,Allocated!$B$2:$B$121,Tidy!C389,Allocated!$A$2:$A$121,Tidy!A389)),0)</f>
        <v>2320</v>
      </c>
    </row>
    <row r="390" spans="1:10" x14ac:dyDescent="0.75">
      <c r="A390">
        <v>2018</v>
      </c>
      <c r="B390" t="s">
        <v>30</v>
      </c>
      <c r="C390" t="s">
        <v>32</v>
      </c>
      <c r="D390" t="s">
        <v>27</v>
      </c>
      <c r="E390" t="s">
        <v>23</v>
      </c>
      <c r="F390" t="s">
        <v>23</v>
      </c>
      <c r="G390" t="s">
        <v>23</v>
      </c>
      <c r="H390" t="s">
        <v>7</v>
      </c>
      <c r="I390" t="s">
        <v>24</v>
      </c>
      <c r="J390">
        <f>IFERROR(SUMIFS(Raw!$J$2:$J$241,Raw!$H$2:$H$241,Tidy!H390,Raw!$A$2:$A$241,Tidy!A390)*(SUMIFS(Allocated!$D$2:$D$121,Allocated!$B$2:$B$121,Tidy!C390,Allocated!$A$2:$A$121,Tidy!A390)),0)</f>
        <v>2263.7208182912154</v>
      </c>
    </row>
    <row r="391" spans="1:10" x14ac:dyDescent="0.75">
      <c r="A391">
        <v>2019</v>
      </c>
      <c r="B391" t="s">
        <v>30</v>
      </c>
      <c r="C391" t="s">
        <v>32</v>
      </c>
      <c r="D391" t="s">
        <v>27</v>
      </c>
      <c r="E391" t="s">
        <v>23</v>
      </c>
      <c r="F391" t="s">
        <v>23</v>
      </c>
      <c r="G391" t="s">
        <v>23</v>
      </c>
      <c r="H391" t="s">
        <v>7</v>
      </c>
      <c r="I391" t="s">
        <v>24</v>
      </c>
      <c r="J391">
        <f>IFERROR(SUMIFS(Raw!$J$2:$J$241,Raw!$H$2:$H$241,Tidy!H391,Raw!$A$2:$A$241,Tidy!A391)*(SUMIFS(Allocated!$D$2:$D$121,Allocated!$B$2:$B$121,Tidy!C391,Allocated!$A$2:$A$121,Tidy!A391)),0)</f>
        <v>2276.4164222873897</v>
      </c>
    </row>
    <row r="392" spans="1:10" x14ac:dyDescent="0.75">
      <c r="A392">
        <v>1990</v>
      </c>
      <c r="B392" t="s">
        <v>30</v>
      </c>
      <c r="C392" t="s">
        <v>32</v>
      </c>
      <c r="D392" t="s">
        <v>27</v>
      </c>
      <c r="E392" t="s">
        <v>23</v>
      </c>
      <c r="F392" t="s">
        <v>23</v>
      </c>
      <c r="G392" t="s">
        <v>23</v>
      </c>
      <c r="H392" t="s">
        <v>8</v>
      </c>
      <c r="I392" t="s">
        <v>24</v>
      </c>
      <c r="J392">
        <f>IFERROR(SUMIFS(Raw!$J$2:$J$241,Raw!$H$2:$H$241,Tidy!H392,Raw!$A$2:$A$241,Tidy!A392)*(SUMIFS(Allocated!$D$2:$D$121,Allocated!$B$2:$B$121,Tidy!C392,Allocated!$A$2:$A$121,Tidy!A392)),0)</f>
        <v>0</v>
      </c>
    </row>
    <row r="393" spans="1:10" x14ac:dyDescent="0.75">
      <c r="A393">
        <v>1991</v>
      </c>
      <c r="B393" t="s">
        <v>30</v>
      </c>
      <c r="C393" t="s">
        <v>32</v>
      </c>
      <c r="D393" t="s">
        <v>27</v>
      </c>
      <c r="E393" t="s">
        <v>23</v>
      </c>
      <c r="F393" t="s">
        <v>23</v>
      </c>
      <c r="G393" t="s">
        <v>23</v>
      </c>
      <c r="H393" t="s">
        <v>8</v>
      </c>
      <c r="I393" t="s">
        <v>24</v>
      </c>
      <c r="J393">
        <f>IFERROR(SUMIFS(Raw!$J$2:$J$241,Raw!$H$2:$H$241,Tidy!H393,Raw!$A$2:$A$241,Tidy!A393)*(SUMIFS(Allocated!$D$2:$D$121,Allocated!$B$2:$B$121,Tidy!C393,Allocated!$A$2:$A$121,Tidy!A393)),0)</f>
        <v>0</v>
      </c>
    </row>
    <row r="394" spans="1:10" x14ac:dyDescent="0.75">
      <c r="A394">
        <v>1992</v>
      </c>
      <c r="B394" t="s">
        <v>30</v>
      </c>
      <c r="C394" t="s">
        <v>32</v>
      </c>
      <c r="D394" t="s">
        <v>27</v>
      </c>
      <c r="E394" t="s">
        <v>23</v>
      </c>
      <c r="F394" t="s">
        <v>23</v>
      </c>
      <c r="G394" t="s">
        <v>23</v>
      </c>
      <c r="H394" t="s">
        <v>8</v>
      </c>
      <c r="I394" t="s">
        <v>24</v>
      </c>
      <c r="J394">
        <f>IFERROR(SUMIFS(Raw!$J$2:$J$241,Raw!$H$2:$H$241,Tidy!H394,Raw!$A$2:$A$241,Tidy!A394)*(SUMIFS(Allocated!$D$2:$D$121,Allocated!$B$2:$B$121,Tidy!C394,Allocated!$A$2:$A$121,Tidy!A394)),0)</f>
        <v>0</v>
      </c>
    </row>
    <row r="395" spans="1:10" x14ac:dyDescent="0.75">
      <c r="A395">
        <v>1993</v>
      </c>
      <c r="B395" t="s">
        <v>30</v>
      </c>
      <c r="C395" t="s">
        <v>32</v>
      </c>
      <c r="D395" t="s">
        <v>27</v>
      </c>
      <c r="E395" t="s">
        <v>23</v>
      </c>
      <c r="F395" t="s">
        <v>23</v>
      </c>
      <c r="G395" t="s">
        <v>23</v>
      </c>
      <c r="H395" t="s">
        <v>8</v>
      </c>
      <c r="I395" t="s">
        <v>24</v>
      </c>
      <c r="J395">
        <f>IFERROR(SUMIFS(Raw!$J$2:$J$241,Raw!$H$2:$H$241,Tidy!H395,Raw!$A$2:$A$241,Tidy!A395)*(SUMIFS(Allocated!$D$2:$D$121,Allocated!$B$2:$B$121,Tidy!C395,Allocated!$A$2:$A$121,Tidy!A395)),0)</f>
        <v>0.35000000000000003</v>
      </c>
    </row>
    <row r="396" spans="1:10" x14ac:dyDescent="0.75">
      <c r="A396">
        <v>1994</v>
      </c>
      <c r="B396" t="s">
        <v>30</v>
      </c>
      <c r="C396" t="s">
        <v>32</v>
      </c>
      <c r="D396" t="s">
        <v>27</v>
      </c>
      <c r="E396" t="s">
        <v>23</v>
      </c>
      <c r="F396" t="s">
        <v>23</v>
      </c>
      <c r="G396" t="s">
        <v>23</v>
      </c>
      <c r="H396" t="s">
        <v>8</v>
      </c>
      <c r="I396" t="s">
        <v>24</v>
      </c>
      <c r="J396">
        <f>IFERROR(SUMIFS(Raw!$J$2:$J$241,Raw!$H$2:$H$241,Tidy!H396,Raw!$A$2:$A$241,Tidy!A396)*(SUMIFS(Allocated!$D$2:$D$121,Allocated!$B$2:$B$121,Tidy!C396,Allocated!$A$2:$A$121,Tidy!A396)),0)</f>
        <v>2.5442176870748301</v>
      </c>
    </row>
    <row r="397" spans="1:10" x14ac:dyDescent="0.75">
      <c r="A397">
        <v>1995</v>
      </c>
      <c r="B397" t="s">
        <v>30</v>
      </c>
      <c r="C397" t="s">
        <v>32</v>
      </c>
      <c r="D397" t="s">
        <v>27</v>
      </c>
      <c r="E397" t="s">
        <v>23</v>
      </c>
      <c r="F397" t="s">
        <v>23</v>
      </c>
      <c r="G397" t="s">
        <v>23</v>
      </c>
      <c r="H397" t="s">
        <v>8</v>
      </c>
      <c r="I397" t="s">
        <v>24</v>
      </c>
      <c r="J397">
        <f>IFERROR(SUMIFS(Raw!$J$2:$J$241,Raw!$H$2:$H$241,Tidy!H397,Raw!$A$2:$A$241,Tidy!A397)*(SUMIFS(Allocated!$D$2:$D$121,Allocated!$B$2:$B$121,Tidy!C397,Allocated!$A$2:$A$121,Tidy!A397)),0)</f>
        <v>2.8037383177570092</v>
      </c>
    </row>
    <row r="398" spans="1:10" x14ac:dyDescent="0.75">
      <c r="A398">
        <v>1996</v>
      </c>
      <c r="B398" t="s">
        <v>30</v>
      </c>
      <c r="C398" t="s">
        <v>32</v>
      </c>
      <c r="D398" t="s">
        <v>27</v>
      </c>
      <c r="E398" t="s">
        <v>23</v>
      </c>
      <c r="F398" t="s">
        <v>23</v>
      </c>
      <c r="G398" t="s">
        <v>23</v>
      </c>
      <c r="H398" t="s">
        <v>8</v>
      </c>
      <c r="I398" t="s">
        <v>24</v>
      </c>
      <c r="J398">
        <f>IFERROR(SUMIFS(Raw!$J$2:$J$241,Raw!$H$2:$H$241,Tidy!H398,Raw!$A$2:$A$241,Tidy!A398)*(SUMIFS(Allocated!$D$2:$D$121,Allocated!$B$2:$B$121,Tidy!C398,Allocated!$A$2:$A$121,Tidy!A398)),0)</f>
        <v>3.6080178173719379</v>
      </c>
    </row>
    <row r="399" spans="1:10" x14ac:dyDescent="0.75">
      <c r="A399">
        <v>1997</v>
      </c>
      <c r="B399" t="s">
        <v>30</v>
      </c>
      <c r="C399" t="s">
        <v>32</v>
      </c>
      <c r="D399" t="s">
        <v>27</v>
      </c>
      <c r="E399" t="s">
        <v>23</v>
      </c>
      <c r="F399" t="s">
        <v>23</v>
      </c>
      <c r="G399" t="s">
        <v>23</v>
      </c>
      <c r="H399" t="s">
        <v>8</v>
      </c>
      <c r="I399" t="s">
        <v>24</v>
      </c>
      <c r="J399">
        <f>IFERROR(SUMIFS(Raw!$J$2:$J$241,Raw!$H$2:$H$241,Tidy!H399,Raw!$A$2:$A$241,Tidy!A399)*(SUMIFS(Allocated!$D$2:$D$121,Allocated!$B$2:$B$121,Tidy!C399,Allocated!$A$2:$A$121,Tidy!A399)),0)</f>
        <v>5.1230228471001764</v>
      </c>
    </row>
    <row r="400" spans="1:10" x14ac:dyDescent="0.75">
      <c r="A400">
        <v>1998</v>
      </c>
      <c r="B400" t="s">
        <v>30</v>
      </c>
      <c r="C400" t="s">
        <v>32</v>
      </c>
      <c r="D400" t="s">
        <v>27</v>
      </c>
      <c r="E400" t="s">
        <v>23</v>
      </c>
      <c r="F400" t="s">
        <v>23</v>
      </c>
      <c r="G400" t="s">
        <v>23</v>
      </c>
      <c r="H400" t="s">
        <v>8</v>
      </c>
      <c r="I400" t="s">
        <v>24</v>
      </c>
      <c r="J400">
        <f>IFERROR(SUMIFS(Raw!$J$2:$J$241,Raw!$H$2:$H$241,Tidy!H400,Raw!$A$2:$A$241,Tidy!A400)*(SUMIFS(Allocated!$D$2:$D$121,Allocated!$B$2:$B$121,Tidy!C400,Allocated!$A$2:$A$121,Tidy!A400)),0)</f>
        <v>6.9678407350689131</v>
      </c>
    </row>
    <row r="401" spans="1:10" x14ac:dyDescent="0.75">
      <c r="A401">
        <v>1999</v>
      </c>
      <c r="B401" t="s">
        <v>30</v>
      </c>
      <c r="C401" t="s">
        <v>32</v>
      </c>
      <c r="D401" t="s">
        <v>27</v>
      </c>
      <c r="E401" t="s">
        <v>23</v>
      </c>
      <c r="F401" t="s">
        <v>23</v>
      </c>
      <c r="G401" t="s">
        <v>23</v>
      </c>
      <c r="H401" t="s">
        <v>8</v>
      </c>
      <c r="I401" t="s">
        <v>24</v>
      </c>
      <c r="J401">
        <f>IFERROR(SUMIFS(Raw!$J$2:$J$241,Raw!$H$2:$H$241,Tidy!H401,Raw!$A$2:$A$241,Tidy!A401)*(SUMIFS(Allocated!$D$2:$D$121,Allocated!$B$2:$B$121,Tidy!C401,Allocated!$A$2:$A$121,Tidy!A401)),0)</f>
        <v>8.6765498652291093</v>
      </c>
    </row>
    <row r="402" spans="1:10" x14ac:dyDescent="0.75">
      <c r="A402">
        <v>2000</v>
      </c>
      <c r="B402" t="s">
        <v>30</v>
      </c>
      <c r="C402" t="s">
        <v>32</v>
      </c>
      <c r="D402" t="s">
        <v>27</v>
      </c>
      <c r="E402" t="s">
        <v>23</v>
      </c>
      <c r="F402" t="s">
        <v>23</v>
      </c>
      <c r="G402" t="s">
        <v>23</v>
      </c>
      <c r="H402" t="s">
        <v>8</v>
      </c>
      <c r="I402" t="s">
        <v>24</v>
      </c>
      <c r="J402">
        <f>IFERROR(SUMIFS(Raw!$J$2:$J$241,Raw!$H$2:$H$241,Tidy!H402,Raw!$A$2:$A$241,Tidy!A402)*(SUMIFS(Allocated!$D$2:$D$121,Allocated!$B$2:$B$121,Tidy!C402,Allocated!$A$2:$A$121,Tidy!A402)),0)</f>
        <v>10.159118727050183</v>
      </c>
    </row>
    <row r="403" spans="1:10" x14ac:dyDescent="0.75">
      <c r="A403">
        <v>2001</v>
      </c>
      <c r="B403" t="s">
        <v>30</v>
      </c>
      <c r="C403" t="s">
        <v>32</v>
      </c>
      <c r="D403" t="s">
        <v>27</v>
      </c>
      <c r="E403" t="s">
        <v>23</v>
      </c>
      <c r="F403" t="s">
        <v>23</v>
      </c>
      <c r="G403" t="s">
        <v>23</v>
      </c>
      <c r="H403" t="s">
        <v>8</v>
      </c>
      <c r="I403" t="s">
        <v>24</v>
      </c>
      <c r="J403">
        <f>IFERROR(SUMIFS(Raw!$J$2:$J$241,Raw!$H$2:$H$241,Tidy!H403,Raw!$A$2:$A$241,Tidy!A403)*(SUMIFS(Allocated!$D$2:$D$121,Allocated!$B$2:$B$121,Tidy!C403,Allocated!$A$2:$A$121,Tidy!A403)),0)</f>
        <v>12.311161217587372</v>
      </c>
    </row>
    <row r="404" spans="1:10" x14ac:dyDescent="0.75">
      <c r="A404">
        <v>2002</v>
      </c>
      <c r="B404" t="s">
        <v>30</v>
      </c>
      <c r="C404" t="s">
        <v>32</v>
      </c>
      <c r="D404" t="s">
        <v>27</v>
      </c>
      <c r="E404" t="s">
        <v>23</v>
      </c>
      <c r="F404" t="s">
        <v>23</v>
      </c>
      <c r="G404" t="s">
        <v>23</v>
      </c>
      <c r="H404" t="s">
        <v>8</v>
      </c>
      <c r="I404" t="s">
        <v>24</v>
      </c>
      <c r="J404">
        <f>IFERROR(SUMIFS(Raw!$J$2:$J$241,Raw!$H$2:$H$241,Tidy!H404,Raw!$A$2:$A$241,Tidy!A404)*(SUMIFS(Allocated!$D$2:$D$121,Allocated!$B$2:$B$121,Tidy!C404,Allocated!$A$2:$A$121,Tidy!A404)),0)</f>
        <v>14.955319148936169</v>
      </c>
    </row>
    <row r="405" spans="1:10" x14ac:dyDescent="0.75">
      <c r="A405">
        <v>2003</v>
      </c>
      <c r="B405" t="s">
        <v>30</v>
      </c>
      <c r="C405" t="s">
        <v>32</v>
      </c>
      <c r="D405" t="s">
        <v>27</v>
      </c>
      <c r="E405" t="s">
        <v>23</v>
      </c>
      <c r="F405" t="s">
        <v>23</v>
      </c>
      <c r="G405" t="s">
        <v>23</v>
      </c>
      <c r="H405" t="s">
        <v>8</v>
      </c>
      <c r="I405" t="s">
        <v>24</v>
      </c>
      <c r="J405">
        <f>IFERROR(SUMIFS(Raw!$J$2:$J$241,Raw!$H$2:$H$241,Tidy!H405,Raw!$A$2:$A$241,Tidy!A405)*(SUMIFS(Allocated!$D$2:$D$121,Allocated!$B$2:$B$121,Tidy!C405,Allocated!$A$2:$A$121,Tidy!A405)),0)</f>
        <v>17.738336713995945</v>
      </c>
    </row>
    <row r="406" spans="1:10" x14ac:dyDescent="0.75">
      <c r="A406">
        <v>2004</v>
      </c>
      <c r="B406" t="s">
        <v>30</v>
      </c>
      <c r="C406" t="s">
        <v>32</v>
      </c>
      <c r="D406" t="s">
        <v>27</v>
      </c>
      <c r="E406" t="s">
        <v>23</v>
      </c>
      <c r="F406" t="s">
        <v>23</v>
      </c>
      <c r="G406" t="s">
        <v>23</v>
      </c>
      <c r="H406" t="s">
        <v>8</v>
      </c>
      <c r="I406" t="s">
        <v>24</v>
      </c>
      <c r="J406">
        <f>IFERROR(SUMIFS(Raw!$J$2:$J$241,Raw!$H$2:$H$241,Tidy!H406,Raw!$A$2:$A$241,Tidy!A406)*(SUMIFS(Allocated!$D$2:$D$121,Allocated!$B$2:$B$121,Tidy!C406,Allocated!$A$2:$A$121,Tidy!A406)),0)</f>
        <v>20.284323271665041</v>
      </c>
    </row>
    <row r="407" spans="1:10" x14ac:dyDescent="0.75">
      <c r="A407">
        <v>2005</v>
      </c>
      <c r="B407" t="s">
        <v>30</v>
      </c>
      <c r="C407" t="s">
        <v>32</v>
      </c>
      <c r="D407" t="s">
        <v>27</v>
      </c>
      <c r="E407" t="s">
        <v>23</v>
      </c>
      <c r="F407" t="s">
        <v>23</v>
      </c>
      <c r="G407" t="s">
        <v>23</v>
      </c>
      <c r="H407" t="s">
        <v>8</v>
      </c>
      <c r="I407" t="s">
        <v>24</v>
      </c>
      <c r="J407">
        <f>IFERROR(SUMIFS(Raw!$J$2:$J$241,Raw!$H$2:$H$241,Tidy!H407,Raw!$A$2:$A$241,Tidy!A407)*(SUMIFS(Allocated!$D$2:$D$121,Allocated!$B$2:$B$121,Tidy!C407,Allocated!$A$2:$A$121,Tidy!A407)),0)</f>
        <v>24.303821062441749</v>
      </c>
    </row>
    <row r="408" spans="1:10" x14ac:dyDescent="0.75">
      <c r="A408">
        <v>2006</v>
      </c>
      <c r="B408" t="s">
        <v>30</v>
      </c>
      <c r="C408" t="s">
        <v>32</v>
      </c>
      <c r="D408" t="s">
        <v>27</v>
      </c>
      <c r="E408" t="s">
        <v>23</v>
      </c>
      <c r="F408" t="s">
        <v>23</v>
      </c>
      <c r="G408" t="s">
        <v>23</v>
      </c>
      <c r="H408" t="s">
        <v>8</v>
      </c>
      <c r="I408" t="s">
        <v>24</v>
      </c>
      <c r="J408">
        <f>IFERROR(SUMIFS(Raw!$J$2:$J$241,Raw!$H$2:$H$241,Tidy!H408,Raw!$A$2:$A$241,Tidy!A408)*(SUMIFS(Allocated!$D$2:$D$121,Allocated!$B$2:$B$121,Tidy!C408,Allocated!$A$2:$A$121,Tidy!A408)),0)</f>
        <v>27.969271290605796</v>
      </c>
    </row>
    <row r="409" spans="1:10" x14ac:dyDescent="0.75">
      <c r="A409">
        <v>2007</v>
      </c>
      <c r="B409" t="s">
        <v>30</v>
      </c>
      <c r="C409" t="s">
        <v>32</v>
      </c>
      <c r="D409" t="s">
        <v>27</v>
      </c>
      <c r="E409" t="s">
        <v>23</v>
      </c>
      <c r="F409" t="s">
        <v>23</v>
      </c>
      <c r="G409" t="s">
        <v>23</v>
      </c>
      <c r="H409" t="s">
        <v>8</v>
      </c>
      <c r="I409" t="s">
        <v>24</v>
      </c>
      <c r="J409">
        <f>IFERROR(SUMIFS(Raw!$J$2:$J$241,Raw!$H$2:$H$241,Tidy!H409,Raw!$A$2:$A$241,Tidy!A409)*(SUMIFS(Allocated!$D$2:$D$121,Allocated!$B$2:$B$121,Tidy!C409,Allocated!$A$2:$A$121,Tidy!A409)),0)</f>
        <v>32.063322368421048</v>
      </c>
    </row>
    <row r="410" spans="1:10" x14ac:dyDescent="0.75">
      <c r="A410">
        <v>2008</v>
      </c>
      <c r="B410" t="s">
        <v>30</v>
      </c>
      <c r="C410" t="s">
        <v>32</v>
      </c>
      <c r="D410" t="s">
        <v>27</v>
      </c>
      <c r="E410" t="s">
        <v>23</v>
      </c>
      <c r="F410" t="s">
        <v>23</v>
      </c>
      <c r="G410" t="s">
        <v>23</v>
      </c>
      <c r="H410" t="s">
        <v>8</v>
      </c>
      <c r="I410" t="s">
        <v>24</v>
      </c>
      <c r="J410">
        <f>IFERROR(SUMIFS(Raw!$J$2:$J$241,Raw!$H$2:$H$241,Tidy!H410,Raw!$A$2:$A$241,Tidy!A410)*(SUMIFS(Allocated!$D$2:$D$121,Allocated!$B$2:$B$121,Tidy!C410,Allocated!$A$2:$A$121,Tidy!A410)),0)</f>
        <v>35.972328977709452</v>
      </c>
    </row>
    <row r="411" spans="1:10" x14ac:dyDescent="0.75">
      <c r="A411">
        <v>2009</v>
      </c>
      <c r="B411" t="s">
        <v>30</v>
      </c>
      <c r="C411" t="s">
        <v>32</v>
      </c>
      <c r="D411" t="s">
        <v>27</v>
      </c>
      <c r="E411" t="s">
        <v>23</v>
      </c>
      <c r="F411" t="s">
        <v>23</v>
      </c>
      <c r="G411" t="s">
        <v>23</v>
      </c>
      <c r="H411" t="s">
        <v>8</v>
      </c>
      <c r="I411" t="s">
        <v>24</v>
      </c>
      <c r="J411">
        <f>IFERROR(SUMIFS(Raw!$J$2:$J$241,Raw!$H$2:$H$241,Tidy!H411,Raw!$A$2:$A$241,Tidy!A411)*(SUMIFS(Allocated!$D$2:$D$121,Allocated!$B$2:$B$121,Tidy!C411,Allocated!$A$2:$A$121,Tidy!A411)),0)</f>
        <v>39.795275590551185</v>
      </c>
    </row>
    <row r="412" spans="1:10" x14ac:dyDescent="0.75">
      <c r="A412">
        <v>2010</v>
      </c>
      <c r="B412" t="s">
        <v>30</v>
      </c>
      <c r="C412" t="s">
        <v>32</v>
      </c>
      <c r="D412" t="s">
        <v>27</v>
      </c>
      <c r="E412" t="s">
        <v>23</v>
      </c>
      <c r="F412" t="s">
        <v>23</v>
      </c>
      <c r="G412" t="s">
        <v>23</v>
      </c>
      <c r="H412" t="s">
        <v>8</v>
      </c>
      <c r="I412" t="s">
        <v>24</v>
      </c>
      <c r="J412">
        <f>IFERROR(SUMIFS(Raw!$J$2:$J$241,Raw!$H$2:$H$241,Tidy!H412,Raw!$A$2:$A$241,Tidy!A412)*(SUMIFS(Allocated!$D$2:$D$121,Allocated!$B$2:$B$121,Tidy!C412,Allocated!$A$2:$A$121,Tidy!A412)),0)</f>
        <v>43.272727272727273</v>
      </c>
    </row>
    <row r="413" spans="1:10" x14ac:dyDescent="0.75">
      <c r="A413">
        <v>2011</v>
      </c>
      <c r="B413" t="s">
        <v>30</v>
      </c>
      <c r="C413" t="s">
        <v>32</v>
      </c>
      <c r="D413" t="s">
        <v>27</v>
      </c>
      <c r="E413" t="s">
        <v>23</v>
      </c>
      <c r="F413" t="s">
        <v>23</v>
      </c>
      <c r="G413" t="s">
        <v>23</v>
      </c>
      <c r="H413" t="s">
        <v>8</v>
      </c>
      <c r="I413" t="s">
        <v>24</v>
      </c>
      <c r="J413">
        <f>IFERROR(SUMIFS(Raw!$J$2:$J$241,Raw!$H$2:$H$241,Tidy!H413,Raw!$A$2:$A$241,Tidy!A413)*(SUMIFS(Allocated!$D$2:$D$121,Allocated!$B$2:$B$121,Tidy!C413,Allocated!$A$2:$A$121,Tidy!A413)),0)</f>
        <v>47.258150365934796</v>
      </c>
    </row>
    <row r="414" spans="1:10" x14ac:dyDescent="0.75">
      <c r="A414">
        <v>2012</v>
      </c>
      <c r="B414" t="s">
        <v>30</v>
      </c>
      <c r="C414" t="s">
        <v>32</v>
      </c>
      <c r="D414" t="s">
        <v>27</v>
      </c>
      <c r="E414" t="s">
        <v>23</v>
      </c>
      <c r="F414" t="s">
        <v>23</v>
      </c>
      <c r="G414" t="s">
        <v>23</v>
      </c>
      <c r="H414" t="s">
        <v>8</v>
      </c>
      <c r="I414" t="s">
        <v>24</v>
      </c>
      <c r="J414">
        <f>IFERROR(SUMIFS(Raw!$J$2:$J$241,Raw!$H$2:$H$241,Tidy!H414,Raw!$A$2:$A$241,Tidy!A414)*(SUMIFS(Allocated!$D$2:$D$121,Allocated!$B$2:$B$121,Tidy!C414,Allocated!$A$2:$A$121,Tidy!A414)),0)</f>
        <v>50.621231979030142</v>
      </c>
    </row>
    <row r="415" spans="1:10" x14ac:dyDescent="0.75">
      <c r="A415">
        <v>2013</v>
      </c>
      <c r="B415" t="s">
        <v>30</v>
      </c>
      <c r="C415" t="s">
        <v>32</v>
      </c>
      <c r="D415" t="s">
        <v>27</v>
      </c>
      <c r="E415" t="s">
        <v>23</v>
      </c>
      <c r="F415" t="s">
        <v>23</v>
      </c>
      <c r="G415" t="s">
        <v>23</v>
      </c>
      <c r="H415" t="s">
        <v>8</v>
      </c>
      <c r="I415" t="s">
        <v>24</v>
      </c>
      <c r="J415">
        <f>IFERROR(SUMIFS(Raw!$J$2:$J$241,Raw!$H$2:$H$241,Tidy!H415,Raw!$A$2:$A$241,Tidy!A415)*(SUMIFS(Allocated!$D$2:$D$121,Allocated!$B$2:$B$121,Tidy!C415,Allocated!$A$2:$A$121,Tidy!A415)),0)</f>
        <v>54.388098318240623</v>
      </c>
    </row>
    <row r="416" spans="1:10" x14ac:dyDescent="0.75">
      <c r="A416">
        <v>2014</v>
      </c>
      <c r="B416" t="s">
        <v>30</v>
      </c>
      <c r="C416" t="s">
        <v>32</v>
      </c>
      <c r="D416" t="s">
        <v>27</v>
      </c>
      <c r="E416" t="s">
        <v>23</v>
      </c>
      <c r="F416" t="s">
        <v>23</v>
      </c>
      <c r="G416" t="s">
        <v>23</v>
      </c>
      <c r="H416" t="s">
        <v>8</v>
      </c>
      <c r="I416" t="s">
        <v>24</v>
      </c>
      <c r="J416">
        <f>IFERROR(SUMIFS(Raw!$J$2:$J$241,Raw!$H$2:$H$241,Tidy!H416,Raw!$A$2:$A$241,Tidy!A416)*(SUMIFS(Allocated!$D$2:$D$121,Allocated!$B$2:$B$121,Tidy!C416,Allocated!$A$2:$A$121,Tidy!A416)),0)</f>
        <v>54.203901825047197</v>
      </c>
    </row>
    <row r="417" spans="1:10" x14ac:dyDescent="0.75">
      <c r="A417">
        <v>2015</v>
      </c>
      <c r="B417" t="s">
        <v>30</v>
      </c>
      <c r="C417" t="s">
        <v>32</v>
      </c>
      <c r="D417" t="s">
        <v>27</v>
      </c>
      <c r="E417" t="s">
        <v>23</v>
      </c>
      <c r="F417" t="s">
        <v>23</v>
      </c>
      <c r="G417" t="s">
        <v>23</v>
      </c>
      <c r="H417" t="s">
        <v>8</v>
      </c>
      <c r="I417" t="s">
        <v>24</v>
      </c>
      <c r="J417">
        <f>IFERROR(SUMIFS(Raw!$J$2:$J$241,Raw!$H$2:$H$241,Tidy!H417,Raw!$A$2:$A$241,Tidy!A417)*(SUMIFS(Allocated!$D$2:$D$121,Allocated!$B$2:$B$121,Tidy!C417,Allocated!$A$2:$A$121,Tidy!A417)),0)</f>
        <v>49.799511002444987</v>
      </c>
    </row>
    <row r="418" spans="1:10" x14ac:dyDescent="0.75">
      <c r="A418">
        <v>2016</v>
      </c>
      <c r="B418" t="s">
        <v>30</v>
      </c>
      <c r="C418" t="s">
        <v>32</v>
      </c>
      <c r="D418" t="s">
        <v>27</v>
      </c>
      <c r="E418" t="s">
        <v>23</v>
      </c>
      <c r="F418" t="s">
        <v>23</v>
      </c>
      <c r="G418" t="s">
        <v>23</v>
      </c>
      <c r="H418" t="s">
        <v>8</v>
      </c>
      <c r="I418" t="s">
        <v>24</v>
      </c>
      <c r="J418">
        <f>IFERROR(SUMIFS(Raw!$J$2:$J$241,Raw!$H$2:$H$241,Tidy!H418,Raw!$A$2:$A$241,Tidy!A418)*(SUMIFS(Allocated!$D$2:$D$121,Allocated!$B$2:$B$121,Tidy!C418,Allocated!$A$2:$A$121,Tidy!A418)),0)</f>
        <v>48.110976349302611</v>
      </c>
    </row>
    <row r="419" spans="1:10" x14ac:dyDescent="0.75">
      <c r="A419">
        <v>2017</v>
      </c>
      <c r="B419" t="s">
        <v>30</v>
      </c>
      <c r="C419" t="s">
        <v>32</v>
      </c>
      <c r="D419" t="s">
        <v>27</v>
      </c>
      <c r="E419" t="s">
        <v>23</v>
      </c>
      <c r="F419" t="s">
        <v>23</v>
      </c>
      <c r="G419" t="s">
        <v>23</v>
      </c>
      <c r="H419" t="s">
        <v>8</v>
      </c>
      <c r="I419" t="s">
        <v>24</v>
      </c>
      <c r="J419">
        <f>IFERROR(SUMIFS(Raw!$J$2:$J$241,Raw!$H$2:$H$241,Tidy!H419,Raw!$A$2:$A$241,Tidy!A419)*(SUMIFS(Allocated!$D$2:$D$121,Allocated!$B$2:$B$121,Tidy!C419,Allocated!$A$2:$A$121,Tidy!A419)),0)</f>
        <v>45.925925925925931</v>
      </c>
    </row>
    <row r="420" spans="1:10" x14ac:dyDescent="0.75">
      <c r="A420">
        <v>2018</v>
      </c>
      <c r="B420" t="s">
        <v>30</v>
      </c>
      <c r="C420" t="s">
        <v>32</v>
      </c>
      <c r="D420" t="s">
        <v>27</v>
      </c>
      <c r="E420" t="s">
        <v>23</v>
      </c>
      <c r="F420" t="s">
        <v>23</v>
      </c>
      <c r="G420" t="s">
        <v>23</v>
      </c>
      <c r="H420" t="s">
        <v>8</v>
      </c>
      <c r="I420" t="s">
        <v>24</v>
      </c>
      <c r="J420">
        <f>IFERROR(SUMIFS(Raw!$J$2:$J$241,Raw!$H$2:$H$241,Tidy!H420,Raw!$A$2:$A$241,Tidy!A420)*(SUMIFS(Allocated!$D$2:$D$121,Allocated!$B$2:$B$121,Tidy!C420,Allocated!$A$2:$A$121,Tidy!A420)),0)</f>
        <v>43.167268351383875</v>
      </c>
    </row>
    <row r="421" spans="1:10" x14ac:dyDescent="0.75">
      <c r="A421">
        <v>2019</v>
      </c>
      <c r="B421" t="s">
        <v>30</v>
      </c>
      <c r="C421" t="s">
        <v>32</v>
      </c>
      <c r="D421" t="s">
        <v>27</v>
      </c>
      <c r="E421" t="s">
        <v>23</v>
      </c>
      <c r="F421" t="s">
        <v>23</v>
      </c>
      <c r="G421" t="s">
        <v>23</v>
      </c>
      <c r="H421" t="s">
        <v>8</v>
      </c>
      <c r="I421" t="s">
        <v>24</v>
      </c>
      <c r="J421">
        <f>IFERROR(SUMIFS(Raw!$J$2:$J$241,Raw!$H$2:$H$241,Tidy!H421,Raw!$A$2:$A$241,Tidy!A421)*(SUMIFS(Allocated!$D$2:$D$121,Allocated!$B$2:$B$121,Tidy!C421,Allocated!$A$2:$A$121,Tidy!A421)),0)</f>
        <v>40.924340175953077</v>
      </c>
    </row>
    <row r="422" spans="1:10" x14ac:dyDescent="0.75">
      <c r="A422">
        <v>1990</v>
      </c>
      <c r="B422" t="s">
        <v>30</v>
      </c>
      <c r="C422" t="s">
        <v>32</v>
      </c>
      <c r="D422" t="s">
        <v>27</v>
      </c>
      <c r="E422" t="s">
        <v>23</v>
      </c>
      <c r="F422" t="s">
        <v>23</v>
      </c>
      <c r="G422" t="s">
        <v>23</v>
      </c>
      <c r="H422" t="s">
        <v>9</v>
      </c>
      <c r="I422" t="s">
        <v>24</v>
      </c>
      <c r="J422">
        <f>IFERROR(SUMIFS(Raw!$J$2:$J$241,Raw!$H$2:$H$241,Tidy!H422,Raw!$A$2:$A$241,Tidy!A422)*(SUMIFS(Allocated!$D$2:$D$121,Allocated!$B$2:$B$121,Tidy!C422,Allocated!$A$2:$A$121,Tidy!A422)),0)</f>
        <v>0</v>
      </c>
    </row>
    <row r="423" spans="1:10" x14ac:dyDescent="0.75">
      <c r="A423">
        <v>1991</v>
      </c>
      <c r="B423" t="s">
        <v>30</v>
      </c>
      <c r="C423" t="s">
        <v>32</v>
      </c>
      <c r="D423" t="s">
        <v>27</v>
      </c>
      <c r="E423" t="s">
        <v>23</v>
      </c>
      <c r="F423" t="s">
        <v>23</v>
      </c>
      <c r="G423" t="s">
        <v>23</v>
      </c>
      <c r="H423" t="s">
        <v>9</v>
      </c>
      <c r="I423" t="s">
        <v>24</v>
      </c>
      <c r="J423">
        <f>IFERROR(SUMIFS(Raw!$J$2:$J$241,Raw!$H$2:$H$241,Tidy!H423,Raw!$A$2:$A$241,Tidy!A423)*(SUMIFS(Allocated!$D$2:$D$121,Allocated!$B$2:$B$121,Tidy!C423,Allocated!$A$2:$A$121,Tidy!A423)),0)</f>
        <v>0</v>
      </c>
    </row>
    <row r="424" spans="1:10" x14ac:dyDescent="0.75">
      <c r="A424">
        <v>1992</v>
      </c>
      <c r="B424" t="s">
        <v>30</v>
      </c>
      <c r="C424" t="s">
        <v>32</v>
      </c>
      <c r="D424" t="s">
        <v>27</v>
      </c>
      <c r="E424" t="s">
        <v>23</v>
      </c>
      <c r="F424" t="s">
        <v>23</v>
      </c>
      <c r="G424" t="s">
        <v>23</v>
      </c>
      <c r="H424" t="s">
        <v>9</v>
      </c>
      <c r="I424" t="s">
        <v>24</v>
      </c>
      <c r="J424">
        <f>IFERROR(SUMIFS(Raw!$J$2:$J$241,Raw!$H$2:$H$241,Tidy!H424,Raw!$A$2:$A$241,Tidy!A424)*(SUMIFS(Allocated!$D$2:$D$121,Allocated!$B$2:$B$121,Tidy!C424,Allocated!$A$2:$A$121,Tidy!A424)),0)</f>
        <v>0</v>
      </c>
    </row>
    <row r="425" spans="1:10" x14ac:dyDescent="0.75">
      <c r="A425">
        <v>1993</v>
      </c>
      <c r="B425" t="s">
        <v>30</v>
      </c>
      <c r="C425" t="s">
        <v>32</v>
      </c>
      <c r="D425" t="s">
        <v>27</v>
      </c>
      <c r="E425" t="s">
        <v>23</v>
      </c>
      <c r="F425" t="s">
        <v>23</v>
      </c>
      <c r="G425" t="s">
        <v>23</v>
      </c>
      <c r="H425" t="s">
        <v>9</v>
      </c>
      <c r="I425" t="s">
        <v>24</v>
      </c>
      <c r="J425">
        <f>IFERROR(SUMIFS(Raw!$J$2:$J$241,Raw!$H$2:$H$241,Tidy!H425,Raw!$A$2:$A$241,Tidy!A425)*(SUMIFS(Allocated!$D$2:$D$121,Allocated!$B$2:$B$121,Tidy!C425,Allocated!$A$2:$A$121,Tidy!A425)),0)</f>
        <v>0</v>
      </c>
    </row>
    <row r="426" spans="1:10" x14ac:dyDescent="0.75">
      <c r="A426">
        <v>1994</v>
      </c>
      <c r="B426" t="s">
        <v>30</v>
      </c>
      <c r="C426" t="s">
        <v>32</v>
      </c>
      <c r="D426" t="s">
        <v>27</v>
      </c>
      <c r="E426" t="s">
        <v>23</v>
      </c>
      <c r="F426" t="s">
        <v>23</v>
      </c>
      <c r="G426" t="s">
        <v>23</v>
      </c>
      <c r="H426" t="s">
        <v>9</v>
      </c>
      <c r="I426" t="s">
        <v>24</v>
      </c>
      <c r="J426">
        <f>IFERROR(SUMIFS(Raw!$J$2:$J$241,Raw!$H$2:$H$241,Tidy!H426,Raw!$A$2:$A$241,Tidy!A426)*(SUMIFS(Allocated!$D$2:$D$121,Allocated!$B$2:$B$121,Tidy!C426,Allocated!$A$2:$A$121,Tidy!A426)),0)</f>
        <v>0</v>
      </c>
    </row>
    <row r="427" spans="1:10" x14ac:dyDescent="0.75">
      <c r="A427">
        <v>1995</v>
      </c>
      <c r="B427" t="s">
        <v>30</v>
      </c>
      <c r="C427" t="s">
        <v>32</v>
      </c>
      <c r="D427" t="s">
        <v>27</v>
      </c>
      <c r="E427" t="s">
        <v>23</v>
      </c>
      <c r="F427" t="s">
        <v>23</v>
      </c>
      <c r="G427" t="s">
        <v>23</v>
      </c>
      <c r="H427" t="s">
        <v>9</v>
      </c>
      <c r="I427" t="s">
        <v>24</v>
      </c>
      <c r="J427">
        <f>IFERROR(SUMIFS(Raw!$J$2:$J$241,Raw!$H$2:$H$241,Tidy!H427,Raw!$A$2:$A$241,Tidy!A427)*(SUMIFS(Allocated!$D$2:$D$121,Allocated!$B$2:$B$121,Tidy!C427,Allocated!$A$2:$A$121,Tidy!A427)),0)</f>
        <v>0</v>
      </c>
    </row>
    <row r="428" spans="1:10" x14ac:dyDescent="0.75">
      <c r="A428">
        <v>1996</v>
      </c>
      <c r="B428" t="s">
        <v>30</v>
      </c>
      <c r="C428" t="s">
        <v>32</v>
      </c>
      <c r="D428" t="s">
        <v>27</v>
      </c>
      <c r="E428" t="s">
        <v>23</v>
      </c>
      <c r="F428" t="s">
        <v>23</v>
      </c>
      <c r="G428" t="s">
        <v>23</v>
      </c>
      <c r="H428" t="s">
        <v>9</v>
      </c>
      <c r="I428" t="s">
        <v>24</v>
      </c>
      <c r="J428">
        <f>IFERROR(SUMIFS(Raw!$J$2:$J$241,Raw!$H$2:$H$241,Tidy!H428,Raw!$A$2:$A$241,Tidy!A428)*(SUMIFS(Allocated!$D$2:$D$121,Allocated!$B$2:$B$121,Tidy!C428,Allocated!$A$2:$A$121,Tidy!A428)),0)</f>
        <v>0</v>
      </c>
    </row>
    <row r="429" spans="1:10" x14ac:dyDescent="0.75">
      <c r="A429">
        <v>1997</v>
      </c>
      <c r="B429" t="s">
        <v>30</v>
      </c>
      <c r="C429" t="s">
        <v>32</v>
      </c>
      <c r="D429" t="s">
        <v>27</v>
      </c>
      <c r="E429" t="s">
        <v>23</v>
      </c>
      <c r="F429" t="s">
        <v>23</v>
      </c>
      <c r="G429" t="s">
        <v>23</v>
      </c>
      <c r="H429" t="s">
        <v>9</v>
      </c>
      <c r="I429" t="s">
        <v>24</v>
      </c>
      <c r="J429">
        <f>IFERROR(SUMIFS(Raw!$J$2:$J$241,Raw!$H$2:$H$241,Tidy!H429,Raw!$A$2:$A$241,Tidy!A429)*(SUMIFS(Allocated!$D$2:$D$121,Allocated!$B$2:$B$121,Tidy!C429,Allocated!$A$2:$A$121,Tidy!A429)),0)</f>
        <v>0</v>
      </c>
    </row>
    <row r="430" spans="1:10" x14ac:dyDescent="0.75">
      <c r="A430">
        <v>1998</v>
      </c>
      <c r="B430" t="s">
        <v>30</v>
      </c>
      <c r="C430" t="s">
        <v>32</v>
      </c>
      <c r="D430" t="s">
        <v>27</v>
      </c>
      <c r="E430" t="s">
        <v>23</v>
      </c>
      <c r="F430" t="s">
        <v>23</v>
      </c>
      <c r="G430" t="s">
        <v>23</v>
      </c>
      <c r="H430" t="s">
        <v>9</v>
      </c>
      <c r="I430" t="s">
        <v>24</v>
      </c>
      <c r="J430">
        <f>IFERROR(SUMIFS(Raw!$J$2:$J$241,Raw!$H$2:$H$241,Tidy!H430,Raw!$A$2:$A$241,Tidy!A430)*(SUMIFS(Allocated!$D$2:$D$121,Allocated!$B$2:$B$121,Tidy!C430,Allocated!$A$2:$A$121,Tidy!A430)),0)</f>
        <v>0</v>
      </c>
    </row>
    <row r="431" spans="1:10" x14ac:dyDescent="0.75">
      <c r="A431">
        <v>1999</v>
      </c>
      <c r="B431" t="s">
        <v>30</v>
      </c>
      <c r="C431" t="s">
        <v>32</v>
      </c>
      <c r="D431" t="s">
        <v>27</v>
      </c>
      <c r="E431" t="s">
        <v>23</v>
      </c>
      <c r="F431" t="s">
        <v>23</v>
      </c>
      <c r="G431" t="s">
        <v>23</v>
      </c>
      <c r="H431" t="s">
        <v>9</v>
      </c>
      <c r="I431" t="s">
        <v>24</v>
      </c>
      <c r="J431">
        <f>IFERROR(SUMIFS(Raw!$J$2:$J$241,Raw!$H$2:$H$241,Tidy!H431,Raw!$A$2:$A$241,Tidy!A431)*(SUMIFS(Allocated!$D$2:$D$121,Allocated!$B$2:$B$121,Tidy!C431,Allocated!$A$2:$A$121,Tidy!A431)),0)</f>
        <v>0</v>
      </c>
    </row>
    <row r="432" spans="1:10" x14ac:dyDescent="0.75">
      <c r="A432">
        <v>2000</v>
      </c>
      <c r="B432" t="s">
        <v>30</v>
      </c>
      <c r="C432" t="s">
        <v>32</v>
      </c>
      <c r="D432" t="s">
        <v>27</v>
      </c>
      <c r="E432" t="s">
        <v>23</v>
      </c>
      <c r="F432" t="s">
        <v>23</v>
      </c>
      <c r="G432" t="s">
        <v>23</v>
      </c>
      <c r="H432" t="s">
        <v>9</v>
      </c>
      <c r="I432" t="s">
        <v>24</v>
      </c>
      <c r="J432">
        <f>IFERROR(SUMIFS(Raw!$J$2:$J$241,Raw!$H$2:$H$241,Tidy!H432,Raw!$A$2:$A$241,Tidy!A432)*(SUMIFS(Allocated!$D$2:$D$121,Allocated!$B$2:$B$121,Tidy!C432,Allocated!$A$2:$A$121,Tidy!A432)),0)</f>
        <v>0.12239902080783353</v>
      </c>
    </row>
    <row r="433" spans="1:10" x14ac:dyDescent="0.75">
      <c r="A433">
        <v>2001</v>
      </c>
      <c r="B433" t="s">
        <v>30</v>
      </c>
      <c r="C433" t="s">
        <v>32</v>
      </c>
      <c r="D433" t="s">
        <v>27</v>
      </c>
      <c r="E433" t="s">
        <v>23</v>
      </c>
      <c r="F433" t="s">
        <v>23</v>
      </c>
      <c r="G433" t="s">
        <v>23</v>
      </c>
      <c r="H433" t="s">
        <v>9</v>
      </c>
      <c r="I433" t="s">
        <v>24</v>
      </c>
      <c r="J433">
        <f>IFERROR(SUMIFS(Raw!$J$2:$J$241,Raw!$H$2:$H$241,Tidy!H433,Raw!$A$2:$A$241,Tidy!A433)*(SUMIFS(Allocated!$D$2:$D$121,Allocated!$B$2:$B$121,Tidy!C433,Allocated!$A$2:$A$121,Tidy!A433)),0)</f>
        <v>0.13528748590755355</v>
      </c>
    </row>
    <row r="434" spans="1:10" x14ac:dyDescent="0.75">
      <c r="A434">
        <v>2002</v>
      </c>
      <c r="B434" t="s">
        <v>30</v>
      </c>
      <c r="C434" t="s">
        <v>32</v>
      </c>
      <c r="D434" t="s">
        <v>27</v>
      </c>
      <c r="E434" t="s">
        <v>23</v>
      </c>
      <c r="F434" t="s">
        <v>23</v>
      </c>
      <c r="G434" t="s">
        <v>23</v>
      </c>
      <c r="H434" t="s">
        <v>9</v>
      </c>
      <c r="I434" t="s">
        <v>24</v>
      </c>
      <c r="J434">
        <f>IFERROR(SUMIFS(Raw!$J$2:$J$241,Raw!$H$2:$H$241,Tidy!H434,Raw!$A$2:$A$241,Tidy!A434)*(SUMIFS(Allocated!$D$2:$D$121,Allocated!$B$2:$B$121,Tidy!C434,Allocated!$A$2:$A$121,Tidy!A434)),0)</f>
        <v>0.15106382978723404</v>
      </c>
    </row>
    <row r="435" spans="1:10" x14ac:dyDescent="0.75">
      <c r="A435">
        <v>2003</v>
      </c>
      <c r="B435" t="s">
        <v>30</v>
      </c>
      <c r="C435" t="s">
        <v>32</v>
      </c>
      <c r="D435" t="s">
        <v>27</v>
      </c>
      <c r="E435" t="s">
        <v>23</v>
      </c>
      <c r="F435" t="s">
        <v>23</v>
      </c>
      <c r="G435" t="s">
        <v>23</v>
      </c>
      <c r="H435" t="s">
        <v>9</v>
      </c>
      <c r="I435" t="s">
        <v>24</v>
      </c>
      <c r="J435">
        <f>IFERROR(SUMIFS(Raw!$J$2:$J$241,Raw!$H$2:$H$241,Tidy!H435,Raw!$A$2:$A$241,Tidy!A435)*(SUMIFS(Allocated!$D$2:$D$121,Allocated!$B$2:$B$121,Tidy!C435,Allocated!$A$2:$A$121,Tidy!A435)),0)</f>
        <v>0.33468559837728196</v>
      </c>
    </row>
    <row r="436" spans="1:10" x14ac:dyDescent="0.75">
      <c r="A436">
        <v>2004</v>
      </c>
      <c r="B436" t="s">
        <v>30</v>
      </c>
      <c r="C436" t="s">
        <v>32</v>
      </c>
      <c r="D436" t="s">
        <v>27</v>
      </c>
      <c r="E436" t="s">
        <v>23</v>
      </c>
      <c r="F436" t="s">
        <v>23</v>
      </c>
      <c r="G436" t="s">
        <v>23</v>
      </c>
      <c r="H436" t="s">
        <v>9</v>
      </c>
      <c r="I436" t="s">
        <v>24</v>
      </c>
      <c r="J436">
        <f>IFERROR(SUMIFS(Raw!$J$2:$J$241,Raw!$H$2:$H$241,Tidy!H436,Raw!$A$2:$A$241,Tidy!A436)*(SUMIFS(Allocated!$D$2:$D$121,Allocated!$B$2:$B$121,Tidy!C436,Allocated!$A$2:$A$121,Tidy!A436)),0)</f>
        <v>0.36222005842259003</v>
      </c>
    </row>
    <row r="437" spans="1:10" x14ac:dyDescent="0.75">
      <c r="A437">
        <v>2005</v>
      </c>
      <c r="B437" t="s">
        <v>30</v>
      </c>
      <c r="C437" t="s">
        <v>32</v>
      </c>
      <c r="D437" t="s">
        <v>27</v>
      </c>
      <c r="E437" t="s">
        <v>23</v>
      </c>
      <c r="F437" t="s">
        <v>23</v>
      </c>
      <c r="G437" t="s">
        <v>23</v>
      </c>
      <c r="H437" t="s">
        <v>9</v>
      </c>
      <c r="I437" t="s">
        <v>24</v>
      </c>
      <c r="J437">
        <f>IFERROR(SUMIFS(Raw!$J$2:$J$241,Raw!$H$2:$H$241,Tidy!H437,Raw!$A$2:$A$241,Tidy!A437)*(SUMIFS(Allocated!$D$2:$D$121,Allocated!$B$2:$B$121,Tidy!C437,Allocated!$A$2:$A$121,Tidy!A437)),0)</f>
        <v>0.41192917054986017</v>
      </c>
    </row>
    <row r="438" spans="1:10" x14ac:dyDescent="0.75">
      <c r="A438">
        <v>2006</v>
      </c>
      <c r="B438" t="s">
        <v>30</v>
      </c>
      <c r="C438" t="s">
        <v>32</v>
      </c>
      <c r="D438" t="s">
        <v>27</v>
      </c>
      <c r="E438" t="s">
        <v>23</v>
      </c>
      <c r="F438" t="s">
        <v>23</v>
      </c>
      <c r="G438" t="s">
        <v>23</v>
      </c>
      <c r="H438" t="s">
        <v>9</v>
      </c>
      <c r="I438" t="s">
        <v>24</v>
      </c>
      <c r="J438">
        <f>IFERROR(SUMIFS(Raw!$J$2:$J$241,Raw!$H$2:$H$241,Tidy!H438,Raw!$A$2:$A$241,Tidy!A438)*(SUMIFS(Allocated!$D$2:$D$121,Allocated!$B$2:$B$121,Tidy!C438,Allocated!$A$2:$A$121,Tidy!A438)),0)</f>
        <v>0.45478489903424058</v>
      </c>
    </row>
    <row r="439" spans="1:10" x14ac:dyDescent="0.75">
      <c r="A439">
        <v>2007</v>
      </c>
      <c r="B439" t="s">
        <v>30</v>
      </c>
      <c r="C439" t="s">
        <v>32</v>
      </c>
      <c r="D439" t="s">
        <v>27</v>
      </c>
      <c r="E439" t="s">
        <v>23</v>
      </c>
      <c r="F439" t="s">
        <v>23</v>
      </c>
      <c r="G439" t="s">
        <v>23</v>
      </c>
      <c r="H439" t="s">
        <v>9</v>
      </c>
      <c r="I439" t="s">
        <v>24</v>
      </c>
      <c r="J439">
        <f>IFERROR(SUMIFS(Raw!$J$2:$J$241,Raw!$H$2:$H$241,Tidy!H439,Raw!$A$2:$A$241,Tidy!A439)*(SUMIFS(Allocated!$D$2:$D$121,Allocated!$B$2:$B$121,Tidy!C439,Allocated!$A$2:$A$121,Tidy!A439)),0)</f>
        <v>0.75740131578947356</v>
      </c>
    </row>
    <row r="440" spans="1:10" x14ac:dyDescent="0.75">
      <c r="A440">
        <v>2008</v>
      </c>
      <c r="B440" t="s">
        <v>30</v>
      </c>
      <c r="C440" t="s">
        <v>32</v>
      </c>
      <c r="D440" t="s">
        <v>27</v>
      </c>
      <c r="E440" t="s">
        <v>23</v>
      </c>
      <c r="F440" t="s">
        <v>23</v>
      </c>
      <c r="G440" t="s">
        <v>23</v>
      </c>
      <c r="H440" t="s">
        <v>9</v>
      </c>
      <c r="I440" t="s">
        <v>24</v>
      </c>
      <c r="J440">
        <f>IFERROR(SUMIFS(Raw!$J$2:$J$241,Raw!$H$2:$H$241,Tidy!H440,Raw!$A$2:$A$241,Tidy!A440)*(SUMIFS(Allocated!$D$2:$D$121,Allocated!$B$2:$B$121,Tidy!C440,Allocated!$A$2:$A$121,Tidy!A440)),0)</f>
        <v>0.83013066871637198</v>
      </c>
    </row>
    <row r="441" spans="1:10" x14ac:dyDescent="0.75">
      <c r="A441">
        <v>2009</v>
      </c>
      <c r="B441" t="s">
        <v>30</v>
      </c>
      <c r="C441" t="s">
        <v>32</v>
      </c>
      <c r="D441" t="s">
        <v>27</v>
      </c>
      <c r="E441" t="s">
        <v>23</v>
      </c>
      <c r="F441" t="s">
        <v>23</v>
      </c>
      <c r="G441" t="s">
        <v>23</v>
      </c>
      <c r="H441" t="s">
        <v>9</v>
      </c>
      <c r="I441" t="s">
        <v>24</v>
      </c>
      <c r="J441">
        <f>IFERROR(SUMIFS(Raw!$J$2:$J$241,Raw!$H$2:$H$241,Tidy!H441,Raw!$A$2:$A$241,Tidy!A441)*(SUMIFS(Allocated!$D$2:$D$121,Allocated!$B$2:$B$121,Tidy!C441,Allocated!$A$2:$A$121,Tidy!A441)),0)</f>
        <v>0.89763779527559062</v>
      </c>
    </row>
    <row r="442" spans="1:10" x14ac:dyDescent="0.75">
      <c r="A442">
        <v>2010</v>
      </c>
      <c r="B442" t="s">
        <v>30</v>
      </c>
      <c r="C442" t="s">
        <v>32</v>
      </c>
      <c r="D442" t="s">
        <v>27</v>
      </c>
      <c r="E442" t="s">
        <v>23</v>
      </c>
      <c r="F442" t="s">
        <v>23</v>
      </c>
      <c r="G442" t="s">
        <v>23</v>
      </c>
      <c r="H442" t="s">
        <v>9</v>
      </c>
      <c r="I442" t="s">
        <v>24</v>
      </c>
      <c r="J442">
        <f>IFERROR(SUMIFS(Raw!$J$2:$J$241,Raw!$H$2:$H$241,Tidy!H442,Raw!$A$2:$A$241,Tidy!A442)*(SUMIFS(Allocated!$D$2:$D$121,Allocated!$B$2:$B$121,Tidy!C442,Allocated!$A$2:$A$121,Tidy!A442)),0)</f>
        <v>1.2727272727272727</v>
      </c>
    </row>
    <row r="443" spans="1:10" x14ac:dyDescent="0.75">
      <c r="A443">
        <v>2011</v>
      </c>
      <c r="B443" t="s">
        <v>30</v>
      </c>
      <c r="C443" t="s">
        <v>32</v>
      </c>
      <c r="D443" t="s">
        <v>27</v>
      </c>
      <c r="E443" t="s">
        <v>23</v>
      </c>
      <c r="F443" t="s">
        <v>23</v>
      </c>
      <c r="G443" t="s">
        <v>23</v>
      </c>
      <c r="H443" t="s">
        <v>9</v>
      </c>
      <c r="I443" t="s">
        <v>24</v>
      </c>
      <c r="J443">
        <f>IFERROR(SUMIFS(Raw!$J$2:$J$241,Raw!$H$2:$H$241,Tidy!H443,Raw!$A$2:$A$241,Tidy!A443)*(SUMIFS(Allocated!$D$2:$D$121,Allocated!$B$2:$B$121,Tidy!C443,Allocated!$A$2:$A$121,Tidy!A443)),0)</f>
        <v>1.3599467731204258</v>
      </c>
    </row>
    <row r="444" spans="1:10" x14ac:dyDescent="0.75">
      <c r="A444">
        <v>2012</v>
      </c>
      <c r="B444" t="s">
        <v>30</v>
      </c>
      <c r="C444" t="s">
        <v>32</v>
      </c>
      <c r="D444" t="s">
        <v>27</v>
      </c>
      <c r="E444" t="s">
        <v>23</v>
      </c>
      <c r="F444" t="s">
        <v>23</v>
      </c>
      <c r="G444" t="s">
        <v>23</v>
      </c>
      <c r="H444" t="s">
        <v>9</v>
      </c>
      <c r="I444" t="s">
        <v>24</v>
      </c>
      <c r="J444">
        <f>IFERROR(SUMIFS(Raw!$J$2:$J$241,Raw!$H$2:$H$241,Tidy!H444,Raw!$A$2:$A$241,Tidy!A444)*(SUMIFS(Allocated!$D$2:$D$121,Allocated!$B$2:$B$121,Tidy!C444,Allocated!$A$2:$A$121,Tidy!A444)),0)</f>
        <v>1.4259501965923984</v>
      </c>
    </row>
    <row r="445" spans="1:10" x14ac:dyDescent="0.75">
      <c r="A445">
        <v>2013</v>
      </c>
      <c r="B445" t="s">
        <v>30</v>
      </c>
      <c r="C445" t="s">
        <v>32</v>
      </c>
      <c r="D445" t="s">
        <v>27</v>
      </c>
      <c r="E445" t="s">
        <v>23</v>
      </c>
      <c r="F445" t="s">
        <v>23</v>
      </c>
      <c r="G445" t="s">
        <v>23</v>
      </c>
      <c r="H445" t="s">
        <v>9</v>
      </c>
      <c r="I445" t="s">
        <v>24</v>
      </c>
      <c r="J445">
        <f>IFERROR(SUMIFS(Raw!$J$2:$J$241,Raw!$H$2:$H$241,Tidy!H445,Raw!$A$2:$A$241,Tidy!A445)*(SUMIFS(Allocated!$D$2:$D$121,Allocated!$B$2:$B$121,Tidy!C445,Allocated!$A$2:$A$121,Tidy!A445)),0)</f>
        <v>1.8499353169469599</v>
      </c>
    </row>
    <row r="446" spans="1:10" x14ac:dyDescent="0.75">
      <c r="A446">
        <v>2014</v>
      </c>
      <c r="B446" t="s">
        <v>30</v>
      </c>
      <c r="C446" t="s">
        <v>32</v>
      </c>
      <c r="D446" t="s">
        <v>27</v>
      </c>
      <c r="E446" t="s">
        <v>23</v>
      </c>
      <c r="F446" t="s">
        <v>23</v>
      </c>
      <c r="G446" t="s">
        <v>23</v>
      </c>
      <c r="H446" t="s">
        <v>9</v>
      </c>
      <c r="I446" t="s">
        <v>24</v>
      </c>
      <c r="J446">
        <f>IFERROR(SUMIFS(Raw!$J$2:$J$241,Raw!$H$2:$H$241,Tidy!H446,Raw!$A$2:$A$241,Tidy!A446)*(SUMIFS(Allocated!$D$2:$D$121,Allocated!$B$2:$B$121,Tidy!C446,Allocated!$A$2:$A$121,Tidy!A446)),0)</f>
        <v>1.8691000629326622</v>
      </c>
    </row>
    <row r="447" spans="1:10" x14ac:dyDescent="0.75">
      <c r="A447">
        <v>2015</v>
      </c>
      <c r="B447" t="s">
        <v>30</v>
      </c>
      <c r="C447" t="s">
        <v>32</v>
      </c>
      <c r="D447" t="s">
        <v>27</v>
      </c>
      <c r="E447" t="s">
        <v>23</v>
      </c>
      <c r="F447" t="s">
        <v>23</v>
      </c>
      <c r="G447" t="s">
        <v>23</v>
      </c>
      <c r="H447" t="s">
        <v>9</v>
      </c>
      <c r="I447" t="s">
        <v>24</v>
      </c>
      <c r="J447">
        <f>IFERROR(SUMIFS(Raw!$J$2:$J$241,Raw!$H$2:$H$241,Tidy!H447,Raw!$A$2:$A$241,Tidy!A447)*(SUMIFS(Allocated!$D$2:$D$121,Allocated!$B$2:$B$121,Tidy!C447,Allocated!$A$2:$A$121,Tidy!A447)),0)</f>
        <v>2.2298288508557458</v>
      </c>
    </row>
    <row r="448" spans="1:10" x14ac:dyDescent="0.75">
      <c r="A448">
        <v>2016</v>
      </c>
      <c r="B448" t="s">
        <v>30</v>
      </c>
      <c r="C448" t="s">
        <v>32</v>
      </c>
      <c r="D448" t="s">
        <v>27</v>
      </c>
      <c r="E448" t="s">
        <v>23</v>
      </c>
      <c r="F448" t="s">
        <v>23</v>
      </c>
      <c r="G448" t="s">
        <v>23</v>
      </c>
      <c r="H448" t="s">
        <v>9</v>
      </c>
      <c r="I448" t="s">
        <v>24</v>
      </c>
      <c r="J448">
        <f>IFERROR(SUMIFS(Raw!$J$2:$J$241,Raw!$H$2:$H$241,Tidy!H448,Raw!$A$2:$A$241,Tidy!A448)*(SUMIFS(Allocated!$D$2:$D$121,Allocated!$B$2:$B$121,Tidy!C448,Allocated!$A$2:$A$121,Tidy!A448)),0)</f>
        <v>2.2377198302001213</v>
      </c>
    </row>
    <row r="449" spans="1:10" x14ac:dyDescent="0.75">
      <c r="A449">
        <v>2017</v>
      </c>
      <c r="B449" t="s">
        <v>30</v>
      </c>
      <c r="C449" t="s">
        <v>32</v>
      </c>
      <c r="D449" t="s">
        <v>27</v>
      </c>
      <c r="E449" t="s">
        <v>23</v>
      </c>
      <c r="F449" t="s">
        <v>23</v>
      </c>
      <c r="G449" t="s">
        <v>23</v>
      </c>
      <c r="H449" t="s">
        <v>9</v>
      </c>
      <c r="I449" t="s">
        <v>24</v>
      </c>
      <c r="J449">
        <f>IFERROR(SUMIFS(Raw!$J$2:$J$241,Raw!$H$2:$H$241,Tidy!H449,Raw!$A$2:$A$241,Tidy!A449)*(SUMIFS(Allocated!$D$2:$D$121,Allocated!$B$2:$B$121,Tidy!C449,Allocated!$A$2:$A$121,Tidy!A449)),0)</f>
        <v>2.2222222222222223</v>
      </c>
    </row>
    <row r="450" spans="1:10" x14ac:dyDescent="0.75">
      <c r="A450">
        <v>2018</v>
      </c>
      <c r="B450" t="s">
        <v>30</v>
      </c>
      <c r="C450" t="s">
        <v>32</v>
      </c>
      <c r="D450" t="s">
        <v>27</v>
      </c>
      <c r="E450" t="s">
        <v>23</v>
      </c>
      <c r="F450" t="s">
        <v>23</v>
      </c>
      <c r="G450" t="s">
        <v>23</v>
      </c>
      <c r="H450" t="s">
        <v>9</v>
      </c>
      <c r="I450" t="s">
        <v>24</v>
      </c>
      <c r="J450">
        <f>IFERROR(SUMIFS(Raw!$J$2:$J$241,Raw!$H$2:$H$241,Tidy!H450,Raw!$A$2:$A$241,Tidy!A450)*(SUMIFS(Allocated!$D$2:$D$121,Allocated!$B$2:$B$121,Tidy!C450,Allocated!$A$2:$A$121,Tidy!A450)),0)</f>
        <v>2.5607701564380263</v>
      </c>
    </row>
    <row r="451" spans="1:10" x14ac:dyDescent="0.75">
      <c r="A451">
        <v>2019</v>
      </c>
      <c r="B451" t="s">
        <v>30</v>
      </c>
      <c r="C451" t="s">
        <v>32</v>
      </c>
      <c r="D451" t="s">
        <v>27</v>
      </c>
      <c r="E451" t="s">
        <v>23</v>
      </c>
      <c r="F451" t="s">
        <v>23</v>
      </c>
      <c r="G451" t="s">
        <v>23</v>
      </c>
      <c r="H451" t="s">
        <v>9</v>
      </c>
      <c r="I451" t="s">
        <v>24</v>
      </c>
      <c r="J451">
        <f>IFERROR(SUMIFS(Raw!$J$2:$J$241,Raw!$H$2:$H$241,Tidy!H451,Raw!$A$2:$A$241,Tidy!A451)*(SUMIFS(Allocated!$D$2:$D$121,Allocated!$B$2:$B$121,Tidy!C451,Allocated!$A$2:$A$121,Tidy!A451)),0)</f>
        <v>2.5577712609970673</v>
      </c>
    </row>
    <row r="452" spans="1:10" x14ac:dyDescent="0.75">
      <c r="A452">
        <v>1990</v>
      </c>
      <c r="B452" t="s">
        <v>30</v>
      </c>
      <c r="C452" t="s">
        <v>32</v>
      </c>
      <c r="D452" t="s">
        <v>27</v>
      </c>
      <c r="E452" t="s">
        <v>23</v>
      </c>
      <c r="F452" t="s">
        <v>23</v>
      </c>
      <c r="G452" t="s">
        <v>23</v>
      </c>
      <c r="H452" t="s">
        <v>25</v>
      </c>
      <c r="I452" t="s">
        <v>24</v>
      </c>
      <c r="J452">
        <f>IFERROR(SUMIFS(Raw!$J$2:$J$241,Raw!$H$2:$H$241,Tidy!H452,Raw!$A$2:$A$241,Tidy!A452)*(SUMIFS(Allocated!$D$2:$D$121,Allocated!$B$2:$B$121,Tidy!C452,Allocated!$A$2:$A$121,Tidy!A452)),0)</f>
        <v>0</v>
      </c>
    </row>
    <row r="453" spans="1:10" x14ac:dyDescent="0.75">
      <c r="A453">
        <v>1991</v>
      </c>
      <c r="B453" t="s">
        <v>30</v>
      </c>
      <c r="C453" t="s">
        <v>32</v>
      </c>
      <c r="D453" t="s">
        <v>27</v>
      </c>
      <c r="E453" t="s">
        <v>23</v>
      </c>
      <c r="F453" t="s">
        <v>23</v>
      </c>
      <c r="G453" t="s">
        <v>23</v>
      </c>
      <c r="H453" t="s">
        <v>25</v>
      </c>
      <c r="I453" t="s">
        <v>24</v>
      </c>
      <c r="J453">
        <f>IFERROR(SUMIFS(Raw!$J$2:$J$241,Raw!$H$2:$H$241,Tidy!H453,Raw!$A$2:$A$241,Tidy!A453)*(SUMIFS(Allocated!$D$2:$D$121,Allocated!$B$2:$B$121,Tidy!C453,Allocated!$A$2:$A$121,Tidy!A453)),0)</f>
        <v>0</v>
      </c>
    </row>
    <row r="454" spans="1:10" x14ac:dyDescent="0.75">
      <c r="A454">
        <v>1992</v>
      </c>
      <c r="B454" t="s">
        <v>30</v>
      </c>
      <c r="C454" t="s">
        <v>32</v>
      </c>
      <c r="D454" t="s">
        <v>27</v>
      </c>
      <c r="E454" t="s">
        <v>23</v>
      </c>
      <c r="F454" t="s">
        <v>23</v>
      </c>
      <c r="G454" t="s">
        <v>23</v>
      </c>
      <c r="H454" t="s">
        <v>25</v>
      </c>
      <c r="I454" t="s">
        <v>24</v>
      </c>
      <c r="J454">
        <f>IFERROR(SUMIFS(Raw!$J$2:$J$241,Raw!$H$2:$H$241,Tidy!H454,Raw!$A$2:$A$241,Tidy!A454)*(SUMIFS(Allocated!$D$2:$D$121,Allocated!$B$2:$B$121,Tidy!C454,Allocated!$A$2:$A$121,Tidy!A454)),0)</f>
        <v>0</v>
      </c>
    </row>
    <row r="455" spans="1:10" x14ac:dyDescent="0.75">
      <c r="A455">
        <v>1993</v>
      </c>
      <c r="B455" t="s">
        <v>30</v>
      </c>
      <c r="C455" t="s">
        <v>32</v>
      </c>
      <c r="D455" t="s">
        <v>27</v>
      </c>
      <c r="E455" t="s">
        <v>23</v>
      </c>
      <c r="F455" t="s">
        <v>23</v>
      </c>
      <c r="G455" t="s">
        <v>23</v>
      </c>
      <c r="H455" t="s">
        <v>25</v>
      </c>
      <c r="I455" t="s">
        <v>24</v>
      </c>
      <c r="J455">
        <f>IFERROR(SUMIFS(Raw!$J$2:$J$241,Raw!$H$2:$H$241,Tidy!H455,Raw!$A$2:$A$241,Tidy!A455)*(SUMIFS(Allocated!$D$2:$D$121,Allocated!$B$2:$B$121,Tidy!C455,Allocated!$A$2:$A$121,Tidy!A455)),0)</f>
        <v>0</v>
      </c>
    </row>
    <row r="456" spans="1:10" x14ac:dyDescent="0.75">
      <c r="A456">
        <v>1994</v>
      </c>
      <c r="B456" t="s">
        <v>30</v>
      </c>
      <c r="C456" t="s">
        <v>32</v>
      </c>
      <c r="D456" t="s">
        <v>27</v>
      </c>
      <c r="E456" t="s">
        <v>23</v>
      </c>
      <c r="F456" t="s">
        <v>23</v>
      </c>
      <c r="G456" t="s">
        <v>23</v>
      </c>
      <c r="H456" t="s">
        <v>25</v>
      </c>
      <c r="I456" t="s">
        <v>24</v>
      </c>
      <c r="J456">
        <f>IFERROR(SUMIFS(Raw!$J$2:$J$241,Raw!$H$2:$H$241,Tidy!H456,Raw!$A$2:$A$241,Tidy!A456)*(SUMIFS(Allocated!$D$2:$D$121,Allocated!$B$2:$B$121,Tidy!C456,Allocated!$A$2:$A$121,Tidy!A456)),0)</f>
        <v>0</v>
      </c>
    </row>
    <row r="457" spans="1:10" x14ac:dyDescent="0.75">
      <c r="A457">
        <v>1995</v>
      </c>
      <c r="B457" t="s">
        <v>30</v>
      </c>
      <c r="C457" t="s">
        <v>32</v>
      </c>
      <c r="D457" t="s">
        <v>27</v>
      </c>
      <c r="E457" t="s">
        <v>23</v>
      </c>
      <c r="F457" t="s">
        <v>23</v>
      </c>
      <c r="G457" t="s">
        <v>23</v>
      </c>
      <c r="H457" t="s">
        <v>25</v>
      </c>
      <c r="I457" t="s">
        <v>24</v>
      </c>
      <c r="J457">
        <f>IFERROR(SUMIFS(Raw!$J$2:$J$241,Raw!$H$2:$H$241,Tidy!H457,Raw!$A$2:$A$241,Tidy!A457)*(SUMIFS(Allocated!$D$2:$D$121,Allocated!$B$2:$B$121,Tidy!C457,Allocated!$A$2:$A$121,Tidy!A457)),0)</f>
        <v>0</v>
      </c>
    </row>
    <row r="458" spans="1:10" x14ac:dyDescent="0.75">
      <c r="A458">
        <v>1996</v>
      </c>
      <c r="B458" t="s">
        <v>30</v>
      </c>
      <c r="C458" t="s">
        <v>32</v>
      </c>
      <c r="D458" t="s">
        <v>27</v>
      </c>
      <c r="E458" t="s">
        <v>23</v>
      </c>
      <c r="F458" t="s">
        <v>23</v>
      </c>
      <c r="G458" t="s">
        <v>23</v>
      </c>
      <c r="H458" t="s">
        <v>25</v>
      </c>
      <c r="I458" t="s">
        <v>24</v>
      </c>
      <c r="J458">
        <f>IFERROR(SUMIFS(Raw!$J$2:$J$241,Raw!$H$2:$H$241,Tidy!H458,Raw!$A$2:$A$241,Tidy!A458)*(SUMIFS(Allocated!$D$2:$D$121,Allocated!$B$2:$B$121,Tidy!C458,Allocated!$A$2:$A$121,Tidy!A458)),0)</f>
        <v>0</v>
      </c>
    </row>
    <row r="459" spans="1:10" x14ac:dyDescent="0.75">
      <c r="A459">
        <v>1997</v>
      </c>
      <c r="B459" t="s">
        <v>30</v>
      </c>
      <c r="C459" t="s">
        <v>32</v>
      </c>
      <c r="D459" t="s">
        <v>27</v>
      </c>
      <c r="E459" t="s">
        <v>23</v>
      </c>
      <c r="F459" t="s">
        <v>23</v>
      </c>
      <c r="G459" t="s">
        <v>23</v>
      </c>
      <c r="H459" t="s">
        <v>25</v>
      </c>
      <c r="I459" t="s">
        <v>24</v>
      </c>
      <c r="J459">
        <f>IFERROR(SUMIFS(Raw!$J$2:$J$241,Raw!$H$2:$H$241,Tidy!H459,Raw!$A$2:$A$241,Tidy!A459)*(SUMIFS(Allocated!$D$2:$D$121,Allocated!$B$2:$B$121,Tidy!C459,Allocated!$A$2:$A$121,Tidy!A459)),0)</f>
        <v>0</v>
      </c>
    </row>
    <row r="460" spans="1:10" x14ac:dyDescent="0.75">
      <c r="A460">
        <v>1998</v>
      </c>
      <c r="B460" t="s">
        <v>30</v>
      </c>
      <c r="C460" t="s">
        <v>32</v>
      </c>
      <c r="D460" t="s">
        <v>27</v>
      </c>
      <c r="E460" t="s">
        <v>23</v>
      </c>
      <c r="F460" t="s">
        <v>23</v>
      </c>
      <c r="G460" t="s">
        <v>23</v>
      </c>
      <c r="H460" t="s">
        <v>25</v>
      </c>
      <c r="I460" t="s">
        <v>24</v>
      </c>
      <c r="J460">
        <f>IFERROR(SUMIFS(Raw!$J$2:$J$241,Raw!$H$2:$H$241,Tidy!H460,Raw!$A$2:$A$241,Tidy!A460)*(SUMIFS(Allocated!$D$2:$D$121,Allocated!$B$2:$B$121,Tidy!C460,Allocated!$A$2:$A$121,Tidy!A460)),0)</f>
        <v>0</v>
      </c>
    </row>
    <row r="461" spans="1:10" x14ac:dyDescent="0.75">
      <c r="A461">
        <v>1999</v>
      </c>
      <c r="B461" t="s">
        <v>30</v>
      </c>
      <c r="C461" t="s">
        <v>32</v>
      </c>
      <c r="D461" t="s">
        <v>27</v>
      </c>
      <c r="E461" t="s">
        <v>23</v>
      </c>
      <c r="F461" t="s">
        <v>23</v>
      </c>
      <c r="G461" t="s">
        <v>23</v>
      </c>
      <c r="H461" t="s">
        <v>25</v>
      </c>
      <c r="I461" t="s">
        <v>24</v>
      </c>
      <c r="J461">
        <f>IFERROR(SUMIFS(Raw!$J$2:$J$241,Raw!$H$2:$H$241,Tidy!H461,Raw!$A$2:$A$241,Tidy!A461)*(SUMIFS(Allocated!$D$2:$D$121,Allocated!$B$2:$B$121,Tidy!C461,Allocated!$A$2:$A$121,Tidy!A461)),0)</f>
        <v>0</v>
      </c>
    </row>
    <row r="462" spans="1:10" x14ac:dyDescent="0.75">
      <c r="A462">
        <v>2000</v>
      </c>
      <c r="B462" t="s">
        <v>30</v>
      </c>
      <c r="C462" t="s">
        <v>32</v>
      </c>
      <c r="D462" t="s">
        <v>27</v>
      </c>
      <c r="E462" t="s">
        <v>23</v>
      </c>
      <c r="F462" t="s">
        <v>23</v>
      </c>
      <c r="G462" t="s">
        <v>23</v>
      </c>
      <c r="H462" t="s">
        <v>25</v>
      </c>
      <c r="I462" t="s">
        <v>24</v>
      </c>
      <c r="J462">
        <f>IFERROR(SUMIFS(Raw!$J$2:$J$241,Raw!$H$2:$H$241,Tidy!H462,Raw!$A$2:$A$241,Tidy!A462)*(SUMIFS(Allocated!$D$2:$D$121,Allocated!$B$2:$B$121,Tidy!C462,Allocated!$A$2:$A$121,Tidy!A462)),0)</f>
        <v>0</v>
      </c>
    </row>
    <row r="463" spans="1:10" x14ac:dyDescent="0.75">
      <c r="A463">
        <v>2001</v>
      </c>
      <c r="B463" t="s">
        <v>30</v>
      </c>
      <c r="C463" t="s">
        <v>32</v>
      </c>
      <c r="D463" t="s">
        <v>27</v>
      </c>
      <c r="E463" t="s">
        <v>23</v>
      </c>
      <c r="F463" t="s">
        <v>23</v>
      </c>
      <c r="G463" t="s">
        <v>23</v>
      </c>
      <c r="H463" t="s">
        <v>25</v>
      </c>
      <c r="I463" t="s">
        <v>24</v>
      </c>
      <c r="J463">
        <f>IFERROR(SUMIFS(Raw!$J$2:$J$241,Raw!$H$2:$H$241,Tidy!H463,Raw!$A$2:$A$241,Tidy!A463)*(SUMIFS(Allocated!$D$2:$D$121,Allocated!$B$2:$B$121,Tidy!C463,Allocated!$A$2:$A$121,Tidy!A463)),0)</f>
        <v>0</v>
      </c>
    </row>
    <row r="464" spans="1:10" x14ac:dyDescent="0.75">
      <c r="A464">
        <v>2002</v>
      </c>
      <c r="B464" t="s">
        <v>30</v>
      </c>
      <c r="C464" t="s">
        <v>32</v>
      </c>
      <c r="D464" t="s">
        <v>27</v>
      </c>
      <c r="E464" t="s">
        <v>23</v>
      </c>
      <c r="F464" t="s">
        <v>23</v>
      </c>
      <c r="G464" t="s">
        <v>23</v>
      </c>
      <c r="H464" t="s">
        <v>25</v>
      </c>
      <c r="I464" t="s">
        <v>24</v>
      </c>
      <c r="J464">
        <f>IFERROR(SUMIFS(Raw!$J$2:$J$241,Raw!$H$2:$H$241,Tidy!H464,Raw!$A$2:$A$241,Tidy!A464)*(SUMIFS(Allocated!$D$2:$D$121,Allocated!$B$2:$B$121,Tidy!C464,Allocated!$A$2:$A$121,Tidy!A464)),0)</f>
        <v>0</v>
      </c>
    </row>
    <row r="465" spans="1:10" x14ac:dyDescent="0.75">
      <c r="A465">
        <v>2003</v>
      </c>
      <c r="B465" t="s">
        <v>30</v>
      </c>
      <c r="C465" t="s">
        <v>32</v>
      </c>
      <c r="D465" t="s">
        <v>27</v>
      </c>
      <c r="E465" t="s">
        <v>23</v>
      </c>
      <c r="F465" t="s">
        <v>23</v>
      </c>
      <c r="G465" t="s">
        <v>23</v>
      </c>
      <c r="H465" t="s">
        <v>25</v>
      </c>
      <c r="I465" t="s">
        <v>24</v>
      </c>
      <c r="J465">
        <f>IFERROR(SUMIFS(Raw!$J$2:$J$241,Raw!$H$2:$H$241,Tidy!H465,Raw!$A$2:$A$241,Tidy!A465)*(SUMIFS(Allocated!$D$2:$D$121,Allocated!$B$2:$B$121,Tidy!C465,Allocated!$A$2:$A$121,Tidy!A465)),0)</f>
        <v>0</v>
      </c>
    </row>
    <row r="466" spans="1:10" x14ac:dyDescent="0.75">
      <c r="A466">
        <v>2004</v>
      </c>
      <c r="B466" t="s">
        <v>30</v>
      </c>
      <c r="C466" t="s">
        <v>32</v>
      </c>
      <c r="D466" t="s">
        <v>27</v>
      </c>
      <c r="E466" t="s">
        <v>23</v>
      </c>
      <c r="F466" t="s">
        <v>23</v>
      </c>
      <c r="G466" t="s">
        <v>23</v>
      </c>
      <c r="H466" t="s">
        <v>25</v>
      </c>
      <c r="I466" t="s">
        <v>24</v>
      </c>
      <c r="J466">
        <f>IFERROR(SUMIFS(Raw!$J$2:$J$241,Raw!$H$2:$H$241,Tidy!H466,Raw!$A$2:$A$241,Tidy!A466)*(SUMIFS(Allocated!$D$2:$D$121,Allocated!$B$2:$B$121,Tidy!C466,Allocated!$A$2:$A$121,Tidy!A466)),0)</f>
        <v>0</v>
      </c>
    </row>
    <row r="467" spans="1:10" x14ac:dyDescent="0.75">
      <c r="A467">
        <v>2005</v>
      </c>
      <c r="B467" t="s">
        <v>30</v>
      </c>
      <c r="C467" t="s">
        <v>32</v>
      </c>
      <c r="D467" t="s">
        <v>27</v>
      </c>
      <c r="E467" t="s">
        <v>23</v>
      </c>
      <c r="F467" t="s">
        <v>23</v>
      </c>
      <c r="G467" t="s">
        <v>23</v>
      </c>
      <c r="H467" t="s">
        <v>25</v>
      </c>
      <c r="I467" t="s">
        <v>24</v>
      </c>
      <c r="J467">
        <f>IFERROR(SUMIFS(Raw!$J$2:$J$241,Raw!$H$2:$H$241,Tidy!H467,Raw!$A$2:$A$241,Tidy!A467)*(SUMIFS(Allocated!$D$2:$D$121,Allocated!$B$2:$B$121,Tidy!C467,Allocated!$A$2:$A$121,Tidy!A467)),0)</f>
        <v>0</v>
      </c>
    </row>
    <row r="468" spans="1:10" x14ac:dyDescent="0.75">
      <c r="A468">
        <v>2006</v>
      </c>
      <c r="B468" t="s">
        <v>30</v>
      </c>
      <c r="C468" t="s">
        <v>32</v>
      </c>
      <c r="D468" t="s">
        <v>27</v>
      </c>
      <c r="E468" t="s">
        <v>23</v>
      </c>
      <c r="F468" t="s">
        <v>23</v>
      </c>
      <c r="G468" t="s">
        <v>23</v>
      </c>
      <c r="H468" t="s">
        <v>25</v>
      </c>
      <c r="I468" t="s">
        <v>24</v>
      </c>
      <c r="J468">
        <f>IFERROR(SUMIFS(Raw!$J$2:$J$241,Raw!$H$2:$H$241,Tidy!H468,Raw!$A$2:$A$241,Tidy!A468)*(SUMIFS(Allocated!$D$2:$D$121,Allocated!$B$2:$B$121,Tidy!C468,Allocated!$A$2:$A$121,Tidy!A468)),0)</f>
        <v>0</v>
      </c>
    </row>
    <row r="469" spans="1:10" x14ac:dyDescent="0.75">
      <c r="A469">
        <v>2007</v>
      </c>
      <c r="B469" t="s">
        <v>30</v>
      </c>
      <c r="C469" t="s">
        <v>32</v>
      </c>
      <c r="D469" t="s">
        <v>27</v>
      </c>
      <c r="E469" t="s">
        <v>23</v>
      </c>
      <c r="F469" t="s">
        <v>23</v>
      </c>
      <c r="G469" t="s">
        <v>23</v>
      </c>
      <c r="H469" t="s">
        <v>25</v>
      </c>
      <c r="I469" t="s">
        <v>24</v>
      </c>
      <c r="J469">
        <f>IFERROR(SUMIFS(Raw!$J$2:$J$241,Raw!$H$2:$H$241,Tidy!H469,Raw!$A$2:$A$241,Tidy!A469)*(SUMIFS(Allocated!$D$2:$D$121,Allocated!$B$2:$B$121,Tidy!C469,Allocated!$A$2:$A$121,Tidy!A469)),0)</f>
        <v>0</v>
      </c>
    </row>
    <row r="470" spans="1:10" x14ac:dyDescent="0.75">
      <c r="A470">
        <v>2008</v>
      </c>
      <c r="B470" t="s">
        <v>30</v>
      </c>
      <c r="C470" t="s">
        <v>32</v>
      </c>
      <c r="D470" t="s">
        <v>27</v>
      </c>
      <c r="E470" t="s">
        <v>23</v>
      </c>
      <c r="F470" t="s">
        <v>23</v>
      </c>
      <c r="G470" t="s">
        <v>23</v>
      </c>
      <c r="H470" t="s">
        <v>25</v>
      </c>
      <c r="I470" t="s">
        <v>24</v>
      </c>
      <c r="J470">
        <f>IFERROR(SUMIFS(Raw!$J$2:$J$241,Raw!$H$2:$H$241,Tidy!H470,Raw!$A$2:$A$241,Tidy!A470)*(SUMIFS(Allocated!$D$2:$D$121,Allocated!$B$2:$B$121,Tidy!C470,Allocated!$A$2:$A$121,Tidy!A470)),0)</f>
        <v>0</v>
      </c>
    </row>
    <row r="471" spans="1:10" x14ac:dyDescent="0.75">
      <c r="A471">
        <v>2009</v>
      </c>
      <c r="B471" t="s">
        <v>30</v>
      </c>
      <c r="C471" t="s">
        <v>32</v>
      </c>
      <c r="D471" t="s">
        <v>27</v>
      </c>
      <c r="E471" t="s">
        <v>23</v>
      </c>
      <c r="F471" t="s">
        <v>23</v>
      </c>
      <c r="G471" t="s">
        <v>23</v>
      </c>
      <c r="H471" t="s">
        <v>25</v>
      </c>
      <c r="I471" t="s">
        <v>24</v>
      </c>
      <c r="J471">
        <f>IFERROR(SUMIFS(Raw!$J$2:$J$241,Raw!$H$2:$H$241,Tidy!H471,Raw!$A$2:$A$241,Tidy!A471)*(SUMIFS(Allocated!$D$2:$D$121,Allocated!$B$2:$B$121,Tidy!C471,Allocated!$A$2:$A$121,Tidy!A471)),0)</f>
        <v>0</v>
      </c>
    </row>
    <row r="472" spans="1:10" x14ac:dyDescent="0.75">
      <c r="A472">
        <v>2010</v>
      </c>
      <c r="B472" t="s">
        <v>30</v>
      </c>
      <c r="C472" t="s">
        <v>32</v>
      </c>
      <c r="D472" t="s">
        <v>27</v>
      </c>
      <c r="E472" t="s">
        <v>23</v>
      </c>
      <c r="F472" t="s">
        <v>23</v>
      </c>
      <c r="G472" t="s">
        <v>23</v>
      </c>
      <c r="H472" t="s">
        <v>25</v>
      </c>
      <c r="I472" t="s">
        <v>24</v>
      </c>
      <c r="J472">
        <f>IFERROR(SUMIFS(Raw!$J$2:$J$241,Raw!$H$2:$H$241,Tidy!H472,Raw!$A$2:$A$241,Tidy!A472)*(SUMIFS(Allocated!$D$2:$D$121,Allocated!$B$2:$B$121,Tidy!C472,Allocated!$A$2:$A$121,Tidy!A472)),0)</f>
        <v>0</v>
      </c>
    </row>
    <row r="473" spans="1:10" x14ac:dyDescent="0.75">
      <c r="A473">
        <v>2011</v>
      </c>
      <c r="B473" t="s">
        <v>30</v>
      </c>
      <c r="C473" t="s">
        <v>32</v>
      </c>
      <c r="D473" t="s">
        <v>27</v>
      </c>
      <c r="E473" t="s">
        <v>23</v>
      </c>
      <c r="F473" t="s">
        <v>23</v>
      </c>
      <c r="G473" t="s">
        <v>23</v>
      </c>
      <c r="H473" t="s">
        <v>25</v>
      </c>
      <c r="I473" t="s">
        <v>24</v>
      </c>
      <c r="J473">
        <f>IFERROR(SUMIFS(Raw!$J$2:$J$241,Raw!$H$2:$H$241,Tidy!H473,Raw!$A$2:$A$241,Tidy!A473)*(SUMIFS(Allocated!$D$2:$D$121,Allocated!$B$2:$B$121,Tidy!C473,Allocated!$A$2:$A$121,Tidy!A473)),0)</f>
        <v>0</v>
      </c>
    </row>
    <row r="474" spans="1:10" x14ac:dyDescent="0.75">
      <c r="A474">
        <v>2012</v>
      </c>
      <c r="B474" t="s">
        <v>30</v>
      </c>
      <c r="C474" t="s">
        <v>32</v>
      </c>
      <c r="D474" t="s">
        <v>27</v>
      </c>
      <c r="E474" t="s">
        <v>23</v>
      </c>
      <c r="F474" t="s">
        <v>23</v>
      </c>
      <c r="G474" t="s">
        <v>23</v>
      </c>
      <c r="H474" t="s">
        <v>25</v>
      </c>
      <c r="I474" t="s">
        <v>24</v>
      </c>
      <c r="J474">
        <f>IFERROR(SUMIFS(Raw!$J$2:$J$241,Raw!$H$2:$H$241,Tidy!H474,Raw!$A$2:$A$241,Tidy!A474)*(SUMIFS(Allocated!$D$2:$D$121,Allocated!$B$2:$B$121,Tidy!C474,Allocated!$A$2:$A$121,Tidy!A474)),0)</f>
        <v>0</v>
      </c>
    </row>
    <row r="475" spans="1:10" x14ac:dyDescent="0.75">
      <c r="A475">
        <v>2013</v>
      </c>
      <c r="B475" t="s">
        <v>30</v>
      </c>
      <c r="C475" t="s">
        <v>32</v>
      </c>
      <c r="D475" t="s">
        <v>27</v>
      </c>
      <c r="E475" t="s">
        <v>23</v>
      </c>
      <c r="F475" t="s">
        <v>23</v>
      </c>
      <c r="G475" t="s">
        <v>23</v>
      </c>
      <c r="H475" t="s">
        <v>25</v>
      </c>
      <c r="I475" t="s">
        <v>24</v>
      </c>
      <c r="J475">
        <f>IFERROR(SUMIFS(Raw!$J$2:$J$241,Raw!$H$2:$H$241,Tidy!H475,Raw!$A$2:$A$241,Tidy!A475)*(SUMIFS(Allocated!$D$2:$D$121,Allocated!$B$2:$B$121,Tidy!C475,Allocated!$A$2:$A$121,Tidy!A475)),0)</f>
        <v>0</v>
      </c>
    </row>
    <row r="476" spans="1:10" x14ac:dyDescent="0.75">
      <c r="A476">
        <v>2014</v>
      </c>
      <c r="B476" t="s">
        <v>30</v>
      </c>
      <c r="C476" t="s">
        <v>32</v>
      </c>
      <c r="D476" t="s">
        <v>27</v>
      </c>
      <c r="E476" t="s">
        <v>23</v>
      </c>
      <c r="F476" t="s">
        <v>23</v>
      </c>
      <c r="G476" t="s">
        <v>23</v>
      </c>
      <c r="H476" t="s">
        <v>25</v>
      </c>
      <c r="I476" t="s">
        <v>24</v>
      </c>
      <c r="J476">
        <f>IFERROR(SUMIFS(Raw!$J$2:$J$241,Raw!$H$2:$H$241,Tidy!H476,Raw!$A$2:$A$241,Tidy!A476)*(SUMIFS(Allocated!$D$2:$D$121,Allocated!$B$2:$B$121,Tidy!C476,Allocated!$A$2:$A$121,Tidy!A476)),0)</f>
        <v>0</v>
      </c>
    </row>
    <row r="477" spans="1:10" x14ac:dyDescent="0.75">
      <c r="A477">
        <v>2015</v>
      </c>
      <c r="B477" t="s">
        <v>30</v>
      </c>
      <c r="C477" t="s">
        <v>32</v>
      </c>
      <c r="D477" t="s">
        <v>27</v>
      </c>
      <c r="E477" t="s">
        <v>23</v>
      </c>
      <c r="F477" t="s">
        <v>23</v>
      </c>
      <c r="G477" t="s">
        <v>23</v>
      </c>
      <c r="H477" t="s">
        <v>25</v>
      </c>
      <c r="I477" t="s">
        <v>24</v>
      </c>
      <c r="J477">
        <f>IFERROR(SUMIFS(Raw!$J$2:$J$241,Raw!$H$2:$H$241,Tidy!H477,Raw!$A$2:$A$241,Tidy!A477)*(SUMIFS(Allocated!$D$2:$D$121,Allocated!$B$2:$B$121,Tidy!C477,Allocated!$A$2:$A$121,Tidy!A477)),0)</f>
        <v>0</v>
      </c>
    </row>
    <row r="478" spans="1:10" x14ac:dyDescent="0.75">
      <c r="A478">
        <v>2016</v>
      </c>
      <c r="B478" t="s">
        <v>30</v>
      </c>
      <c r="C478" t="s">
        <v>32</v>
      </c>
      <c r="D478" t="s">
        <v>27</v>
      </c>
      <c r="E478" t="s">
        <v>23</v>
      </c>
      <c r="F478" t="s">
        <v>23</v>
      </c>
      <c r="G478" t="s">
        <v>23</v>
      </c>
      <c r="H478" t="s">
        <v>25</v>
      </c>
      <c r="I478" t="s">
        <v>24</v>
      </c>
      <c r="J478">
        <f>IFERROR(SUMIFS(Raw!$J$2:$J$241,Raw!$H$2:$H$241,Tidy!H478,Raw!$A$2:$A$241,Tidy!A478)*(SUMIFS(Allocated!$D$2:$D$121,Allocated!$B$2:$B$121,Tidy!C478,Allocated!$A$2:$A$121,Tidy!A478)),0)</f>
        <v>0</v>
      </c>
    </row>
    <row r="479" spans="1:10" x14ac:dyDescent="0.75">
      <c r="A479">
        <v>2017</v>
      </c>
      <c r="B479" t="s">
        <v>30</v>
      </c>
      <c r="C479" t="s">
        <v>32</v>
      </c>
      <c r="D479" t="s">
        <v>27</v>
      </c>
      <c r="E479" t="s">
        <v>23</v>
      </c>
      <c r="F479" t="s">
        <v>23</v>
      </c>
      <c r="G479" t="s">
        <v>23</v>
      </c>
      <c r="H479" t="s">
        <v>25</v>
      </c>
      <c r="I479" t="s">
        <v>24</v>
      </c>
      <c r="J479">
        <f>IFERROR(SUMIFS(Raw!$J$2:$J$241,Raw!$H$2:$H$241,Tidy!H479,Raw!$A$2:$A$241,Tidy!A479)*(SUMIFS(Allocated!$D$2:$D$121,Allocated!$B$2:$B$121,Tidy!C479,Allocated!$A$2:$A$121,Tidy!A479)),0)</f>
        <v>0</v>
      </c>
    </row>
    <row r="480" spans="1:10" x14ac:dyDescent="0.75">
      <c r="A480">
        <v>2018</v>
      </c>
      <c r="B480" t="s">
        <v>30</v>
      </c>
      <c r="C480" t="s">
        <v>32</v>
      </c>
      <c r="D480" t="s">
        <v>27</v>
      </c>
      <c r="E480" t="s">
        <v>23</v>
      </c>
      <c r="F480" t="s">
        <v>23</v>
      </c>
      <c r="G480" t="s">
        <v>23</v>
      </c>
      <c r="H480" t="s">
        <v>25</v>
      </c>
      <c r="I480" t="s">
        <v>24</v>
      </c>
      <c r="J480">
        <f>IFERROR(SUMIFS(Raw!$J$2:$J$241,Raw!$H$2:$H$241,Tidy!H480,Raw!$A$2:$A$241,Tidy!A480)*(SUMIFS(Allocated!$D$2:$D$121,Allocated!$B$2:$B$121,Tidy!C480,Allocated!$A$2:$A$121,Tidy!A480)),0)</f>
        <v>0</v>
      </c>
    </row>
    <row r="481" spans="1:10" x14ac:dyDescent="0.75">
      <c r="A481">
        <v>2019</v>
      </c>
      <c r="B481" t="s">
        <v>30</v>
      </c>
      <c r="C481" t="s">
        <v>32</v>
      </c>
      <c r="D481" t="s">
        <v>27</v>
      </c>
      <c r="E481" t="s">
        <v>23</v>
      </c>
      <c r="F481" t="s">
        <v>23</v>
      </c>
      <c r="G481" t="s">
        <v>23</v>
      </c>
      <c r="H481" t="s">
        <v>25</v>
      </c>
      <c r="I481" t="s">
        <v>24</v>
      </c>
      <c r="J481">
        <f>IFERROR(SUMIFS(Raw!$J$2:$J$241,Raw!$H$2:$H$241,Tidy!H481,Raw!$A$2:$A$241,Tidy!A481)*(SUMIFS(Allocated!$D$2:$D$121,Allocated!$B$2:$B$121,Tidy!C481,Allocated!$A$2:$A$121,Tidy!A481)),0)</f>
        <v>0</v>
      </c>
    </row>
    <row r="482" spans="1:10" x14ac:dyDescent="0.75">
      <c r="A482">
        <v>1990</v>
      </c>
      <c r="B482" t="s">
        <v>30</v>
      </c>
      <c r="C482" t="s">
        <v>31</v>
      </c>
      <c r="D482" t="s">
        <v>27</v>
      </c>
      <c r="E482" t="s">
        <v>23</v>
      </c>
      <c r="F482" t="s">
        <v>23</v>
      </c>
      <c r="G482" t="s">
        <v>23</v>
      </c>
      <c r="H482" t="s">
        <v>2</v>
      </c>
      <c r="I482" t="s">
        <v>24</v>
      </c>
      <c r="J482">
        <f>IFERROR(SUMIFS(Raw!$J$2:$J$241,Raw!$H$2:$H$241,Tidy!H482,Raw!$A$2:$A$241,Tidy!A482)*(SUMIFS(Allocated!$D$2:$D$121,Allocated!$B$2:$B$121,Tidy!C482,Allocated!$A$2:$A$121,Tidy!A482)),0)</f>
        <v>0</v>
      </c>
    </row>
    <row r="483" spans="1:10" x14ac:dyDescent="0.75">
      <c r="A483">
        <v>1991</v>
      </c>
      <c r="B483" t="s">
        <v>30</v>
      </c>
      <c r="C483" t="s">
        <v>31</v>
      </c>
      <c r="D483" t="s">
        <v>27</v>
      </c>
      <c r="E483" t="s">
        <v>23</v>
      </c>
      <c r="F483" t="s">
        <v>23</v>
      </c>
      <c r="G483" t="s">
        <v>23</v>
      </c>
      <c r="H483" t="s">
        <v>2</v>
      </c>
      <c r="I483" t="s">
        <v>24</v>
      </c>
      <c r="J483">
        <f>IFERROR(SUMIFS(Raw!$J$2:$J$241,Raw!$H$2:$H$241,Tidy!H483,Raw!$A$2:$A$241,Tidy!A483)*(SUMIFS(Allocated!$D$2:$D$121,Allocated!$B$2:$B$121,Tidy!C483,Allocated!$A$2:$A$121,Tidy!A483)),0)</f>
        <v>0</v>
      </c>
    </row>
    <row r="484" spans="1:10" x14ac:dyDescent="0.75">
      <c r="A484">
        <v>1992</v>
      </c>
      <c r="B484" t="s">
        <v>30</v>
      </c>
      <c r="C484" t="s">
        <v>31</v>
      </c>
      <c r="D484" t="s">
        <v>27</v>
      </c>
      <c r="E484" t="s">
        <v>23</v>
      </c>
      <c r="F484" t="s">
        <v>23</v>
      </c>
      <c r="G484" t="s">
        <v>23</v>
      </c>
      <c r="H484" t="s">
        <v>2</v>
      </c>
      <c r="I484" t="s">
        <v>24</v>
      </c>
      <c r="J484">
        <f>IFERROR(SUMIFS(Raw!$J$2:$J$241,Raw!$H$2:$H$241,Tidy!H484,Raw!$A$2:$A$241,Tidy!A484)*(SUMIFS(Allocated!$D$2:$D$121,Allocated!$B$2:$B$121,Tidy!C484,Allocated!$A$2:$A$121,Tidy!A484)),0)</f>
        <v>0</v>
      </c>
    </row>
    <row r="485" spans="1:10" x14ac:dyDescent="0.75">
      <c r="A485">
        <v>1993</v>
      </c>
      <c r="B485" t="s">
        <v>30</v>
      </c>
      <c r="C485" t="s">
        <v>31</v>
      </c>
      <c r="D485" t="s">
        <v>27</v>
      </c>
      <c r="E485" t="s">
        <v>23</v>
      </c>
      <c r="F485" t="s">
        <v>23</v>
      </c>
      <c r="G485" t="s">
        <v>23</v>
      </c>
      <c r="H485" t="s">
        <v>2</v>
      </c>
      <c r="I485" t="s">
        <v>24</v>
      </c>
      <c r="J485">
        <f>IFERROR(SUMIFS(Raw!$J$2:$J$241,Raw!$H$2:$H$241,Tidy!H485,Raw!$A$2:$A$241,Tidy!A485)*(SUMIFS(Allocated!$D$2:$D$121,Allocated!$B$2:$B$121,Tidy!C485,Allocated!$A$2:$A$121,Tidy!A485)),0)</f>
        <v>0</v>
      </c>
    </row>
    <row r="486" spans="1:10" x14ac:dyDescent="0.75">
      <c r="A486">
        <v>1994</v>
      </c>
      <c r="B486" t="s">
        <v>30</v>
      </c>
      <c r="C486" t="s">
        <v>31</v>
      </c>
      <c r="D486" t="s">
        <v>27</v>
      </c>
      <c r="E486" t="s">
        <v>23</v>
      </c>
      <c r="F486" t="s">
        <v>23</v>
      </c>
      <c r="G486" t="s">
        <v>23</v>
      </c>
      <c r="H486" t="s">
        <v>2</v>
      </c>
      <c r="I486" t="s">
        <v>24</v>
      </c>
      <c r="J486">
        <f>IFERROR(SUMIFS(Raw!$J$2:$J$241,Raw!$H$2:$H$241,Tidy!H486,Raw!$A$2:$A$241,Tidy!A486)*(SUMIFS(Allocated!$D$2:$D$121,Allocated!$B$2:$B$121,Tidy!C486,Allocated!$A$2:$A$121,Tidy!A486)),0)</f>
        <v>0</v>
      </c>
    </row>
    <row r="487" spans="1:10" x14ac:dyDescent="0.75">
      <c r="A487">
        <v>1995</v>
      </c>
      <c r="B487" t="s">
        <v>30</v>
      </c>
      <c r="C487" t="s">
        <v>31</v>
      </c>
      <c r="D487" t="s">
        <v>27</v>
      </c>
      <c r="E487" t="s">
        <v>23</v>
      </c>
      <c r="F487" t="s">
        <v>23</v>
      </c>
      <c r="G487" t="s">
        <v>23</v>
      </c>
      <c r="H487" t="s">
        <v>2</v>
      </c>
      <c r="I487" t="s">
        <v>24</v>
      </c>
      <c r="J487">
        <f>IFERROR(SUMIFS(Raw!$J$2:$J$241,Raw!$H$2:$H$241,Tidy!H487,Raw!$A$2:$A$241,Tidy!A487)*(SUMIFS(Allocated!$D$2:$D$121,Allocated!$B$2:$B$121,Tidy!C487,Allocated!$A$2:$A$121,Tidy!A487)),0)</f>
        <v>0</v>
      </c>
    </row>
    <row r="488" spans="1:10" x14ac:dyDescent="0.75">
      <c r="A488">
        <v>1996</v>
      </c>
      <c r="B488" t="s">
        <v>30</v>
      </c>
      <c r="C488" t="s">
        <v>31</v>
      </c>
      <c r="D488" t="s">
        <v>27</v>
      </c>
      <c r="E488" t="s">
        <v>23</v>
      </c>
      <c r="F488" t="s">
        <v>23</v>
      </c>
      <c r="G488" t="s">
        <v>23</v>
      </c>
      <c r="H488" t="s">
        <v>2</v>
      </c>
      <c r="I488" t="s">
        <v>24</v>
      </c>
      <c r="J488">
        <f>IFERROR(SUMIFS(Raw!$J$2:$J$241,Raw!$H$2:$H$241,Tidy!H488,Raw!$A$2:$A$241,Tidy!A488)*(SUMIFS(Allocated!$D$2:$D$121,Allocated!$B$2:$B$121,Tidy!C488,Allocated!$A$2:$A$121,Tidy!A488)),0)</f>
        <v>0</v>
      </c>
    </row>
    <row r="489" spans="1:10" x14ac:dyDescent="0.75">
      <c r="A489">
        <v>1997</v>
      </c>
      <c r="B489" t="s">
        <v>30</v>
      </c>
      <c r="C489" t="s">
        <v>31</v>
      </c>
      <c r="D489" t="s">
        <v>27</v>
      </c>
      <c r="E489" t="s">
        <v>23</v>
      </c>
      <c r="F489" t="s">
        <v>23</v>
      </c>
      <c r="G489" t="s">
        <v>23</v>
      </c>
      <c r="H489" t="s">
        <v>2</v>
      </c>
      <c r="I489" t="s">
        <v>24</v>
      </c>
      <c r="J489">
        <f>IFERROR(SUMIFS(Raw!$J$2:$J$241,Raw!$H$2:$H$241,Tidy!H489,Raw!$A$2:$A$241,Tidy!A489)*(SUMIFS(Allocated!$D$2:$D$121,Allocated!$B$2:$B$121,Tidy!C489,Allocated!$A$2:$A$121,Tidy!A489)),0)</f>
        <v>0</v>
      </c>
    </row>
    <row r="490" spans="1:10" x14ac:dyDescent="0.75">
      <c r="A490">
        <v>1998</v>
      </c>
      <c r="B490" t="s">
        <v>30</v>
      </c>
      <c r="C490" t="s">
        <v>31</v>
      </c>
      <c r="D490" t="s">
        <v>27</v>
      </c>
      <c r="E490" t="s">
        <v>23</v>
      </c>
      <c r="F490" t="s">
        <v>23</v>
      </c>
      <c r="G490" t="s">
        <v>23</v>
      </c>
      <c r="H490" t="s">
        <v>2</v>
      </c>
      <c r="I490" t="s">
        <v>24</v>
      </c>
      <c r="J490">
        <f>IFERROR(SUMIFS(Raw!$J$2:$J$241,Raw!$H$2:$H$241,Tidy!H490,Raw!$A$2:$A$241,Tidy!A490)*(SUMIFS(Allocated!$D$2:$D$121,Allocated!$B$2:$B$121,Tidy!C490,Allocated!$A$2:$A$121,Tidy!A490)),0)</f>
        <v>0</v>
      </c>
    </row>
    <row r="491" spans="1:10" x14ac:dyDescent="0.75">
      <c r="A491">
        <v>1999</v>
      </c>
      <c r="B491" t="s">
        <v>30</v>
      </c>
      <c r="C491" t="s">
        <v>31</v>
      </c>
      <c r="D491" t="s">
        <v>27</v>
      </c>
      <c r="E491" t="s">
        <v>23</v>
      </c>
      <c r="F491" t="s">
        <v>23</v>
      </c>
      <c r="G491" t="s">
        <v>23</v>
      </c>
      <c r="H491" t="s">
        <v>2</v>
      </c>
      <c r="I491" t="s">
        <v>24</v>
      </c>
      <c r="J491">
        <f>IFERROR(SUMIFS(Raw!$J$2:$J$241,Raw!$H$2:$H$241,Tidy!H491,Raw!$A$2:$A$241,Tidy!A491)*(SUMIFS(Allocated!$D$2:$D$121,Allocated!$B$2:$B$121,Tidy!C491,Allocated!$A$2:$A$121,Tidy!A491)),0)</f>
        <v>0</v>
      </c>
    </row>
    <row r="492" spans="1:10" x14ac:dyDescent="0.75">
      <c r="A492">
        <v>2000</v>
      </c>
      <c r="B492" t="s">
        <v>30</v>
      </c>
      <c r="C492" t="s">
        <v>31</v>
      </c>
      <c r="D492" t="s">
        <v>27</v>
      </c>
      <c r="E492" t="s">
        <v>23</v>
      </c>
      <c r="F492" t="s">
        <v>23</v>
      </c>
      <c r="G492" t="s">
        <v>23</v>
      </c>
      <c r="H492" t="s">
        <v>2</v>
      </c>
      <c r="I492" t="s">
        <v>24</v>
      </c>
      <c r="J492">
        <f>IFERROR(SUMIFS(Raw!$J$2:$J$241,Raw!$H$2:$H$241,Tidy!H492,Raw!$A$2:$A$241,Tidy!A492)*(SUMIFS(Allocated!$D$2:$D$121,Allocated!$B$2:$B$121,Tidy!C492,Allocated!$A$2:$A$121,Tidy!A492)),0)</f>
        <v>0</v>
      </c>
    </row>
    <row r="493" spans="1:10" x14ac:dyDescent="0.75">
      <c r="A493">
        <v>2001</v>
      </c>
      <c r="B493" t="s">
        <v>30</v>
      </c>
      <c r="C493" t="s">
        <v>31</v>
      </c>
      <c r="D493" t="s">
        <v>27</v>
      </c>
      <c r="E493" t="s">
        <v>23</v>
      </c>
      <c r="F493" t="s">
        <v>23</v>
      </c>
      <c r="G493" t="s">
        <v>23</v>
      </c>
      <c r="H493" t="s">
        <v>2</v>
      </c>
      <c r="I493" t="s">
        <v>24</v>
      </c>
      <c r="J493">
        <f>IFERROR(SUMIFS(Raw!$J$2:$J$241,Raw!$H$2:$H$241,Tidy!H493,Raw!$A$2:$A$241,Tidy!A493)*(SUMIFS(Allocated!$D$2:$D$121,Allocated!$B$2:$B$121,Tidy!C493,Allocated!$A$2:$A$121,Tidy!A493)),0)</f>
        <v>4.7350620067643741E-2</v>
      </c>
    </row>
    <row r="494" spans="1:10" x14ac:dyDescent="0.75">
      <c r="A494">
        <v>2002</v>
      </c>
      <c r="B494" t="s">
        <v>30</v>
      </c>
      <c r="C494" t="s">
        <v>31</v>
      </c>
      <c r="D494" t="s">
        <v>27</v>
      </c>
      <c r="E494" t="s">
        <v>23</v>
      </c>
      <c r="F494" t="s">
        <v>23</v>
      </c>
      <c r="G494" t="s">
        <v>23</v>
      </c>
      <c r="H494" t="s">
        <v>2</v>
      </c>
      <c r="I494" t="s">
        <v>24</v>
      </c>
      <c r="J494">
        <f>IFERROR(SUMIFS(Raw!$J$2:$J$241,Raw!$H$2:$H$241,Tidy!H494,Raw!$A$2:$A$241,Tidy!A494)*(SUMIFS(Allocated!$D$2:$D$121,Allocated!$B$2:$B$121,Tidy!C494,Allocated!$A$2:$A$121,Tidy!A494)),0)</f>
        <v>5.9574468085106379E-2</v>
      </c>
    </row>
    <row r="495" spans="1:10" x14ac:dyDescent="0.75">
      <c r="A495">
        <v>2003</v>
      </c>
      <c r="B495" t="s">
        <v>30</v>
      </c>
      <c r="C495" t="s">
        <v>31</v>
      </c>
      <c r="D495" t="s">
        <v>27</v>
      </c>
      <c r="E495" t="s">
        <v>23</v>
      </c>
      <c r="F495" t="s">
        <v>23</v>
      </c>
      <c r="G495" t="s">
        <v>23</v>
      </c>
      <c r="H495" t="s">
        <v>2</v>
      </c>
      <c r="I495" t="s">
        <v>24</v>
      </c>
      <c r="J495">
        <f>IFERROR(SUMIFS(Raw!$J$2:$J$241,Raw!$H$2:$H$241,Tidy!H495,Raw!$A$2:$A$241,Tidy!A495)*(SUMIFS(Allocated!$D$2:$D$121,Allocated!$B$2:$B$121,Tidy!C495,Allocated!$A$2:$A$121,Tidy!A495)),0)</f>
        <v>7.2008113590263698E-2</v>
      </c>
    </row>
    <row r="496" spans="1:10" x14ac:dyDescent="0.75">
      <c r="A496">
        <v>2004</v>
      </c>
      <c r="B496" t="s">
        <v>30</v>
      </c>
      <c r="C496" t="s">
        <v>31</v>
      </c>
      <c r="D496" t="s">
        <v>27</v>
      </c>
      <c r="E496" t="s">
        <v>23</v>
      </c>
      <c r="F496" t="s">
        <v>23</v>
      </c>
      <c r="G496" t="s">
        <v>23</v>
      </c>
      <c r="H496" t="s">
        <v>2</v>
      </c>
      <c r="I496" t="s">
        <v>24</v>
      </c>
      <c r="J496">
        <f>IFERROR(SUMIFS(Raw!$J$2:$J$241,Raw!$H$2:$H$241,Tidy!H496,Raw!$A$2:$A$241,Tidy!A496)*(SUMIFS(Allocated!$D$2:$D$121,Allocated!$B$2:$B$121,Tidy!C496,Allocated!$A$2:$A$121,Tidy!A496)),0)</f>
        <v>7.6923076923076913E-2</v>
      </c>
    </row>
    <row r="497" spans="1:10" x14ac:dyDescent="0.75">
      <c r="A497">
        <v>2005</v>
      </c>
      <c r="B497" t="s">
        <v>30</v>
      </c>
      <c r="C497" t="s">
        <v>31</v>
      </c>
      <c r="D497" t="s">
        <v>27</v>
      </c>
      <c r="E497" t="s">
        <v>23</v>
      </c>
      <c r="F497" t="s">
        <v>23</v>
      </c>
      <c r="G497" t="s">
        <v>23</v>
      </c>
      <c r="H497" t="s">
        <v>2</v>
      </c>
      <c r="I497" t="s">
        <v>24</v>
      </c>
      <c r="J497">
        <f>IFERROR(SUMIFS(Raw!$J$2:$J$241,Raw!$H$2:$H$241,Tidy!H497,Raw!$A$2:$A$241,Tidy!A497)*(SUMIFS(Allocated!$D$2:$D$121,Allocated!$B$2:$B$121,Tidy!C497,Allocated!$A$2:$A$121,Tidy!A497)),0)</f>
        <v>8.1081081081081072E-2</v>
      </c>
    </row>
    <row r="498" spans="1:10" x14ac:dyDescent="0.75">
      <c r="A498">
        <v>2006</v>
      </c>
      <c r="B498" t="s">
        <v>30</v>
      </c>
      <c r="C498" t="s">
        <v>31</v>
      </c>
      <c r="D498" t="s">
        <v>27</v>
      </c>
      <c r="E498" t="s">
        <v>23</v>
      </c>
      <c r="F498" t="s">
        <v>23</v>
      </c>
      <c r="G498" t="s">
        <v>23</v>
      </c>
      <c r="H498" t="s">
        <v>2</v>
      </c>
      <c r="I498" t="s">
        <v>24</v>
      </c>
      <c r="J498">
        <f>IFERROR(SUMIFS(Raw!$J$2:$J$241,Raw!$H$2:$H$241,Tidy!H498,Raw!$A$2:$A$241,Tidy!A498)*(SUMIFS(Allocated!$D$2:$D$121,Allocated!$B$2:$B$121,Tidy!C498,Allocated!$A$2:$A$121,Tidy!A498)),0)</f>
        <v>8.3406496927129065E-2</v>
      </c>
    </row>
    <row r="499" spans="1:10" x14ac:dyDescent="0.75">
      <c r="A499">
        <v>2007</v>
      </c>
      <c r="B499" t="s">
        <v>30</v>
      </c>
      <c r="C499" t="s">
        <v>31</v>
      </c>
      <c r="D499" t="s">
        <v>27</v>
      </c>
      <c r="E499" t="s">
        <v>23</v>
      </c>
      <c r="F499" t="s">
        <v>23</v>
      </c>
      <c r="G499" t="s">
        <v>23</v>
      </c>
      <c r="H499" t="s">
        <v>2</v>
      </c>
      <c r="I499" t="s">
        <v>24</v>
      </c>
      <c r="J499">
        <f>IFERROR(SUMIFS(Raw!$J$2:$J$241,Raw!$H$2:$H$241,Tidy!H499,Raw!$A$2:$A$241,Tidy!A499)*(SUMIFS(Allocated!$D$2:$D$121,Allocated!$B$2:$B$121,Tidy!C499,Allocated!$A$2:$A$121,Tidy!A499)),0)</f>
        <v>8.5526315789473686E-2</v>
      </c>
    </row>
    <row r="500" spans="1:10" x14ac:dyDescent="0.75">
      <c r="A500">
        <v>2008</v>
      </c>
      <c r="B500" t="s">
        <v>30</v>
      </c>
      <c r="C500" t="s">
        <v>31</v>
      </c>
      <c r="D500" t="s">
        <v>27</v>
      </c>
      <c r="E500" t="s">
        <v>23</v>
      </c>
      <c r="F500" t="s">
        <v>23</v>
      </c>
      <c r="G500" t="s">
        <v>23</v>
      </c>
      <c r="H500" t="s">
        <v>2</v>
      </c>
      <c r="I500" t="s">
        <v>24</v>
      </c>
      <c r="J500">
        <f>IFERROR(SUMIFS(Raw!$J$2:$J$241,Raw!$H$2:$H$241,Tidy!H500,Raw!$A$2:$A$241,Tidy!A500)*(SUMIFS(Allocated!$D$2:$D$121,Allocated!$B$2:$B$121,Tidy!C500,Allocated!$A$2:$A$121,Tidy!A500)),0)</f>
        <v>8.6856264411990791E-2</v>
      </c>
    </row>
    <row r="501" spans="1:10" x14ac:dyDescent="0.75">
      <c r="A501">
        <v>2009</v>
      </c>
      <c r="B501" t="s">
        <v>30</v>
      </c>
      <c r="C501" t="s">
        <v>31</v>
      </c>
      <c r="D501" t="s">
        <v>27</v>
      </c>
      <c r="E501" t="s">
        <v>23</v>
      </c>
      <c r="F501" t="s">
        <v>23</v>
      </c>
      <c r="G501" t="s">
        <v>23</v>
      </c>
      <c r="H501" t="s">
        <v>2</v>
      </c>
      <c r="I501" t="s">
        <v>24</v>
      </c>
      <c r="J501">
        <f>IFERROR(SUMIFS(Raw!$J$2:$J$241,Raw!$H$2:$H$241,Tidy!H501,Raw!$A$2:$A$241,Tidy!A501)*(SUMIFS(Allocated!$D$2:$D$121,Allocated!$B$2:$B$121,Tidy!C501,Allocated!$A$2:$A$121,Tidy!A501)),0)</f>
        <v>0.10021474588403723</v>
      </c>
    </row>
    <row r="502" spans="1:10" x14ac:dyDescent="0.75">
      <c r="A502">
        <v>2010</v>
      </c>
      <c r="B502" t="s">
        <v>30</v>
      </c>
      <c r="C502" t="s">
        <v>31</v>
      </c>
      <c r="D502" t="s">
        <v>27</v>
      </c>
      <c r="E502" t="s">
        <v>23</v>
      </c>
      <c r="F502" t="s">
        <v>23</v>
      </c>
      <c r="G502" t="s">
        <v>23</v>
      </c>
      <c r="H502" t="s">
        <v>2</v>
      </c>
      <c r="I502" t="s">
        <v>24</v>
      </c>
      <c r="J502">
        <f>IFERROR(SUMIFS(Raw!$J$2:$J$241,Raw!$H$2:$H$241,Tidy!H502,Raw!$A$2:$A$241,Tidy!A502)*(SUMIFS(Allocated!$D$2:$D$121,Allocated!$B$2:$B$121,Tidy!C502,Allocated!$A$2:$A$121,Tidy!A502)),0)</f>
        <v>0.11736770691994573</v>
      </c>
    </row>
    <row r="503" spans="1:10" x14ac:dyDescent="0.75">
      <c r="A503">
        <v>2011</v>
      </c>
      <c r="B503" t="s">
        <v>30</v>
      </c>
      <c r="C503" t="s">
        <v>31</v>
      </c>
      <c r="D503" t="s">
        <v>27</v>
      </c>
      <c r="E503" t="s">
        <v>23</v>
      </c>
      <c r="F503" t="s">
        <v>23</v>
      </c>
      <c r="G503" t="s">
        <v>23</v>
      </c>
      <c r="H503" t="s">
        <v>2</v>
      </c>
      <c r="I503" t="s">
        <v>24</v>
      </c>
      <c r="J503">
        <f>IFERROR(SUMIFS(Raw!$J$2:$J$241,Raw!$H$2:$H$241,Tidy!H503,Raw!$A$2:$A$241,Tidy!A503)*(SUMIFS(Allocated!$D$2:$D$121,Allocated!$B$2:$B$121,Tidy!C503,Allocated!$A$2:$A$121,Tidy!A503)),0)</f>
        <v>0.12840984697272123</v>
      </c>
    </row>
    <row r="504" spans="1:10" x14ac:dyDescent="0.75">
      <c r="A504">
        <v>2012</v>
      </c>
      <c r="B504" t="s">
        <v>30</v>
      </c>
      <c r="C504" t="s">
        <v>31</v>
      </c>
      <c r="D504" t="s">
        <v>27</v>
      </c>
      <c r="E504" t="s">
        <v>23</v>
      </c>
      <c r="F504" t="s">
        <v>23</v>
      </c>
      <c r="G504" t="s">
        <v>23</v>
      </c>
      <c r="H504" t="s">
        <v>2</v>
      </c>
      <c r="I504" t="s">
        <v>24</v>
      </c>
      <c r="J504">
        <f>IFERROR(SUMIFS(Raw!$J$2:$J$241,Raw!$H$2:$H$241,Tidy!H504,Raw!$A$2:$A$241,Tidy!A504)*(SUMIFS(Allocated!$D$2:$D$121,Allocated!$B$2:$B$121,Tidy!C504,Allocated!$A$2:$A$121,Tidy!A504)),0)</f>
        <v>0.13826998689384012</v>
      </c>
    </row>
    <row r="505" spans="1:10" x14ac:dyDescent="0.75">
      <c r="A505">
        <v>2013</v>
      </c>
      <c r="B505" t="s">
        <v>30</v>
      </c>
      <c r="C505" t="s">
        <v>31</v>
      </c>
      <c r="D505" t="s">
        <v>27</v>
      </c>
      <c r="E505" t="s">
        <v>23</v>
      </c>
      <c r="F505" t="s">
        <v>23</v>
      </c>
      <c r="G505" t="s">
        <v>23</v>
      </c>
      <c r="H505" t="s">
        <v>2</v>
      </c>
      <c r="I505" t="s">
        <v>24</v>
      </c>
      <c r="J505">
        <f>IFERROR(SUMIFS(Raw!$J$2:$J$241,Raw!$H$2:$H$241,Tidy!H505,Raw!$A$2:$A$241,Tidy!A505)*(SUMIFS(Allocated!$D$2:$D$121,Allocated!$B$2:$B$121,Tidy!C505,Allocated!$A$2:$A$121,Tidy!A505)),0)</f>
        <v>0.29754204398447603</v>
      </c>
    </row>
    <row r="506" spans="1:10" x14ac:dyDescent="0.75">
      <c r="A506">
        <v>2014</v>
      </c>
      <c r="B506" t="s">
        <v>30</v>
      </c>
      <c r="C506" t="s">
        <v>31</v>
      </c>
      <c r="D506" t="s">
        <v>27</v>
      </c>
      <c r="E506" t="s">
        <v>23</v>
      </c>
      <c r="F506" t="s">
        <v>23</v>
      </c>
      <c r="G506" t="s">
        <v>23</v>
      </c>
      <c r="H506" t="s">
        <v>2</v>
      </c>
      <c r="I506" t="s">
        <v>24</v>
      </c>
      <c r="J506">
        <f>IFERROR(SUMIFS(Raw!$J$2:$J$241,Raw!$H$2:$H$241,Tidy!H506,Raw!$A$2:$A$241,Tidy!A506)*(SUMIFS(Allocated!$D$2:$D$121,Allocated!$B$2:$B$121,Tidy!C506,Allocated!$A$2:$A$121,Tidy!A506)),0)</f>
        <v>0.31340465701699177</v>
      </c>
    </row>
    <row r="507" spans="1:10" x14ac:dyDescent="0.75">
      <c r="A507">
        <v>2015</v>
      </c>
      <c r="B507" t="s">
        <v>30</v>
      </c>
      <c r="C507" t="s">
        <v>31</v>
      </c>
      <c r="D507" t="s">
        <v>27</v>
      </c>
      <c r="E507" t="s">
        <v>23</v>
      </c>
      <c r="F507" t="s">
        <v>23</v>
      </c>
      <c r="G507" t="s">
        <v>23</v>
      </c>
      <c r="H507" t="s">
        <v>2</v>
      </c>
      <c r="I507" t="s">
        <v>24</v>
      </c>
      <c r="J507">
        <f>IFERROR(SUMIFS(Raw!$J$2:$J$241,Raw!$H$2:$H$241,Tidy!H507,Raw!$A$2:$A$241,Tidy!A507)*(SUMIFS(Allocated!$D$2:$D$121,Allocated!$B$2:$B$121,Tidy!C507,Allocated!$A$2:$A$121,Tidy!A507)),0)</f>
        <v>0.33740831295843526</v>
      </c>
    </row>
    <row r="508" spans="1:10" x14ac:dyDescent="0.75">
      <c r="A508">
        <v>2016</v>
      </c>
      <c r="B508" t="s">
        <v>30</v>
      </c>
      <c r="C508" t="s">
        <v>31</v>
      </c>
      <c r="D508" t="s">
        <v>27</v>
      </c>
      <c r="E508" t="s">
        <v>23</v>
      </c>
      <c r="F508" t="s">
        <v>23</v>
      </c>
      <c r="G508" t="s">
        <v>23</v>
      </c>
      <c r="H508" t="s">
        <v>2</v>
      </c>
      <c r="I508" t="s">
        <v>24</v>
      </c>
      <c r="J508">
        <f>IFERROR(SUMIFS(Raw!$J$2:$J$241,Raw!$H$2:$H$241,Tidy!H508,Raw!$A$2:$A$241,Tidy!A508)*(SUMIFS(Allocated!$D$2:$D$121,Allocated!$B$2:$B$121,Tidy!C508,Allocated!$A$2:$A$121,Tidy!A508)),0)</f>
        <v>0.36021831412977562</v>
      </c>
    </row>
    <row r="509" spans="1:10" x14ac:dyDescent="0.75">
      <c r="A509">
        <v>2017</v>
      </c>
      <c r="B509" t="s">
        <v>30</v>
      </c>
      <c r="C509" t="s">
        <v>31</v>
      </c>
      <c r="D509" t="s">
        <v>27</v>
      </c>
      <c r="E509" t="s">
        <v>23</v>
      </c>
      <c r="F509" t="s">
        <v>23</v>
      </c>
      <c r="G509" t="s">
        <v>23</v>
      </c>
      <c r="H509" t="s">
        <v>2</v>
      </c>
      <c r="I509" t="s">
        <v>24</v>
      </c>
      <c r="J509">
        <f>IFERROR(SUMIFS(Raw!$J$2:$J$241,Raw!$H$2:$H$241,Tidy!H509,Raw!$A$2:$A$241,Tidy!A509)*(SUMIFS(Allocated!$D$2:$D$121,Allocated!$B$2:$B$121,Tidy!C509,Allocated!$A$2:$A$121,Tidy!A509)),0)</f>
        <v>0.38372799028536736</v>
      </c>
    </row>
    <row r="510" spans="1:10" x14ac:dyDescent="0.75">
      <c r="A510">
        <v>2018</v>
      </c>
      <c r="B510" t="s">
        <v>30</v>
      </c>
      <c r="C510" t="s">
        <v>31</v>
      </c>
      <c r="D510" t="s">
        <v>27</v>
      </c>
      <c r="E510" t="s">
        <v>23</v>
      </c>
      <c r="F510" t="s">
        <v>23</v>
      </c>
      <c r="G510" t="s">
        <v>23</v>
      </c>
      <c r="H510" t="s">
        <v>2</v>
      </c>
      <c r="I510" t="s">
        <v>24</v>
      </c>
      <c r="J510">
        <f>IFERROR(SUMIFS(Raw!$J$2:$J$241,Raw!$H$2:$H$241,Tidy!H510,Raw!$A$2:$A$241,Tidy!A510)*(SUMIFS(Allocated!$D$2:$D$121,Allocated!$B$2:$B$121,Tidy!C510,Allocated!$A$2:$A$121,Tidy!A510)),0)</f>
        <v>0.3983152827918171</v>
      </c>
    </row>
    <row r="511" spans="1:10" x14ac:dyDescent="0.75">
      <c r="A511">
        <v>2019</v>
      </c>
      <c r="B511" t="s">
        <v>30</v>
      </c>
      <c r="C511" t="s">
        <v>31</v>
      </c>
      <c r="D511" t="s">
        <v>27</v>
      </c>
      <c r="E511" t="s">
        <v>23</v>
      </c>
      <c r="F511" t="s">
        <v>23</v>
      </c>
      <c r="G511" t="s">
        <v>23</v>
      </c>
      <c r="H511" t="s">
        <v>2</v>
      </c>
      <c r="I511" t="s">
        <v>24</v>
      </c>
      <c r="J511">
        <f>IFERROR(SUMIFS(Raw!$J$2:$J$241,Raw!$H$2:$H$241,Tidy!H511,Raw!$A$2:$A$241,Tidy!A511)*(SUMIFS(Allocated!$D$2:$D$121,Allocated!$B$2:$B$121,Tidy!C511,Allocated!$A$2:$A$121,Tidy!A511)),0)</f>
        <v>0.40234604105571842</v>
      </c>
    </row>
    <row r="512" spans="1:10" x14ac:dyDescent="0.75">
      <c r="A512">
        <v>1990</v>
      </c>
      <c r="B512" t="s">
        <v>30</v>
      </c>
      <c r="C512" t="s">
        <v>31</v>
      </c>
      <c r="D512" t="s">
        <v>27</v>
      </c>
      <c r="E512" t="s">
        <v>23</v>
      </c>
      <c r="F512" t="s">
        <v>23</v>
      </c>
      <c r="G512" t="s">
        <v>23</v>
      </c>
      <c r="H512" t="s">
        <v>4</v>
      </c>
      <c r="I512" t="s">
        <v>24</v>
      </c>
      <c r="J512">
        <f>IFERROR(SUMIFS(Raw!$J$2:$J$241,Raw!$H$2:$H$241,Tidy!H512,Raw!$A$2:$A$241,Tidy!A512)*(SUMIFS(Allocated!$D$2:$D$121,Allocated!$B$2:$B$121,Tidy!C512,Allocated!$A$2:$A$121,Tidy!A512)),0)</f>
        <v>0</v>
      </c>
    </row>
    <row r="513" spans="1:10" x14ac:dyDescent="0.75">
      <c r="A513">
        <v>1991</v>
      </c>
      <c r="B513" t="s">
        <v>30</v>
      </c>
      <c r="C513" t="s">
        <v>31</v>
      </c>
      <c r="D513" t="s">
        <v>27</v>
      </c>
      <c r="E513" t="s">
        <v>23</v>
      </c>
      <c r="F513" t="s">
        <v>23</v>
      </c>
      <c r="G513" t="s">
        <v>23</v>
      </c>
      <c r="H513" t="s">
        <v>4</v>
      </c>
      <c r="I513" t="s">
        <v>24</v>
      </c>
      <c r="J513">
        <f>IFERROR(SUMIFS(Raw!$J$2:$J$241,Raw!$H$2:$H$241,Tidy!H513,Raw!$A$2:$A$241,Tidy!A513)*(SUMIFS(Allocated!$D$2:$D$121,Allocated!$B$2:$B$121,Tidy!C513,Allocated!$A$2:$A$121,Tidy!A513)),0)</f>
        <v>0</v>
      </c>
    </row>
    <row r="514" spans="1:10" x14ac:dyDescent="0.75">
      <c r="A514">
        <v>1992</v>
      </c>
      <c r="B514" t="s">
        <v>30</v>
      </c>
      <c r="C514" t="s">
        <v>31</v>
      </c>
      <c r="D514" t="s">
        <v>27</v>
      </c>
      <c r="E514" t="s">
        <v>23</v>
      </c>
      <c r="F514" t="s">
        <v>23</v>
      </c>
      <c r="G514" t="s">
        <v>23</v>
      </c>
      <c r="H514" t="s">
        <v>4</v>
      </c>
      <c r="I514" t="s">
        <v>24</v>
      </c>
      <c r="J514">
        <f>IFERROR(SUMIFS(Raw!$J$2:$J$241,Raw!$H$2:$H$241,Tidy!H514,Raw!$A$2:$A$241,Tidy!A514)*(SUMIFS(Allocated!$D$2:$D$121,Allocated!$B$2:$B$121,Tidy!C514,Allocated!$A$2:$A$121,Tidy!A514)),0)</f>
        <v>0</v>
      </c>
    </row>
    <row r="515" spans="1:10" x14ac:dyDescent="0.75">
      <c r="A515">
        <v>1993</v>
      </c>
      <c r="B515" t="s">
        <v>30</v>
      </c>
      <c r="C515" t="s">
        <v>31</v>
      </c>
      <c r="D515" t="s">
        <v>27</v>
      </c>
      <c r="E515" t="s">
        <v>23</v>
      </c>
      <c r="F515" t="s">
        <v>23</v>
      </c>
      <c r="G515" t="s">
        <v>23</v>
      </c>
      <c r="H515" t="s">
        <v>4</v>
      </c>
      <c r="I515" t="s">
        <v>24</v>
      </c>
      <c r="J515">
        <f>IFERROR(SUMIFS(Raw!$J$2:$J$241,Raw!$H$2:$H$241,Tidy!H515,Raw!$A$2:$A$241,Tidy!A515)*(SUMIFS(Allocated!$D$2:$D$121,Allocated!$B$2:$B$121,Tidy!C515,Allocated!$A$2:$A$121,Tidy!A515)),0)</f>
        <v>0</v>
      </c>
    </row>
    <row r="516" spans="1:10" x14ac:dyDescent="0.75">
      <c r="A516">
        <v>1994</v>
      </c>
      <c r="B516" t="s">
        <v>30</v>
      </c>
      <c r="C516" t="s">
        <v>31</v>
      </c>
      <c r="D516" t="s">
        <v>27</v>
      </c>
      <c r="E516" t="s">
        <v>23</v>
      </c>
      <c r="F516" t="s">
        <v>23</v>
      </c>
      <c r="G516" t="s">
        <v>23</v>
      </c>
      <c r="H516" t="s">
        <v>4</v>
      </c>
      <c r="I516" t="s">
        <v>24</v>
      </c>
      <c r="J516">
        <f>IFERROR(SUMIFS(Raw!$J$2:$J$241,Raw!$H$2:$H$241,Tidy!H516,Raw!$A$2:$A$241,Tidy!A516)*(SUMIFS(Allocated!$D$2:$D$121,Allocated!$B$2:$B$121,Tidy!C516,Allocated!$A$2:$A$121,Tidy!A516)),0)</f>
        <v>0</v>
      </c>
    </row>
    <row r="517" spans="1:10" x14ac:dyDescent="0.75">
      <c r="A517">
        <v>1995</v>
      </c>
      <c r="B517" t="s">
        <v>30</v>
      </c>
      <c r="C517" t="s">
        <v>31</v>
      </c>
      <c r="D517" t="s">
        <v>27</v>
      </c>
      <c r="E517" t="s">
        <v>23</v>
      </c>
      <c r="F517" t="s">
        <v>23</v>
      </c>
      <c r="G517" t="s">
        <v>23</v>
      </c>
      <c r="H517" t="s">
        <v>4</v>
      </c>
      <c r="I517" t="s">
        <v>24</v>
      </c>
      <c r="J517">
        <f>IFERROR(SUMIFS(Raw!$J$2:$J$241,Raw!$H$2:$H$241,Tidy!H517,Raw!$A$2:$A$241,Tidy!A517)*(SUMIFS(Allocated!$D$2:$D$121,Allocated!$B$2:$B$121,Tidy!C517,Allocated!$A$2:$A$121,Tidy!A517)),0)</f>
        <v>0</v>
      </c>
    </row>
    <row r="518" spans="1:10" x14ac:dyDescent="0.75">
      <c r="A518">
        <v>1996</v>
      </c>
      <c r="B518" t="s">
        <v>30</v>
      </c>
      <c r="C518" t="s">
        <v>31</v>
      </c>
      <c r="D518" t="s">
        <v>27</v>
      </c>
      <c r="E518" t="s">
        <v>23</v>
      </c>
      <c r="F518" t="s">
        <v>23</v>
      </c>
      <c r="G518" t="s">
        <v>23</v>
      </c>
      <c r="H518" t="s">
        <v>4</v>
      </c>
      <c r="I518" t="s">
        <v>24</v>
      </c>
      <c r="J518">
        <f>IFERROR(SUMIFS(Raw!$J$2:$J$241,Raw!$H$2:$H$241,Tidy!H518,Raw!$A$2:$A$241,Tidy!A518)*(SUMIFS(Allocated!$D$2:$D$121,Allocated!$B$2:$B$121,Tidy!C518,Allocated!$A$2:$A$121,Tidy!A518)),0)</f>
        <v>0</v>
      </c>
    </row>
    <row r="519" spans="1:10" x14ac:dyDescent="0.75">
      <c r="A519">
        <v>1997</v>
      </c>
      <c r="B519" t="s">
        <v>30</v>
      </c>
      <c r="C519" t="s">
        <v>31</v>
      </c>
      <c r="D519" t="s">
        <v>27</v>
      </c>
      <c r="E519" t="s">
        <v>23</v>
      </c>
      <c r="F519" t="s">
        <v>23</v>
      </c>
      <c r="G519" t="s">
        <v>23</v>
      </c>
      <c r="H519" t="s">
        <v>4</v>
      </c>
      <c r="I519" t="s">
        <v>24</v>
      </c>
      <c r="J519">
        <f>IFERROR(SUMIFS(Raw!$J$2:$J$241,Raw!$H$2:$H$241,Tidy!H519,Raw!$A$2:$A$241,Tidy!A519)*(SUMIFS(Allocated!$D$2:$D$121,Allocated!$B$2:$B$121,Tidy!C519,Allocated!$A$2:$A$121,Tidy!A519)),0)</f>
        <v>5.9753954305799654E-2</v>
      </c>
    </row>
    <row r="520" spans="1:10" x14ac:dyDescent="0.75">
      <c r="A520">
        <v>1998</v>
      </c>
      <c r="B520" t="s">
        <v>30</v>
      </c>
      <c r="C520" t="s">
        <v>31</v>
      </c>
      <c r="D520" t="s">
        <v>27</v>
      </c>
      <c r="E520" t="s">
        <v>23</v>
      </c>
      <c r="F520" t="s">
        <v>23</v>
      </c>
      <c r="G520" t="s">
        <v>23</v>
      </c>
      <c r="H520" t="s">
        <v>4</v>
      </c>
      <c r="I520" t="s">
        <v>24</v>
      </c>
      <c r="J520">
        <f>IFERROR(SUMIFS(Raw!$J$2:$J$241,Raw!$H$2:$H$241,Tidy!H520,Raw!$A$2:$A$241,Tidy!A520)*(SUMIFS(Allocated!$D$2:$D$121,Allocated!$B$2:$B$121,Tidy!C520,Allocated!$A$2:$A$121,Tidy!A520)),0)</f>
        <v>0.11332312404287903</v>
      </c>
    </row>
    <row r="521" spans="1:10" x14ac:dyDescent="0.75">
      <c r="A521">
        <v>1999</v>
      </c>
      <c r="B521" t="s">
        <v>30</v>
      </c>
      <c r="C521" t="s">
        <v>31</v>
      </c>
      <c r="D521" t="s">
        <v>27</v>
      </c>
      <c r="E521" t="s">
        <v>23</v>
      </c>
      <c r="F521" t="s">
        <v>23</v>
      </c>
      <c r="G521" t="s">
        <v>23</v>
      </c>
      <c r="H521" t="s">
        <v>4</v>
      </c>
      <c r="I521" t="s">
        <v>24</v>
      </c>
      <c r="J521">
        <f>IFERROR(SUMIFS(Raw!$J$2:$J$241,Raw!$H$2:$H$241,Tidy!H521,Raw!$A$2:$A$241,Tidy!A521)*(SUMIFS(Allocated!$D$2:$D$121,Allocated!$B$2:$B$121,Tidy!C521,Allocated!$A$2:$A$121,Tidy!A521)),0)</f>
        <v>0.27628032345013476</v>
      </c>
    </row>
    <row r="522" spans="1:10" x14ac:dyDescent="0.75">
      <c r="A522">
        <v>2000</v>
      </c>
      <c r="B522" t="s">
        <v>30</v>
      </c>
      <c r="C522" t="s">
        <v>31</v>
      </c>
      <c r="D522" t="s">
        <v>27</v>
      </c>
      <c r="E522" t="s">
        <v>23</v>
      </c>
      <c r="F522" t="s">
        <v>23</v>
      </c>
      <c r="G522" t="s">
        <v>23</v>
      </c>
      <c r="H522" t="s">
        <v>4</v>
      </c>
      <c r="I522" t="s">
        <v>24</v>
      </c>
      <c r="J522">
        <f>IFERROR(SUMIFS(Raw!$J$2:$J$241,Raw!$H$2:$H$241,Tidy!H522,Raw!$A$2:$A$241,Tidy!A522)*(SUMIFS(Allocated!$D$2:$D$121,Allocated!$B$2:$B$121,Tidy!C522,Allocated!$A$2:$A$121,Tidy!A522)),0)</f>
        <v>1.1040391676866583</v>
      </c>
    </row>
    <row r="523" spans="1:10" x14ac:dyDescent="0.75">
      <c r="A523">
        <v>2001</v>
      </c>
      <c r="B523" t="s">
        <v>30</v>
      </c>
      <c r="C523" t="s">
        <v>31</v>
      </c>
      <c r="D523" t="s">
        <v>27</v>
      </c>
      <c r="E523" t="s">
        <v>23</v>
      </c>
      <c r="F523" t="s">
        <v>23</v>
      </c>
      <c r="G523" t="s">
        <v>23</v>
      </c>
      <c r="H523" t="s">
        <v>4</v>
      </c>
      <c r="I523" t="s">
        <v>24</v>
      </c>
      <c r="J523">
        <f>IFERROR(SUMIFS(Raw!$J$2:$J$241,Raw!$H$2:$H$241,Tidy!H523,Raw!$A$2:$A$241,Tidy!A523)*(SUMIFS(Allocated!$D$2:$D$121,Allocated!$B$2:$B$121,Tidy!C523,Allocated!$A$2:$A$121,Tidy!A523)),0)</f>
        <v>2.6042841037204059</v>
      </c>
    </row>
    <row r="524" spans="1:10" x14ac:dyDescent="0.75">
      <c r="A524">
        <v>2002</v>
      </c>
      <c r="B524" t="s">
        <v>30</v>
      </c>
      <c r="C524" t="s">
        <v>31</v>
      </c>
      <c r="D524" t="s">
        <v>27</v>
      </c>
      <c r="E524" t="s">
        <v>23</v>
      </c>
      <c r="F524" t="s">
        <v>23</v>
      </c>
      <c r="G524" t="s">
        <v>23</v>
      </c>
      <c r="H524" t="s">
        <v>4</v>
      </c>
      <c r="I524" t="s">
        <v>24</v>
      </c>
      <c r="J524">
        <f>IFERROR(SUMIFS(Raw!$J$2:$J$241,Raw!$H$2:$H$241,Tidy!H524,Raw!$A$2:$A$241,Tidy!A524)*(SUMIFS(Allocated!$D$2:$D$121,Allocated!$B$2:$B$121,Tidy!C524,Allocated!$A$2:$A$121,Tidy!A524)),0)</f>
        <v>6.3148936170212764</v>
      </c>
    </row>
    <row r="525" spans="1:10" x14ac:dyDescent="0.75">
      <c r="A525">
        <v>2003</v>
      </c>
      <c r="B525" t="s">
        <v>30</v>
      </c>
      <c r="C525" t="s">
        <v>31</v>
      </c>
      <c r="D525" t="s">
        <v>27</v>
      </c>
      <c r="E525" t="s">
        <v>23</v>
      </c>
      <c r="F525" t="s">
        <v>23</v>
      </c>
      <c r="G525" t="s">
        <v>23</v>
      </c>
      <c r="H525" t="s">
        <v>4</v>
      </c>
      <c r="I525" t="s">
        <v>24</v>
      </c>
      <c r="J525">
        <f>IFERROR(SUMIFS(Raw!$J$2:$J$241,Raw!$H$2:$H$241,Tidy!H525,Raw!$A$2:$A$241,Tidy!A525)*(SUMIFS(Allocated!$D$2:$D$121,Allocated!$B$2:$B$121,Tidy!C525,Allocated!$A$2:$A$121,Tidy!A525)),0)</f>
        <v>12.673427991886411</v>
      </c>
    </row>
    <row r="526" spans="1:10" x14ac:dyDescent="0.75">
      <c r="A526">
        <v>2004</v>
      </c>
      <c r="B526" t="s">
        <v>30</v>
      </c>
      <c r="C526" t="s">
        <v>31</v>
      </c>
      <c r="D526" t="s">
        <v>27</v>
      </c>
      <c r="E526" t="s">
        <v>23</v>
      </c>
      <c r="F526" t="s">
        <v>23</v>
      </c>
      <c r="G526" t="s">
        <v>23</v>
      </c>
      <c r="H526" t="s">
        <v>4</v>
      </c>
      <c r="I526" t="s">
        <v>24</v>
      </c>
      <c r="J526">
        <f>IFERROR(SUMIFS(Raw!$J$2:$J$241,Raw!$H$2:$H$241,Tidy!H526,Raw!$A$2:$A$241,Tidy!A526)*(SUMIFS(Allocated!$D$2:$D$121,Allocated!$B$2:$B$121,Tidy!C526,Allocated!$A$2:$A$121,Tidy!A526)),0)</f>
        <v>20.615384615384613</v>
      </c>
    </row>
    <row r="527" spans="1:10" x14ac:dyDescent="0.75">
      <c r="A527">
        <v>2005</v>
      </c>
      <c r="B527" t="s">
        <v>30</v>
      </c>
      <c r="C527" t="s">
        <v>31</v>
      </c>
      <c r="D527" t="s">
        <v>27</v>
      </c>
      <c r="E527" t="s">
        <v>23</v>
      </c>
      <c r="F527" t="s">
        <v>23</v>
      </c>
      <c r="G527" t="s">
        <v>23</v>
      </c>
      <c r="H527" t="s">
        <v>4</v>
      </c>
      <c r="I527" t="s">
        <v>24</v>
      </c>
      <c r="J527">
        <f>IFERROR(SUMIFS(Raw!$J$2:$J$241,Raw!$H$2:$H$241,Tidy!H527,Raw!$A$2:$A$241,Tidy!A527)*(SUMIFS(Allocated!$D$2:$D$121,Allocated!$B$2:$B$121,Tidy!C527,Allocated!$A$2:$A$121,Tidy!A527)),0)</f>
        <v>32.189189189189186</v>
      </c>
    </row>
    <row r="528" spans="1:10" x14ac:dyDescent="0.75">
      <c r="A528">
        <v>2006</v>
      </c>
      <c r="B528" t="s">
        <v>30</v>
      </c>
      <c r="C528" t="s">
        <v>31</v>
      </c>
      <c r="D528" t="s">
        <v>27</v>
      </c>
      <c r="E528" t="s">
        <v>23</v>
      </c>
      <c r="F528" t="s">
        <v>23</v>
      </c>
      <c r="G528" t="s">
        <v>23</v>
      </c>
      <c r="H528" t="s">
        <v>4</v>
      </c>
      <c r="I528" t="s">
        <v>24</v>
      </c>
      <c r="J528">
        <f>IFERROR(SUMIFS(Raw!$J$2:$J$241,Raw!$H$2:$H$241,Tidy!H528,Raw!$A$2:$A$241,Tidy!A528)*(SUMIFS(Allocated!$D$2:$D$121,Allocated!$B$2:$B$121,Tidy!C528,Allocated!$A$2:$A$121,Tidy!A528)),0)</f>
        <v>53.71378402107112</v>
      </c>
    </row>
    <row r="529" spans="1:10" x14ac:dyDescent="0.75">
      <c r="A529">
        <v>2007</v>
      </c>
      <c r="B529" t="s">
        <v>30</v>
      </c>
      <c r="C529" t="s">
        <v>31</v>
      </c>
      <c r="D529" t="s">
        <v>27</v>
      </c>
      <c r="E529" t="s">
        <v>23</v>
      </c>
      <c r="F529" t="s">
        <v>23</v>
      </c>
      <c r="G529" t="s">
        <v>23</v>
      </c>
      <c r="H529" t="s">
        <v>4</v>
      </c>
      <c r="I529" t="s">
        <v>24</v>
      </c>
      <c r="J529">
        <f>IFERROR(SUMIFS(Raw!$J$2:$J$241,Raw!$H$2:$H$241,Tidy!H529,Raw!$A$2:$A$241,Tidy!A529)*(SUMIFS(Allocated!$D$2:$D$121,Allocated!$B$2:$B$121,Tidy!C529,Allocated!$A$2:$A$121,Tidy!A529)),0)</f>
        <v>78.94078947368422</v>
      </c>
    </row>
    <row r="530" spans="1:10" x14ac:dyDescent="0.75">
      <c r="A530">
        <v>2008</v>
      </c>
      <c r="B530" t="s">
        <v>30</v>
      </c>
      <c r="C530" t="s">
        <v>31</v>
      </c>
      <c r="D530" t="s">
        <v>27</v>
      </c>
      <c r="E530" t="s">
        <v>23</v>
      </c>
      <c r="F530" t="s">
        <v>23</v>
      </c>
      <c r="G530" t="s">
        <v>23</v>
      </c>
      <c r="H530" t="s">
        <v>4</v>
      </c>
      <c r="I530" t="s">
        <v>24</v>
      </c>
      <c r="J530">
        <f>IFERROR(SUMIFS(Raw!$J$2:$J$241,Raw!$H$2:$H$241,Tidy!H530,Raw!$A$2:$A$241,Tidy!A530)*(SUMIFS(Allocated!$D$2:$D$121,Allocated!$B$2:$B$121,Tidy!C530,Allocated!$A$2:$A$121,Tidy!A530)),0)</f>
        <v>105.53036126056881</v>
      </c>
    </row>
    <row r="531" spans="1:10" x14ac:dyDescent="0.75">
      <c r="A531">
        <v>2009</v>
      </c>
      <c r="B531" t="s">
        <v>30</v>
      </c>
      <c r="C531" t="s">
        <v>31</v>
      </c>
      <c r="D531" t="s">
        <v>27</v>
      </c>
      <c r="E531" t="s">
        <v>23</v>
      </c>
      <c r="F531" t="s">
        <v>23</v>
      </c>
      <c r="G531" t="s">
        <v>23</v>
      </c>
      <c r="H531" t="s">
        <v>4</v>
      </c>
      <c r="I531" t="s">
        <v>24</v>
      </c>
      <c r="J531">
        <f>IFERROR(SUMIFS(Raw!$J$2:$J$241,Raw!$H$2:$H$241,Tidy!H531,Raw!$A$2:$A$241,Tidy!A531)*(SUMIFS(Allocated!$D$2:$D$121,Allocated!$B$2:$B$121,Tidy!C531,Allocated!$A$2:$A$121,Tidy!A531)),0)</f>
        <v>156.53543307086613</v>
      </c>
    </row>
    <row r="532" spans="1:10" x14ac:dyDescent="0.75">
      <c r="A532">
        <v>2010</v>
      </c>
      <c r="B532" t="s">
        <v>30</v>
      </c>
      <c r="C532" t="s">
        <v>31</v>
      </c>
      <c r="D532" t="s">
        <v>27</v>
      </c>
      <c r="E532" t="s">
        <v>23</v>
      </c>
      <c r="F532" t="s">
        <v>23</v>
      </c>
      <c r="G532" t="s">
        <v>23</v>
      </c>
      <c r="H532" t="s">
        <v>4</v>
      </c>
      <c r="I532" t="s">
        <v>24</v>
      </c>
      <c r="J532">
        <f>IFERROR(SUMIFS(Raw!$J$2:$J$241,Raw!$H$2:$H$241,Tidy!H532,Raw!$A$2:$A$241,Tidy!A532)*(SUMIFS(Allocated!$D$2:$D$121,Allocated!$B$2:$B$121,Tidy!C532,Allocated!$A$2:$A$121,Tidy!A532)),0)</f>
        <v>254.21845318860247</v>
      </c>
    </row>
    <row r="533" spans="1:10" x14ac:dyDescent="0.75">
      <c r="A533">
        <v>2011</v>
      </c>
      <c r="B533" t="s">
        <v>30</v>
      </c>
      <c r="C533" t="s">
        <v>31</v>
      </c>
      <c r="D533" t="s">
        <v>27</v>
      </c>
      <c r="E533" t="s">
        <v>23</v>
      </c>
      <c r="F533" t="s">
        <v>23</v>
      </c>
      <c r="G533" t="s">
        <v>23</v>
      </c>
      <c r="H533" t="s">
        <v>4</v>
      </c>
      <c r="I533" t="s">
        <v>24</v>
      </c>
      <c r="J533">
        <f>IFERROR(SUMIFS(Raw!$J$2:$J$241,Raw!$H$2:$H$241,Tidy!H533,Raw!$A$2:$A$241,Tidy!A533)*(SUMIFS(Allocated!$D$2:$D$121,Allocated!$B$2:$B$121,Tidy!C533,Allocated!$A$2:$A$121,Tidy!A533)),0)</f>
        <v>356.85096473719233</v>
      </c>
    </row>
    <row r="534" spans="1:10" x14ac:dyDescent="0.75">
      <c r="A534">
        <v>2012</v>
      </c>
      <c r="B534" t="s">
        <v>30</v>
      </c>
      <c r="C534" t="s">
        <v>31</v>
      </c>
      <c r="D534" t="s">
        <v>27</v>
      </c>
      <c r="E534" t="s">
        <v>23</v>
      </c>
      <c r="F534" t="s">
        <v>23</v>
      </c>
      <c r="G534" t="s">
        <v>23</v>
      </c>
      <c r="H534" t="s">
        <v>4</v>
      </c>
      <c r="I534" t="s">
        <v>24</v>
      </c>
      <c r="J534">
        <f>IFERROR(SUMIFS(Raw!$J$2:$J$241,Raw!$H$2:$H$241,Tidy!H534,Raw!$A$2:$A$241,Tidy!A534)*(SUMIFS(Allocated!$D$2:$D$121,Allocated!$B$2:$B$121,Tidy!C534,Allocated!$A$2:$A$121,Tidy!A534)),0)</f>
        <v>475.9252948885977</v>
      </c>
    </row>
    <row r="535" spans="1:10" x14ac:dyDescent="0.75">
      <c r="A535">
        <v>2013</v>
      </c>
      <c r="B535" t="s">
        <v>30</v>
      </c>
      <c r="C535" t="s">
        <v>31</v>
      </c>
      <c r="D535" t="s">
        <v>27</v>
      </c>
      <c r="E535" t="s">
        <v>23</v>
      </c>
      <c r="F535" t="s">
        <v>23</v>
      </c>
      <c r="G535" t="s">
        <v>23</v>
      </c>
      <c r="H535" t="s">
        <v>4</v>
      </c>
      <c r="I535" t="s">
        <v>24</v>
      </c>
      <c r="J535">
        <f>IFERROR(SUMIFS(Raw!$J$2:$J$241,Raw!$H$2:$H$241,Tidy!H535,Raw!$A$2:$A$241,Tidy!A535)*(SUMIFS(Allocated!$D$2:$D$121,Allocated!$B$2:$B$121,Tidy!C535,Allocated!$A$2:$A$121,Tidy!A535)),0)</f>
        <v>623.49935316946949</v>
      </c>
    </row>
    <row r="536" spans="1:10" x14ac:dyDescent="0.75">
      <c r="A536">
        <v>2014</v>
      </c>
      <c r="B536" t="s">
        <v>30</v>
      </c>
      <c r="C536" t="s">
        <v>31</v>
      </c>
      <c r="D536" t="s">
        <v>27</v>
      </c>
      <c r="E536" t="s">
        <v>23</v>
      </c>
      <c r="F536" t="s">
        <v>23</v>
      </c>
      <c r="G536" t="s">
        <v>23</v>
      </c>
      <c r="H536" t="s">
        <v>4</v>
      </c>
      <c r="I536" t="s">
        <v>24</v>
      </c>
      <c r="J536">
        <f>IFERROR(SUMIFS(Raw!$J$2:$J$241,Raw!$H$2:$H$241,Tidy!H536,Raw!$A$2:$A$241,Tidy!A536)*(SUMIFS(Allocated!$D$2:$D$121,Allocated!$B$2:$B$121,Tidy!C536,Allocated!$A$2:$A$121,Tidy!A536)),0)</f>
        <v>783.82504719949645</v>
      </c>
    </row>
    <row r="537" spans="1:10" x14ac:dyDescent="0.75">
      <c r="A537">
        <v>2015</v>
      </c>
      <c r="B537" t="s">
        <v>30</v>
      </c>
      <c r="C537" t="s">
        <v>31</v>
      </c>
      <c r="D537" t="s">
        <v>27</v>
      </c>
      <c r="E537" t="s">
        <v>23</v>
      </c>
      <c r="F537" t="s">
        <v>23</v>
      </c>
      <c r="G537" t="s">
        <v>23</v>
      </c>
      <c r="H537" t="s">
        <v>4</v>
      </c>
      <c r="I537" t="s">
        <v>24</v>
      </c>
      <c r="J537">
        <f>IFERROR(SUMIFS(Raw!$J$2:$J$241,Raw!$H$2:$H$241,Tidy!H537,Raw!$A$2:$A$241,Tidy!A537)*(SUMIFS(Allocated!$D$2:$D$121,Allocated!$B$2:$B$121,Tidy!C537,Allocated!$A$2:$A$121,Tidy!A537)),0)</f>
        <v>985.73838630806858</v>
      </c>
    </row>
    <row r="538" spans="1:10" x14ac:dyDescent="0.75">
      <c r="A538">
        <v>2016</v>
      </c>
      <c r="B538" t="s">
        <v>30</v>
      </c>
      <c r="C538" t="s">
        <v>31</v>
      </c>
      <c r="D538" t="s">
        <v>27</v>
      </c>
      <c r="E538" t="s">
        <v>23</v>
      </c>
      <c r="F538" t="s">
        <v>23</v>
      </c>
      <c r="G538" t="s">
        <v>23</v>
      </c>
      <c r="H538" t="s">
        <v>4</v>
      </c>
      <c r="I538" t="s">
        <v>24</v>
      </c>
      <c r="J538">
        <f>IFERROR(SUMIFS(Raw!$J$2:$J$241,Raw!$H$2:$H$241,Tidy!H538,Raw!$A$2:$A$241,Tidy!A538)*(SUMIFS(Allocated!$D$2:$D$121,Allocated!$B$2:$B$121,Tidy!C538,Allocated!$A$2:$A$121,Tidy!A538)),0)</f>
        <v>1224.922377198302</v>
      </c>
    </row>
    <row r="539" spans="1:10" x14ac:dyDescent="0.75">
      <c r="A539">
        <v>2017</v>
      </c>
      <c r="B539" t="s">
        <v>30</v>
      </c>
      <c r="C539" t="s">
        <v>31</v>
      </c>
      <c r="D539" t="s">
        <v>27</v>
      </c>
      <c r="E539" t="s">
        <v>23</v>
      </c>
      <c r="F539" t="s">
        <v>23</v>
      </c>
      <c r="G539" t="s">
        <v>23</v>
      </c>
      <c r="H539" t="s">
        <v>4</v>
      </c>
      <c r="I539" t="s">
        <v>24</v>
      </c>
      <c r="J539">
        <f>IFERROR(SUMIFS(Raw!$J$2:$J$241,Raw!$H$2:$H$241,Tidy!H539,Raw!$A$2:$A$241,Tidy!A539)*(SUMIFS(Allocated!$D$2:$D$121,Allocated!$B$2:$B$121,Tidy!C539,Allocated!$A$2:$A$121,Tidy!A539)),0)</f>
        <v>1504.5974499089255</v>
      </c>
    </row>
    <row r="540" spans="1:10" x14ac:dyDescent="0.75">
      <c r="A540">
        <v>2018</v>
      </c>
      <c r="B540" t="s">
        <v>30</v>
      </c>
      <c r="C540" t="s">
        <v>31</v>
      </c>
      <c r="D540" t="s">
        <v>27</v>
      </c>
      <c r="E540" t="s">
        <v>23</v>
      </c>
      <c r="F540" t="s">
        <v>23</v>
      </c>
      <c r="G540" t="s">
        <v>23</v>
      </c>
      <c r="H540" t="s">
        <v>4</v>
      </c>
      <c r="I540" t="s">
        <v>24</v>
      </c>
      <c r="J540">
        <f>IFERROR(SUMIFS(Raw!$J$2:$J$241,Raw!$H$2:$H$241,Tidy!H540,Raw!$A$2:$A$241,Tidy!A540)*(SUMIFS(Allocated!$D$2:$D$121,Allocated!$B$2:$B$121,Tidy!C540,Allocated!$A$2:$A$121,Tidy!A540)),0)</f>
        <v>1782.0625752105898</v>
      </c>
    </row>
    <row r="541" spans="1:10" x14ac:dyDescent="0.75">
      <c r="A541">
        <v>2019</v>
      </c>
      <c r="B541" t="s">
        <v>30</v>
      </c>
      <c r="C541" t="s">
        <v>31</v>
      </c>
      <c r="D541" t="s">
        <v>27</v>
      </c>
      <c r="E541" t="s">
        <v>23</v>
      </c>
      <c r="F541" t="s">
        <v>23</v>
      </c>
      <c r="G541" t="s">
        <v>23</v>
      </c>
      <c r="H541" t="s">
        <v>4</v>
      </c>
      <c r="I541" t="s">
        <v>24</v>
      </c>
      <c r="J541">
        <f>IFERROR(SUMIFS(Raw!$J$2:$J$241,Raw!$H$2:$H$241,Tidy!H541,Raw!$A$2:$A$241,Tidy!A541)*(SUMIFS(Allocated!$D$2:$D$121,Allocated!$B$2:$B$121,Tidy!C541,Allocated!$A$2:$A$121,Tidy!A541)),0)</f>
        <v>2030.6404692082108</v>
      </c>
    </row>
    <row r="542" spans="1:10" x14ac:dyDescent="0.75">
      <c r="A542">
        <v>1990</v>
      </c>
      <c r="B542" t="s">
        <v>30</v>
      </c>
      <c r="C542" t="s">
        <v>31</v>
      </c>
      <c r="D542" t="s">
        <v>27</v>
      </c>
      <c r="E542" t="s">
        <v>23</v>
      </c>
      <c r="F542" t="s">
        <v>23</v>
      </c>
      <c r="G542" t="s">
        <v>23</v>
      </c>
      <c r="H542" t="s">
        <v>5</v>
      </c>
      <c r="I542" t="s">
        <v>24</v>
      </c>
      <c r="J542">
        <f>IFERROR(SUMIFS(Raw!$J$2:$J$241,Raw!$H$2:$H$241,Tidy!H542,Raw!$A$2:$A$241,Tidy!A542)*(SUMIFS(Allocated!$D$2:$D$121,Allocated!$B$2:$B$121,Tidy!C542,Allocated!$A$2:$A$121,Tidy!A542)),0)</f>
        <v>0</v>
      </c>
    </row>
    <row r="543" spans="1:10" x14ac:dyDescent="0.75">
      <c r="A543">
        <v>1991</v>
      </c>
      <c r="B543" t="s">
        <v>30</v>
      </c>
      <c r="C543" t="s">
        <v>31</v>
      </c>
      <c r="D543" t="s">
        <v>27</v>
      </c>
      <c r="E543" t="s">
        <v>23</v>
      </c>
      <c r="F543" t="s">
        <v>23</v>
      </c>
      <c r="G543" t="s">
        <v>23</v>
      </c>
      <c r="H543" t="s">
        <v>5</v>
      </c>
      <c r="I543" t="s">
        <v>24</v>
      </c>
      <c r="J543">
        <f>IFERROR(SUMIFS(Raw!$J$2:$J$241,Raw!$H$2:$H$241,Tidy!H543,Raw!$A$2:$A$241,Tidy!A543)*(SUMIFS(Allocated!$D$2:$D$121,Allocated!$B$2:$B$121,Tidy!C543,Allocated!$A$2:$A$121,Tidy!A543)),0)</f>
        <v>0</v>
      </c>
    </row>
    <row r="544" spans="1:10" x14ac:dyDescent="0.75">
      <c r="A544">
        <v>1992</v>
      </c>
      <c r="B544" t="s">
        <v>30</v>
      </c>
      <c r="C544" t="s">
        <v>31</v>
      </c>
      <c r="D544" t="s">
        <v>27</v>
      </c>
      <c r="E544" t="s">
        <v>23</v>
      </c>
      <c r="F544" t="s">
        <v>23</v>
      </c>
      <c r="G544" t="s">
        <v>23</v>
      </c>
      <c r="H544" t="s">
        <v>5</v>
      </c>
      <c r="I544" t="s">
        <v>24</v>
      </c>
      <c r="J544">
        <f>IFERROR(SUMIFS(Raw!$J$2:$J$241,Raw!$H$2:$H$241,Tidy!H544,Raw!$A$2:$A$241,Tidy!A544)*(SUMIFS(Allocated!$D$2:$D$121,Allocated!$B$2:$B$121,Tidy!C544,Allocated!$A$2:$A$121,Tidy!A544)),0)</f>
        <v>0</v>
      </c>
    </row>
    <row r="545" spans="1:10" x14ac:dyDescent="0.75">
      <c r="A545">
        <v>1993</v>
      </c>
      <c r="B545" t="s">
        <v>30</v>
      </c>
      <c r="C545" t="s">
        <v>31</v>
      </c>
      <c r="D545" t="s">
        <v>27</v>
      </c>
      <c r="E545" t="s">
        <v>23</v>
      </c>
      <c r="F545" t="s">
        <v>23</v>
      </c>
      <c r="G545" t="s">
        <v>23</v>
      </c>
      <c r="H545" t="s">
        <v>5</v>
      </c>
      <c r="I545" t="s">
        <v>24</v>
      </c>
      <c r="J545">
        <f>IFERROR(SUMIFS(Raw!$J$2:$J$241,Raw!$H$2:$H$241,Tidy!H545,Raw!$A$2:$A$241,Tidy!A545)*(SUMIFS(Allocated!$D$2:$D$121,Allocated!$B$2:$B$121,Tidy!C545,Allocated!$A$2:$A$121,Tidy!A545)),0)</f>
        <v>0.56666666666666676</v>
      </c>
    </row>
    <row r="546" spans="1:10" x14ac:dyDescent="0.75">
      <c r="A546">
        <v>1994</v>
      </c>
      <c r="B546" t="s">
        <v>30</v>
      </c>
      <c r="C546" t="s">
        <v>31</v>
      </c>
      <c r="D546" t="s">
        <v>27</v>
      </c>
      <c r="E546" t="s">
        <v>23</v>
      </c>
      <c r="F546" t="s">
        <v>23</v>
      </c>
      <c r="G546" t="s">
        <v>23</v>
      </c>
      <c r="H546" t="s">
        <v>5</v>
      </c>
      <c r="I546" t="s">
        <v>24</v>
      </c>
      <c r="J546">
        <f>IFERROR(SUMIFS(Raw!$J$2:$J$241,Raw!$H$2:$H$241,Tidy!H546,Raw!$A$2:$A$241,Tidy!A546)*(SUMIFS(Allocated!$D$2:$D$121,Allocated!$B$2:$B$121,Tidy!C546,Allocated!$A$2:$A$121,Tidy!A546)),0)</f>
        <v>0.61904761904761907</v>
      </c>
    </row>
    <row r="547" spans="1:10" x14ac:dyDescent="0.75">
      <c r="A547">
        <v>1995</v>
      </c>
      <c r="B547" t="s">
        <v>30</v>
      </c>
      <c r="C547" t="s">
        <v>31</v>
      </c>
      <c r="D547" t="s">
        <v>27</v>
      </c>
      <c r="E547" t="s">
        <v>23</v>
      </c>
      <c r="F547" t="s">
        <v>23</v>
      </c>
      <c r="G547" t="s">
        <v>23</v>
      </c>
      <c r="H547" t="s">
        <v>5</v>
      </c>
      <c r="I547" t="s">
        <v>24</v>
      </c>
      <c r="J547">
        <f>IFERROR(SUMIFS(Raw!$J$2:$J$241,Raw!$H$2:$H$241,Tidy!H547,Raw!$A$2:$A$241,Tidy!A547)*(SUMIFS(Allocated!$D$2:$D$121,Allocated!$B$2:$B$121,Tidy!C547,Allocated!$A$2:$A$121,Tidy!A547)),0)</f>
        <v>7.7757009345794383</v>
      </c>
    </row>
    <row r="548" spans="1:10" x14ac:dyDescent="0.75">
      <c r="A548">
        <v>1996</v>
      </c>
      <c r="B548" t="s">
        <v>30</v>
      </c>
      <c r="C548" t="s">
        <v>31</v>
      </c>
      <c r="D548" t="s">
        <v>27</v>
      </c>
      <c r="E548" t="s">
        <v>23</v>
      </c>
      <c r="F548" t="s">
        <v>23</v>
      </c>
      <c r="G548" t="s">
        <v>23</v>
      </c>
      <c r="H548" t="s">
        <v>5</v>
      </c>
      <c r="I548" t="s">
        <v>24</v>
      </c>
      <c r="J548">
        <f>IFERROR(SUMIFS(Raw!$J$2:$J$241,Raw!$H$2:$H$241,Tidy!H548,Raw!$A$2:$A$241,Tidy!A548)*(SUMIFS(Allocated!$D$2:$D$121,Allocated!$B$2:$B$121,Tidy!C548,Allocated!$A$2:$A$121,Tidy!A548)),0)</f>
        <v>21.055679287305125</v>
      </c>
    </row>
    <row r="549" spans="1:10" x14ac:dyDescent="0.75">
      <c r="A549">
        <v>1997</v>
      </c>
      <c r="B549" t="s">
        <v>30</v>
      </c>
      <c r="C549" t="s">
        <v>31</v>
      </c>
      <c r="D549" t="s">
        <v>27</v>
      </c>
      <c r="E549" t="s">
        <v>23</v>
      </c>
      <c r="F549" t="s">
        <v>23</v>
      </c>
      <c r="G549" t="s">
        <v>23</v>
      </c>
      <c r="H549" t="s">
        <v>5</v>
      </c>
      <c r="I549" t="s">
        <v>24</v>
      </c>
      <c r="J549">
        <f>IFERROR(SUMIFS(Raw!$J$2:$J$241,Raw!$H$2:$H$241,Tidy!H549,Raw!$A$2:$A$241,Tidy!A549)*(SUMIFS(Allocated!$D$2:$D$121,Allocated!$B$2:$B$121,Tidy!C549,Allocated!$A$2:$A$121,Tidy!A549)),0)</f>
        <v>29.996485061511425</v>
      </c>
    </row>
    <row r="550" spans="1:10" x14ac:dyDescent="0.75">
      <c r="A550">
        <v>1998</v>
      </c>
      <c r="B550" t="s">
        <v>30</v>
      </c>
      <c r="C550" t="s">
        <v>31</v>
      </c>
      <c r="D550" t="s">
        <v>27</v>
      </c>
      <c r="E550" t="s">
        <v>23</v>
      </c>
      <c r="F550" t="s">
        <v>23</v>
      </c>
      <c r="G550" t="s">
        <v>23</v>
      </c>
      <c r="H550" t="s">
        <v>5</v>
      </c>
      <c r="I550" t="s">
        <v>24</v>
      </c>
      <c r="J550">
        <f>IFERROR(SUMIFS(Raw!$J$2:$J$241,Raw!$H$2:$H$241,Tidy!H550,Raw!$A$2:$A$241,Tidy!A550)*(SUMIFS(Allocated!$D$2:$D$121,Allocated!$B$2:$B$121,Tidy!C550,Allocated!$A$2:$A$121,Tidy!A550)),0)</f>
        <v>37.113323124042886</v>
      </c>
    </row>
    <row r="551" spans="1:10" x14ac:dyDescent="0.75">
      <c r="A551">
        <v>1999</v>
      </c>
      <c r="B551" t="s">
        <v>30</v>
      </c>
      <c r="C551" t="s">
        <v>31</v>
      </c>
      <c r="D551" t="s">
        <v>27</v>
      </c>
      <c r="E551" t="s">
        <v>23</v>
      </c>
      <c r="F551" t="s">
        <v>23</v>
      </c>
      <c r="G551" t="s">
        <v>23</v>
      </c>
      <c r="H551" t="s">
        <v>5</v>
      </c>
      <c r="I551" t="s">
        <v>24</v>
      </c>
      <c r="J551">
        <f>IFERROR(SUMIFS(Raw!$J$2:$J$241,Raw!$H$2:$H$241,Tidy!H551,Raw!$A$2:$A$241,Tidy!A551)*(SUMIFS(Allocated!$D$2:$D$121,Allocated!$B$2:$B$121,Tidy!C551,Allocated!$A$2:$A$121,Tidy!A551)),0)</f>
        <v>47.299191374663067</v>
      </c>
    </row>
    <row r="552" spans="1:10" x14ac:dyDescent="0.75">
      <c r="A552">
        <v>2000</v>
      </c>
      <c r="B552" t="s">
        <v>30</v>
      </c>
      <c r="C552" t="s">
        <v>31</v>
      </c>
      <c r="D552" t="s">
        <v>27</v>
      </c>
      <c r="E552" t="s">
        <v>23</v>
      </c>
      <c r="F552" t="s">
        <v>23</v>
      </c>
      <c r="G552" t="s">
        <v>23</v>
      </c>
      <c r="H552" t="s">
        <v>5</v>
      </c>
      <c r="I552" t="s">
        <v>24</v>
      </c>
      <c r="J552">
        <f>IFERROR(SUMIFS(Raw!$J$2:$J$241,Raw!$H$2:$H$241,Tidy!H552,Raw!$A$2:$A$241,Tidy!A552)*(SUMIFS(Allocated!$D$2:$D$121,Allocated!$B$2:$B$121,Tidy!C552,Allocated!$A$2:$A$121,Tidy!A552)),0)</f>
        <v>51.237454100367188</v>
      </c>
    </row>
    <row r="553" spans="1:10" x14ac:dyDescent="0.75">
      <c r="A553">
        <v>2001</v>
      </c>
      <c r="B553" t="s">
        <v>30</v>
      </c>
      <c r="C553" t="s">
        <v>31</v>
      </c>
      <c r="D553" t="s">
        <v>27</v>
      </c>
      <c r="E553" t="s">
        <v>23</v>
      </c>
      <c r="F553" t="s">
        <v>23</v>
      </c>
      <c r="G553" t="s">
        <v>23</v>
      </c>
      <c r="H553" t="s">
        <v>5</v>
      </c>
      <c r="I553" t="s">
        <v>24</v>
      </c>
      <c r="J553">
        <f>IFERROR(SUMIFS(Raw!$J$2:$J$241,Raw!$H$2:$H$241,Tidy!H553,Raw!$A$2:$A$241,Tidy!A553)*(SUMIFS(Allocated!$D$2:$D$121,Allocated!$B$2:$B$121,Tidy!C553,Allocated!$A$2:$A$121,Tidy!A553)),0)</f>
        <v>58.57271702367531</v>
      </c>
    </row>
    <row r="554" spans="1:10" x14ac:dyDescent="0.75">
      <c r="A554">
        <v>2002</v>
      </c>
      <c r="B554" t="s">
        <v>30</v>
      </c>
      <c r="C554" t="s">
        <v>31</v>
      </c>
      <c r="D554" t="s">
        <v>27</v>
      </c>
      <c r="E554" t="s">
        <v>23</v>
      </c>
      <c r="F554" t="s">
        <v>23</v>
      </c>
      <c r="G554" t="s">
        <v>23</v>
      </c>
      <c r="H554" t="s">
        <v>5</v>
      </c>
      <c r="I554" t="s">
        <v>24</v>
      </c>
      <c r="J554">
        <f>IFERROR(SUMIFS(Raw!$J$2:$J$241,Raw!$H$2:$H$241,Tidy!H554,Raw!$A$2:$A$241,Tidy!A554)*(SUMIFS(Allocated!$D$2:$D$121,Allocated!$B$2:$B$121,Tidy!C554,Allocated!$A$2:$A$121,Tidy!A554)),0)</f>
        <v>89.063829787234042</v>
      </c>
    </row>
    <row r="555" spans="1:10" x14ac:dyDescent="0.75">
      <c r="A555">
        <v>2003</v>
      </c>
      <c r="B555" t="s">
        <v>30</v>
      </c>
      <c r="C555" t="s">
        <v>31</v>
      </c>
      <c r="D555" t="s">
        <v>27</v>
      </c>
      <c r="E555" t="s">
        <v>23</v>
      </c>
      <c r="F555" t="s">
        <v>23</v>
      </c>
      <c r="G555" t="s">
        <v>23</v>
      </c>
      <c r="H555" t="s">
        <v>5</v>
      </c>
      <c r="I555" t="s">
        <v>24</v>
      </c>
      <c r="J555">
        <f>IFERROR(SUMIFS(Raw!$J$2:$J$241,Raw!$H$2:$H$241,Tidy!H555,Raw!$A$2:$A$241,Tidy!A555)*(SUMIFS(Allocated!$D$2:$D$121,Allocated!$B$2:$B$121,Tidy!C555,Allocated!$A$2:$A$121,Tidy!A555)),0)</f>
        <v>127.95841784989859</v>
      </c>
    </row>
    <row r="556" spans="1:10" x14ac:dyDescent="0.75">
      <c r="A556">
        <v>2004</v>
      </c>
      <c r="B556" t="s">
        <v>30</v>
      </c>
      <c r="C556" t="s">
        <v>31</v>
      </c>
      <c r="D556" t="s">
        <v>27</v>
      </c>
      <c r="E556" t="s">
        <v>23</v>
      </c>
      <c r="F556" t="s">
        <v>23</v>
      </c>
      <c r="G556" t="s">
        <v>23</v>
      </c>
      <c r="H556" t="s">
        <v>5</v>
      </c>
      <c r="I556" t="s">
        <v>24</v>
      </c>
      <c r="J556">
        <f>IFERROR(SUMIFS(Raw!$J$2:$J$241,Raw!$H$2:$H$241,Tidy!H556,Raw!$A$2:$A$241,Tidy!A556)*(SUMIFS(Allocated!$D$2:$D$121,Allocated!$B$2:$B$121,Tidy!C556,Allocated!$A$2:$A$121,Tidy!A556)),0)</f>
        <v>158.76923076923075</v>
      </c>
    </row>
    <row r="557" spans="1:10" x14ac:dyDescent="0.75">
      <c r="A557">
        <v>2005</v>
      </c>
      <c r="B557" t="s">
        <v>30</v>
      </c>
      <c r="C557" t="s">
        <v>31</v>
      </c>
      <c r="D557" t="s">
        <v>27</v>
      </c>
      <c r="E557" t="s">
        <v>23</v>
      </c>
      <c r="F557" t="s">
        <v>23</v>
      </c>
      <c r="G557" t="s">
        <v>23</v>
      </c>
      <c r="H557" t="s">
        <v>5</v>
      </c>
      <c r="I557" t="s">
        <v>24</v>
      </c>
      <c r="J557">
        <f>IFERROR(SUMIFS(Raw!$J$2:$J$241,Raw!$H$2:$H$241,Tidy!H557,Raw!$A$2:$A$241,Tidy!A557)*(SUMIFS(Allocated!$D$2:$D$121,Allocated!$B$2:$B$121,Tidy!C557,Allocated!$A$2:$A$121,Tidy!A557)),0)</f>
        <v>209.18918918918916</v>
      </c>
    </row>
    <row r="558" spans="1:10" x14ac:dyDescent="0.75">
      <c r="A558">
        <v>2006</v>
      </c>
      <c r="B558" t="s">
        <v>30</v>
      </c>
      <c r="C558" t="s">
        <v>31</v>
      </c>
      <c r="D558" t="s">
        <v>27</v>
      </c>
      <c r="E558" t="s">
        <v>23</v>
      </c>
      <c r="F558" t="s">
        <v>23</v>
      </c>
      <c r="G558" t="s">
        <v>23</v>
      </c>
      <c r="H558" t="s">
        <v>5</v>
      </c>
      <c r="I558" t="s">
        <v>24</v>
      </c>
      <c r="J558">
        <f>IFERROR(SUMIFS(Raw!$J$2:$J$241,Raw!$H$2:$H$241,Tidy!H558,Raw!$A$2:$A$241,Tidy!A558)*(SUMIFS(Allocated!$D$2:$D$121,Allocated!$B$2:$B$121,Tidy!C558,Allocated!$A$2:$A$121,Tidy!A558)),0)</f>
        <v>270.32045654082532</v>
      </c>
    </row>
    <row r="559" spans="1:10" x14ac:dyDescent="0.75">
      <c r="A559">
        <v>2007</v>
      </c>
      <c r="B559" t="s">
        <v>30</v>
      </c>
      <c r="C559" t="s">
        <v>31</v>
      </c>
      <c r="D559" t="s">
        <v>27</v>
      </c>
      <c r="E559" t="s">
        <v>23</v>
      </c>
      <c r="F559" t="s">
        <v>23</v>
      </c>
      <c r="G559" t="s">
        <v>23</v>
      </c>
      <c r="H559" t="s">
        <v>5</v>
      </c>
      <c r="I559" t="s">
        <v>24</v>
      </c>
      <c r="J559">
        <f>IFERROR(SUMIFS(Raw!$J$2:$J$241,Raw!$H$2:$H$241,Tidy!H559,Raw!$A$2:$A$241,Tidy!A559)*(SUMIFS(Allocated!$D$2:$D$121,Allocated!$B$2:$B$121,Tidy!C559,Allocated!$A$2:$A$121,Tidy!A559)),0)</f>
        <v>350.48684210526318</v>
      </c>
    </row>
    <row r="560" spans="1:10" x14ac:dyDescent="0.75">
      <c r="A560">
        <v>2008</v>
      </c>
      <c r="B560" t="s">
        <v>30</v>
      </c>
      <c r="C560" t="s">
        <v>31</v>
      </c>
      <c r="D560" t="s">
        <v>27</v>
      </c>
      <c r="E560" t="s">
        <v>23</v>
      </c>
      <c r="F560" t="s">
        <v>23</v>
      </c>
      <c r="G560" t="s">
        <v>23</v>
      </c>
      <c r="H560" t="s">
        <v>5</v>
      </c>
      <c r="I560" t="s">
        <v>24</v>
      </c>
      <c r="J560">
        <f>IFERROR(SUMIFS(Raw!$J$2:$J$241,Raw!$H$2:$H$241,Tidy!H560,Raw!$A$2:$A$241,Tidy!A560)*(SUMIFS(Allocated!$D$2:$D$121,Allocated!$B$2:$B$121,Tidy!C560,Allocated!$A$2:$A$121,Tidy!A560)),0)</f>
        <v>435.75787855495781</v>
      </c>
    </row>
    <row r="561" spans="1:10" x14ac:dyDescent="0.75">
      <c r="A561">
        <v>2009</v>
      </c>
      <c r="B561" t="s">
        <v>30</v>
      </c>
      <c r="C561" t="s">
        <v>31</v>
      </c>
      <c r="D561" t="s">
        <v>27</v>
      </c>
      <c r="E561" t="s">
        <v>23</v>
      </c>
      <c r="F561" t="s">
        <v>23</v>
      </c>
      <c r="G561" t="s">
        <v>23</v>
      </c>
      <c r="H561" t="s">
        <v>5</v>
      </c>
      <c r="I561" t="s">
        <v>24</v>
      </c>
      <c r="J561">
        <f>IFERROR(SUMIFS(Raw!$J$2:$J$241,Raw!$H$2:$H$241,Tidy!H561,Raw!$A$2:$A$241,Tidy!A561)*(SUMIFS(Allocated!$D$2:$D$121,Allocated!$B$2:$B$121,Tidy!C561,Allocated!$A$2:$A$121,Tidy!A561)),0)</f>
        <v>605.89835361488906</v>
      </c>
    </row>
    <row r="562" spans="1:10" x14ac:dyDescent="0.75">
      <c r="A562">
        <v>2010</v>
      </c>
      <c r="B562" t="s">
        <v>30</v>
      </c>
      <c r="C562" t="s">
        <v>31</v>
      </c>
      <c r="D562" t="s">
        <v>27</v>
      </c>
      <c r="E562" t="s">
        <v>23</v>
      </c>
      <c r="F562" t="s">
        <v>23</v>
      </c>
      <c r="G562" t="s">
        <v>23</v>
      </c>
      <c r="H562" t="s">
        <v>5</v>
      </c>
      <c r="I562" t="s">
        <v>24</v>
      </c>
      <c r="J562">
        <f>IFERROR(SUMIFS(Raw!$J$2:$J$241,Raw!$H$2:$H$241,Tidy!H562,Raw!$A$2:$A$241,Tidy!A562)*(SUMIFS(Allocated!$D$2:$D$121,Allocated!$B$2:$B$121,Tidy!C562,Allocated!$A$2:$A$121,Tidy!A562)),0)</f>
        <v>847.04274084124836</v>
      </c>
    </row>
    <row r="563" spans="1:10" x14ac:dyDescent="0.75">
      <c r="A563">
        <v>2011</v>
      </c>
      <c r="B563" t="s">
        <v>30</v>
      </c>
      <c r="C563" t="s">
        <v>31</v>
      </c>
      <c r="D563" t="s">
        <v>27</v>
      </c>
      <c r="E563" t="s">
        <v>23</v>
      </c>
      <c r="F563" t="s">
        <v>23</v>
      </c>
      <c r="G563" t="s">
        <v>23</v>
      </c>
      <c r="H563" t="s">
        <v>5</v>
      </c>
      <c r="I563" t="s">
        <v>24</v>
      </c>
      <c r="J563">
        <f>IFERROR(SUMIFS(Raw!$J$2:$J$241,Raw!$H$2:$H$241,Tidy!H563,Raw!$A$2:$A$241,Tidy!A563)*(SUMIFS(Allocated!$D$2:$D$121,Allocated!$B$2:$B$121,Tidy!C563,Allocated!$A$2:$A$121,Tidy!A563)),0)</f>
        <v>1071.1949434464404</v>
      </c>
    </row>
    <row r="564" spans="1:10" x14ac:dyDescent="0.75">
      <c r="A564">
        <v>2012</v>
      </c>
      <c r="B564" t="s">
        <v>30</v>
      </c>
      <c r="C564" t="s">
        <v>31</v>
      </c>
      <c r="D564" t="s">
        <v>27</v>
      </c>
      <c r="E564" t="s">
        <v>23</v>
      </c>
      <c r="F564" t="s">
        <v>23</v>
      </c>
      <c r="G564" t="s">
        <v>23</v>
      </c>
      <c r="H564" t="s">
        <v>5</v>
      </c>
      <c r="I564" t="s">
        <v>24</v>
      </c>
      <c r="J564">
        <f>IFERROR(SUMIFS(Raw!$J$2:$J$241,Raw!$H$2:$H$241,Tidy!H564,Raw!$A$2:$A$241,Tidy!A564)*(SUMIFS(Allocated!$D$2:$D$121,Allocated!$B$2:$B$121,Tidy!C564,Allocated!$A$2:$A$121,Tidy!A564)),0)</f>
        <v>1295.1749672346004</v>
      </c>
    </row>
    <row r="565" spans="1:10" x14ac:dyDescent="0.75">
      <c r="A565">
        <v>2013</v>
      </c>
      <c r="B565" t="s">
        <v>30</v>
      </c>
      <c r="C565" t="s">
        <v>31</v>
      </c>
      <c r="D565" t="s">
        <v>27</v>
      </c>
      <c r="E565" t="s">
        <v>23</v>
      </c>
      <c r="F565" t="s">
        <v>23</v>
      </c>
      <c r="G565" t="s">
        <v>23</v>
      </c>
      <c r="H565" t="s">
        <v>5</v>
      </c>
      <c r="I565" t="s">
        <v>24</v>
      </c>
      <c r="J565">
        <f>IFERROR(SUMIFS(Raw!$J$2:$J$241,Raw!$H$2:$H$241,Tidy!H565,Raw!$A$2:$A$241,Tidy!A565)*(SUMIFS(Allocated!$D$2:$D$121,Allocated!$B$2:$B$121,Tidy!C565,Allocated!$A$2:$A$121,Tidy!A565)),0)</f>
        <v>1549.0038809831822</v>
      </c>
    </row>
    <row r="566" spans="1:10" x14ac:dyDescent="0.75">
      <c r="A566">
        <v>2014</v>
      </c>
      <c r="B566" t="s">
        <v>30</v>
      </c>
      <c r="C566" t="s">
        <v>31</v>
      </c>
      <c r="D566" t="s">
        <v>27</v>
      </c>
      <c r="E566" t="s">
        <v>23</v>
      </c>
      <c r="F566" t="s">
        <v>23</v>
      </c>
      <c r="G566" t="s">
        <v>23</v>
      </c>
      <c r="H566" t="s">
        <v>5</v>
      </c>
      <c r="I566" t="s">
        <v>24</v>
      </c>
      <c r="J566">
        <f>IFERROR(SUMIFS(Raw!$J$2:$J$241,Raw!$H$2:$H$241,Tidy!H566,Raw!$A$2:$A$241,Tidy!A566)*(SUMIFS(Allocated!$D$2:$D$121,Allocated!$B$2:$B$121,Tidy!C566,Allocated!$A$2:$A$121,Tidy!A566)),0)</f>
        <v>1792.0478288231589</v>
      </c>
    </row>
    <row r="567" spans="1:10" x14ac:dyDescent="0.75">
      <c r="A567">
        <v>2015</v>
      </c>
      <c r="B567" t="s">
        <v>30</v>
      </c>
      <c r="C567" t="s">
        <v>31</v>
      </c>
      <c r="D567" t="s">
        <v>27</v>
      </c>
      <c r="E567" t="s">
        <v>23</v>
      </c>
      <c r="F567" t="s">
        <v>23</v>
      </c>
      <c r="G567" t="s">
        <v>23</v>
      </c>
      <c r="H567" t="s">
        <v>5</v>
      </c>
      <c r="I567" t="s">
        <v>24</v>
      </c>
      <c r="J567">
        <f>IFERROR(SUMIFS(Raw!$J$2:$J$241,Raw!$H$2:$H$241,Tidy!H567,Raw!$A$2:$A$241,Tidy!A567)*(SUMIFS(Allocated!$D$2:$D$121,Allocated!$B$2:$B$121,Tidy!C567,Allocated!$A$2:$A$121,Tidy!A567)),0)</f>
        <v>2092.100244498778</v>
      </c>
    </row>
    <row r="568" spans="1:10" x14ac:dyDescent="0.75">
      <c r="A568">
        <v>2016</v>
      </c>
      <c r="B568" t="s">
        <v>30</v>
      </c>
      <c r="C568" t="s">
        <v>31</v>
      </c>
      <c r="D568" t="s">
        <v>27</v>
      </c>
      <c r="E568" t="s">
        <v>23</v>
      </c>
      <c r="F568" t="s">
        <v>23</v>
      </c>
      <c r="G568" t="s">
        <v>23</v>
      </c>
      <c r="H568" t="s">
        <v>5</v>
      </c>
      <c r="I568" t="s">
        <v>24</v>
      </c>
      <c r="J568">
        <f>IFERROR(SUMIFS(Raw!$J$2:$J$241,Raw!$H$2:$H$241,Tidy!H568,Raw!$A$2:$A$241,Tidy!A568)*(SUMIFS(Allocated!$D$2:$D$121,Allocated!$B$2:$B$121,Tidy!C568,Allocated!$A$2:$A$121,Tidy!A568)),0)</f>
        <v>2415.8041237113403</v>
      </c>
    </row>
    <row r="569" spans="1:10" x14ac:dyDescent="0.75">
      <c r="A569">
        <v>2017</v>
      </c>
      <c r="B569" t="s">
        <v>30</v>
      </c>
      <c r="C569" t="s">
        <v>31</v>
      </c>
      <c r="D569" t="s">
        <v>27</v>
      </c>
      <c r="E569" t="s">
        <v>23</v>
      </c>
      <c r="F569" t="s">
        <v>23</v>
      </c>
      <c r="G569" t="s">
        <v>23</v>
      </c>
      <c r="H569" t="s">
        <v>5</v>
      </c>
      <c r="I569" t="s">
        <v>24</v>
      </c>
      <c r="J569">
        <f>IFERROR(SUMIFS(Raw!$J$2:$J$241,Raw!$H$2:$H$241,Tidy!H569,Raw!$A$2:$A$241,Tidy!A569)*(SUMIFS(Allocated!$D$2:$D$121,Allocated!$B$2:$B$121,Tidy!C569,Allocated!$A$2:$A$121,Tidy!A569)),0)</f>
        <v>2748.835458409229</v>
      </c>
    </row>
    <row r="570" spans="1:10" x14ac:dyDescent="0.75">
      <c r="A570">
        <v>2018</v>
      </c>
      <c r="B570" t="s">
        <v>30</v>
      </c>
      <c r="C570" t="s">
        <v>31</v>
      </c>
      <c r="D570" t="s">
        <v>27</v>
      </c>
      <c r="E570" t="s">
        <v>23</v>
      </c>
      <c r="F570" t="s">
        <v>23</v>
      </c>
      <c r="G570" t="s">
        <v>23</v>
      </c>
      <c r="H570" t="s">
        <v>5</v>
      </c>
      <c r="I570" t="s">
        <v>24</v>
      </c>
      <c r="J570">
        <f>IFERROR(SUMIFS(Raw!$J$2:$J$241,Raw!$H$2:$H$241,Tidy!H570,Raw!$A$2:$A$241,Tidy!A570)*(SUMIFS(Allocated!$D$2:$D$121,Allocated!$B$2:$B$121,Tidy!C570,Allocated!$A$2:$A$121,Tidy!A570)),0)</f>
        <v>3059.4596871239473</v>
      </c>
    </row>
    <row r="571" spans="1:10" x14ac:dyDescent="0.75">
      <c r="A571">
        <v>2019</v>
      </c>
      <c r="B571" t="s">
        <v>30</v>
      </c>
      <c r="C571" t="s">
        <v>31</v>
      </c>
      <c r="D571" t="s">
        <v>27</v>
      </c>
      <c r="E571" t="s">
        <v>23</v>
      </c>
      <c r="F571" t="s">
        <v>23</v>
      </c>
      <c r="G571" t="s">
        <v>23</v>
      </c>
      <c r="H571" t="s">
        <v>5</v>
      </c>
      <c r="I571" t="s">
        <v>24</v>
      </c>
      <c r="J571">
        <f>IFERROR(SUMIFS(Raw!$J$2:$J$241,Raw!$H$2:$H$241,Tidy!H571,Raw!$A$2:$A$241,Tidy!A571)*(SUMIFS(Allocated!$D$2:$D$121,Allocated!$B$2:$B$121,Tidy!C571,Allocated!$A$2:$A$121,Tidy!A571)),0)</f>
        <v>3363.6129032258059</v>
      </c>
    </row>
    <row r="572" spans="1:10" x14ac:dyDescent="0.75">
      <c r="A572">
        <v>1990</v>
      </c>
      <c r="B572" t="s">
        <v>30</v>
      </c>
      <c r="C572" t="s">
        <v>31</v>
      </c>
      <c r="D572" t="s">
        <v>27</v>
      </c>
      <c r="E572" t="s">
        <v>23</v>
      </c>
      <c r="F572" t="s">
        <v>23</v>
      </c>
      <c r="G572" t="s">
        <v>23</v>
      </c>
      <c r="H572" t="s">
        <v>6</v>
      </c>
      <c r="I572" t="s">
        <v>24</v>
      </c>
      <c r="J572">
        <f>IFERROR(SUMIFS(Raw!$J$2:$J$241,Raw!$H$2:$H$241,Tidy!H572,Raw!$A$2:$A$241,Tidy!A572)*(SUMIFS(Allocated!$D$2:$D$121,Allocated!$B$2:$B$121,Tidy!C572,Allocated!$A$2:$A$121,Tidy!A572)),0)</f>
        <v>0</v>
      </c>
    </row>
    <row r="573" spans="1:10" x14ac:dyDescent="0.75">
      <c r="A573">
        <v>1991</v>
      </c>
      <c r="B573" t="s">
        <v>30</v>
      </c>
      <c r="C573" t="s">
        <v>31</v>
      </c>
      <c r="D573" t="s">
        <v>27</v>
      </c>
      <c r="E573" t="s">
        <v>23</v>
      </c>
      <c r="F573" t="s">
        <v>23</v>
      </c>
      <c r="G573" t="s">
        <v>23</v>
      </c>
      <c r="H573" t="s">
        <v>6</v>
      </c>
      <c r="I573" t="s">
        <v>24</v>
      </c>
      <c r="J573">
        <f>IFERROR(SUMIFS(Raw!$J$2:$J$241,Raw!$H$2:$H$241,Tidy!H573,Raw!$A$2:$A$241,Tidy!A573)*(SUMIFS(Allocated!$D$2:$D$121,Allocated!$B$2:$B$121,Tidy!C573,Allocated!$A$2:$A$121,Tidy!A573)),0)</f>
        <v>0</v>
      </c>
    </row>
    <row r="574" spans="1:10" x14ac:dyDescent="0.75">
      <c r="A574">
        <v>1992</v>
      </c>
      <c r="B574" t="s">
        <v>30</v>
      </c>
      <c r="C574" t="s">
        <v>31</v>
      </c>
      <c r="D574" t="s">
        <v>27</v>
      </c>
      <c r="E574" t="s">
        <v>23</v>
      </c>
      <c r="F574" t="s">
        <v>23</v>
      </c>
      <c r="G574" t="s">
        <v>23</v>
      </c>
      <c r="H574" t="s">
        <v>6</v>
      </c>
      <c r="I574" t="s">
        <v>24</v>
      </c>
      <c r="J574">
        <f>IFERROR(SUMIFS(Raw!$J$2:$J$241,Raw!$H$2:$H$241,Tidy!H574,Raw!$A$2:$A$241,Tidy!A574)*(SUMIFS(Allocated!$D$2:$D$121,Allocated!$B$2:$B$121,Tidy!C574,Allocated!$A$2:$A$121,Tidy!A574)),0)</f>
        <v>0</v>
      </c>
    </row>
    <row r="575" spans="1:10" x14ac:dyDescent="0.75">
      <c r="A575">
        <v>1993</v>
      </c>
      <c r="B575" t="s">
        <v>30</v>
      </c>
      <c r="C575" t="s">
        <v>31</v>
      </c>
      <c r="D575" t="s">
        <v>27</v>
      </c>
      <c r="E575" t="s">
        <v>23</v>
      </c>
      <c r="F575" t="s">
        <v>23</v>
      </c>
      <c r="G575" t="s">
        <v>23</v>
      </c>
      <c r="H575" t="s">
        <v>6</v>
      </c>
      <c r="I575" t="s">
        <v>24</v>
      </c>
      <c r="J575">
        <f>IFERROR(SUMIFS(Raw!$J$2:$J$241,Raw!$H$2:$H$241,Tidy!H575,Raw!$A$2:$A$241,Tidy!A575)*(SUMIFS(Allocated!$D$2:$D$121,Allocated!$B$2:$B$121,Tidy!C575,Allocated!$A$2:$A$121,Tidy!A575)),0)</f>
        <v>60.500000000000014</v>
      </c>
    </row>
    <row r="576" spans="1:10" x14ac:dyDescent="0.75">
      <c r="A576">
        <v>1994</v>
      </c>
      <c r="B576" t="s">
        <v>30</v>
      </c>
      <c r="C576" t="s">
        <v>31</v>
      </c>
      <c r="D576" t="s">
        <v>27</v>
      </c>
      <c r="E576" t="s">
        <v>23</v>
      </c>
      <c r="F576" t="s">
        <v>23</v>
      </c>
      <c r="G576" t="s">
        <v>23</v>
      </c>
      <c r="H576" t="s">
        <v>6</v>
      </c>
      <c r="I576" t="s">
        <v>24</v>
      </c>
      <c r="J576">
        <f>IFERROR(SUMIFS(Raw!$J$2:$J$241,Raw!$H$2:$H$241,Tidy!H576,Raw!$A$2:$A$241,Tidy!A576)*(SUMIFS(Allocated!$D$2:$D$121,Allocated!$B$2:$B$121,Tidy!C576,Allocated!$A$2:$A$121,Tidy!A576)),0)</f>
        <v>63.789115646258509</v>
      </c>
    </row>
    <row r="577" spans="1:10" x14ac:dyDescent="0.75">
      <c r="A577">
        <v>1995</v>
      </c>
      <c r="B577" t="s">
        <v>30</v>
      </c>
      <c r="C577" t="s">
        <v>31</v>
      </c>
      <c r="D577" t="s">
        <v>27</v>
      </c>
      <c r="E577" t="s">
        <v>23</v>
      </c>
      <c r="F577" t="s">
        <v>23</v>
      </c>
      <c r="G577" t="s">
        <v>23</v>
      </c>
      <c r="H577" t="s">
        <v>6</v>
      </c>
      <c r="I577" t="s">
        <v>24</v>
      </c>
      <c r="J577">
        <f>IFERROR(SUMIFS(Raw!$J$2:$J$241,Raw!$H$2:$H$241,Tidy!H577,Raw!$A$2:$A$241,Tidy!A577)*(SUMIFS(Allocated!$D$2:$D$121,Allocated!$B$2:$B$121,Tidy!C577,Allocated!$A$2:$A$121,Tidy!A577)),0)</f>
        <v>818.31152647975068</v>
      </c>
    </row>
    <row r="578" spans="1:10" x14ac:dyDescent="0.75">
      <c r="A578">
        <v>1996</v>
      </c>
      <c r="B578" t="s">
        <v>30</v>
      </c>
      <c r="C578" t="s">
        <v>31</v>
      </c>
      <c r="D578" t="s">
        <v>27</v>
      </c>
      <c r="E578" t="s">
        <v>23</v>
      </c>
      <c r="F578" t="s">
        <v>23</v>
      </c>
      <c r="G578" t="s">
        <v>23</v>
      </c>
      <c r="H578" t="s">
        <v>6</v>
      </c>
      <c r="I578" t="s">
        <v>24</v>
      </c>
      <c r="J578">
        <f>IFERROR(SUMIFS(Raw!$J$2:$J$241,Raw!$H$2:$H$241,Tidy!H578,Raw!$A$2:$A$241,Tidy!A578)*(SUMIFS(Allocated!$D$2:$D$121,Allocated!$B$2:$B$121,Tidy!C578,Allocated!$A$2:$A$121,Tidy!A578)),0)</f>
        <v>1766.86859688196</v>
      </c>
    </row>
    <row r="579" spans="1:10" x14ac:dyDescent="0.75">
      <c r="A579">
        <v>1997</v>
      </c>
      <c r="B579" t="s">
        <v>30</v>
      </c>
      <c r="C579" t="s">
        <v>31</v>
      </c>
      <c r="D579" t="s">
        <v>27</v>
      </c>
      <c r="E579" t="s">
        <v>23</v>
      </c>
      <c r="F579" t="s">
        <v>23</v>
      </c>
      <c r="G579" t="s">
        <v>23</v>
      </c>
      <c r="H579" t="s">
        <v>6</v>
      </c>
      <c r="I579" t="s">
        <v>24</v>
      </c>
      <c r="J579">
        <f>IFERROR(SUMIFS(Raw!$J$2:$J$241,Raw!$H$2:$H$241,Tidy!H579,Raw!$A$2:$A$241,Tidy!A579)*(SUMIFS(Allocated!$D$2:$D$121,Allocated!$B$2:$B$121,Tidy!C579,Allocated!$A$2:$A$121,Tidy!A579)),0)</f>
        <v>2050.9349736379613</v>
      </c>
    </row>
    <row r="580" spans="1:10" x14ac:dyDescent="0.75">
      <c r="A580">
        <v>1998</v>
      </c>
      <c r="B580" t="s">
        <v>30</v>
      </c>
      <c r="C580" t="s">
        <v>31</v>
      </c>
      <c r="D580" t="s">
        <v>27</v>
      </c>
      <c r="E580" t="s">
        <v>23</v>
      </c>
      <c r="F580" t="s">
        <v>23</v>
      </c>
      <c r="G580" t="s">
        <v>23</v>
      </c>
      <c r="H580" t="s">
        <v>6</v>
      </c>
      <c r="I580" t="s">
        <v>24</v>
      </c>
      <c r="J580">
        <f>IFERROR(SUMIFS(Raw!$J$2:$J$241,Raw!$H$2:$H$241,Tidy!H580,Raw!$A$2:$A$241,Tidy!A580)*(SUMIFS(Allocated!$D$2:$D$121,Allocated!$B$2:$B$121,Tidy!C580,Allocated!$A$2:$A$121,Tidy!A580)),0)</f>
        <v>2199.9418070444108</v>
      </c>
    </row>
    <row r="581" spans="1:10" x14ac:dyDescent="0.75">
      <c r="A581">
        <v>1999</v>
      </c>
      <c r="B581" t="s">
        <v>30</v>
      </c>
      <c r="C581" t="s">
        <v>31</v>
      </c>
      <c r="D581" t="s">
        <v>27</v>
      </c>
      <c r="E581" t="s">
        <v>23</v>
      </c>
      <c r="F581" t="s">
        <v>23</v>
      </c>
      <c r="G581" t="s">
        <v>23</v>
      </c>
      <c r="H581" t="s">
        <v>6</v>
      </c>
      <c r="I581" t="s">
        <v>24</v>
      </c>
      <c r="J581">
        <f>IFERROR(SUMIFS(Raw!$J$2:$J$241,Raw!$H$2:$H$241,Tidy!H581,Raw!$A$2:$A$241,Tidy!A581)*(SUMIFS(Allocated!$D$2:$D$121,Allocated!$B$2:$B$121,Tidy!C581,Allocated!$A$2:$A$121,Tidy!A581)),0)</f>
        <v>2410.5458221024255</v>
      </c>
    </row>
    <row r="582" spans="1:10" x14ac:dyDescent="0.75">
      <c r="A582">
        <v>2000</v>
      </c>
      <c r="B582" t="s">
        <v>30</v>
      </c>
      <c r="C582" t="s">
        <v>31</v>
      </c>
      <c r="D582" t="s">
        <v>27</v>
      </c>
      <c r="E582" t="s">
        <v>23</v>
      </c>
      <c r="F582" t="s">
        <v>23</v>
      </c>
      <c r="G582" t="s">
        <v>23</v>
      </c>
      <c r="H582" t="s">
        <v>6</v>
      </c>
      <c r="I582" t="s">
        <v>24</v>
      </c>
      <c r="J582">
        <f>IFERROR(SUMIFS(Raw!$J$2:$J$241,Raw!$H$2:$H$241,Tidy!H582,Raw!$A$2:$A$241,Tidy!A582)*(SUMIFS(Allocated!$D$2:$D$121,Allocated!$B$2:$B$121,Tidy!C582,Allocated!$A$2:$A$121,Tidy!A582)),0)</f>
        <v>2408.2105263157891</v>
      </c>
    </row>
    <row r="583" spans="1:10" x14ac:dyDescent="0.75">
      <c r="A583">
        <v>2001</v>
      </c>
      <c r="B583" t="s">
        <v>30</v>
      </c>
      <c r="C583" t="s">
        <v>31</v>
      </c>
      <c r="D583" t="s">
        <v>27</v>
      </c>
      <c r="E583" t="s">
        <v>23</v>
      </c>
      <c r="F583" t="s">
        <v>23</v>
      </c>
      <c r="G583" t="s">
        <v>23</v>
      </c>
      <c r="H583" t="s">
        <v>6</v>
      </c>
      <c r="I583" t="s">
        <v>24</v>
      </c>
      <c r="J583">
        <f>IFERROR(SUMIFS(Raw!$J$2:$J$241,Raw!$H$2:$H$241,Tidy!H583,Raw!$A$2:$A$241,Tidy!A583)*(SUMIFS(Allocated!$D$2:$D$121,Allocated!$B$2:$B$121,Tidy!C583,Allocated!$A$2:$A$121,Tidy!A583)),0)</f>
        <v>2450.2051860202928</v>
      </c>
    </row>
    <row r="584" spans="1:10" x14ac:dyDescent="0.75">
      <c r="A584">
        <v>2002</v>
      </c>
      <c r="B584" t="s">
        <v>30</v>
      </c>
      <c r="C584" t="s">
        <v>31</v>
      </c>
      <c r="D584" t="s">
        <v>27</v>
      </c>
      <c r="E584" t="s">
        <v>23</v>
      </c>
      <c r="F584" t="s">
        <v>23</v>
      </c>
      <c r="G584" t="s">
        <v>23</v>
      </c>
      <c r="H584" t="s">
        <v>6</v>
      </c>
      <c r="I584" t="s">
        <v>24</v>
      </c>
      <c r="J584">
        <f>IFERROR(SUMIFS(Raw!$J$2:$J$241,Raw!$H$2:$H$241,Tidy!H584,Raw!$A$2:$A$241,Tidy!A584)*(SUMIFS(Allocated!$D$2:$D$121,Allocated!$B$2:$B$121,Tidy!C584,Allocated!$A$2:$A$121,Tidy!A584)),0)</f>
        <v>3181.8723404255315</v>
      </c>
    </row>
    <row r="585" spans="1:10" x14ac:dyDescent="0.75">
      <c r="A585">
        <v>2003</v>
      </c>
      <c r="B585" t="s">
        <v>30</v>
      </c>
      <c r="C585" t="s">
        <v>31</v>
      </c>
      <c r="D585" t="s">
        <v>27</v>
      </c>
      <c r="E585" t="s">
        <v>23</v>
      </c>
      <c r="F585" t="s">
        <v>23</v>
      </c>
      <c r="G585" t="s">
        <v>23</v>
      </c>
      <c r="H585" t="s">
        <v>6</v>
      </c>
      <c r="I585" t="s">
        <v>24</v>
      </c>
      <c r="J585">
        <f>IFERROR(SUMIFS(Raw!$J$2:$J$241,Raw!$H$2:$H$241,Tidy!H585,Raw!$A$2:$A$241,Tidy!A585)*(SUMIFS(Allocated!$D$2:$D$121,Allocated!$B$2:$B$121,Tidy!C585,Allocated!$A$2:$A$121,Tidy!A585)),0)</f>
        <v>3931.7870182555785</v>
      </c>
    </row>
    <row r="586" spans="1:10" x14ac:dyDescent="0.75">
      <c r="A586">
        <v>2004</v>
      </c>
      <c r="B586" t="s">
        <v>30</v>
      </c>
      <c r="C586" t="s">
        <v>31</v>
      </c>
      <c r="D586" t="s">
        <v>27</v>
      </c>
      <c r="E586" t="s">
        <v>23</v>
      </c>
      <c r="F586" t="s">
        <v>23</v>
      </c>
      <c r="G586" t="s">
        <v>23</v>
      </c>
      <c r="H586" t="s">
        <v>6</v>
      </c>
      <c r="I586" t="s">
        <v>24</v>
      </c>
      <c r="J586">
        <f>IFERROR(SUMIFS(Raw!$J$2:$J$241,Raw!$H$2:$H$241,Tidy!H586,Raw!$A$2:$A$241,Tidy!A586)*(SUMIFS(Allocated!$D$2:$D$121,Allocated!$B$2:$B$121,Tidy!C586,Allocated!$A$2:$A$121,Tidy!A586)),0)</f>
        <v>4278.3076923076915</v>
      </c>
    </row>
    <row r="587" spans="1:10" x14ac:dyDescent="0.75">
      <c r="A587">
        <v>2005</v>
      </c>
      <c r="B587" t="s">
        <v>30</v>
      </c>
      <c r="C587" t="s">
        <v>31</v>
      </c>
      <c r="D587" t="s">
        <v>27</v>
      </c>
      <c r="E587" t="s">
        <v>23</v>
      </c>
      <c r="F587" t="s">
        <v>23</v>
      </c>
      <c r="G587" t="s">
        <v>23</v>
      </c>
      <c r="H587" t="s">
        <v>6</v>
      </c>
      <c r="I587" t="s">
        <v>24</v>
      </c>
      <c r="J587">
        <f>IFERROR(SUMIFS(Raw!$J$2:$J$241,Raw!$H$2:$H$241,Tidy!H587,Raw!$A$2:$A$241,Tidy!A587)*(SUMIFS(Allocated!$D$2:$D$121,Allocated!$B$2:$B$121,Tidy!C587,Allocated!$A$2:$A$121,Tidy!A587)),0)</f>
        <v>4544.7567567567567</v>
      </c>
    </row>
    <row r="588" spans="1:10" x14ac:dyDescent="0.75">
      <c r="A588">
        <v>2006</v>
      </c>
      <c r="B588" t="s">
        <v>30</v>
      </c>
      <c r="C588" t="s">
        <v>31</v>
      </c>
      <c r="D588" t="s">
        <v>27</v>
      </c>
      <c r="E588" t="s">
        <v>23</v>
      </c>
      <c r="F588" t="s">
        <v>23</v>
      </c>
      <c r="G588" t="s">
        <v>23</v>
      </c>
      <c r="H588" t="s">
        <v>6</v>
      </c>
      <c r="I588" t="s">
        <v>24</v>
      </c>
      <c r="J588">
        <f>IFERROR(SUMIFS(Raw!$J$2:$J$241,Raw!$H$2:$H$241,Tidy!H588,Raw!$A$2:$A$241,Tidy!A588)*(SUMIFS(Allocated!$D$2:$D$121,Allocated!$B$2:$B$121,Tidy!C588,Allocated!$A$2:$A$121,Tidy!A588)),0)</f>
        <v>4794.6224758560147</v>
      </c>
    </row>
    <row r="589" spans="1:10" x14ac:dyDescent="0.75">
      <c r="A589">
        <v>2007</v>
      </c>
      <c r="B589" t="s">
        <v>30</v>
      </c>
      <c r="C589" t="s">
        <v>31</v>
      </c>
      <c r="D589" t="s">
        <v>27</v>
      </c>
      <c r="E589" t="s">
        <v>23</v>
      </c>
      <c r="F589" t="s">
        <v>23</v>
      </c>
      <c r="G589" t="s">
        <v>23</v>
      </c>
      <c r="H589" t="s">
        <v>6</v>
      </c>
      <c r="I589" t="s">
        <v>24</v>
      </c>
      <c r="J589">
        <f>IFERROR(SUMIFS(Raw!$J$2:$J$241,Raw!$H$2:$H$241,Tidy!H589,Raw!$A$2:$A$241,Tidy!A589)*(SUMIFS(Allocated!$D$2:$D$121,Allocated!$B$2:$B$121,Tidy!C589,Allocated!$A$2:$A$121,Tidy!A589)),0)</f>
        <v>5032.9671052631584</v>
      </c>
    </row>
    <row r="590" spans="1:10" x14ac:dyDescent="0.75">
      <c r="A590">
        <v>2008</v>
      </c>
      <c r="B590" t="s">
        <v>30</v>
      </c>
      <c r="C590" t="s">
        <v>31</v>
      </c>
      <c r="D590" t="s">
        <v>27</v>
      </c>
      <c r="E590" t="s">
        <v>23</v>
      </c>
      <c r="F590" t="s">
        <v>23</v>
      </c>
      <c r="G590" t="s">
        <v>23</v>
      </c>
      <c r="H590" t="s">
        <v>6</v>
      </c>
      <c r="I590" t="s">
        <v>24</v>
      </c>
      <c r="J590">
        <f>IFERROR(SUMIFS(Raw!$J$2:$J$241,Raw!$H$2:$H$241,Tidy!H590,Raw!$A$2:$A$241,Tidy!A590)*(SUMIFS(Allocated!$D$2:$D$121,Allocated!$B$2:$B$121,Tidy!C590,Allocated!$A$2:$A$121,Tidy!A590)),0)</f>
        <v>5250.113758647195</v>
      </c>
    </row>
    <row r="591" spans="1:10" x14ac:dyDescent="0.75">
      <c r="A591">
        <v>2009</v>
      </c>
      <c r="B591" t="s">
        <v>30</v>
      </c>
      <c r="C591" t="s">
        <v>31</v>
      </c>
      <c r="D591" t="s">
        <v>27</v>
      </c>
      <c r="E591" t="s">
        <v>23</v>
      </c>
      <c r="F591" t="s">
        <v>23</v>
      </c>
      <c r="G591" t="s">
        <v>23</v>
      </c>
      <c r="H591" t="s">
        <v>6</v>
      </c>
      <c r="I591" t="s">
        <v>24</v>
      </c>
      <c r="J591">
        <f>IFERROR(SUMIFS(Raw!$J$2:$J$241,Raw!$H$2:$H$241,Tidy!H591,Raw!$A$2:$A$241,Tidy!A591)*(SUMIFS(Allocated!$D$2:$D$121,Allocated!$B$2:$B$121,Tidy!C591,Allocated!$A$2:$A$121,Tidy!A591)),0)</f>
        <v>6242.5769506084471</v>
      </c>
    </row>
    <row r="592" spans="1:10" x14ac:dyDescent="0.75">
      <c r="A592">
        <v>2010</v>
      </c>
      <c r="B592" t="s">
        <v>30</v>
      </c>
      <c r="C592" t="s">
        <v>31</v>
      </c>
      <c r="D592" t="s">
        <v>27</v>
      </c>
      <c r="E592" t="s">
        <v>23</v>
      </c>
      <c r="F592" t="s">
        <v>23</v>
      </c>
      <c r="G592" t="s">
        <v>23</v>
      </c>
      <c r="H592" t="s">
        <v>6</v>
      </c>
      <c r="I592" t="s">
        <v>24</v>
      </c>
      <c r="J592">
        <f>IFERROR(SUMIFS(Raw!$J$2:$J$241,Raw!$H$2:$H$241,Tidy!H592,Raw!$A$2:$A$241,Tidy!A592)*(SUMIFS(Allocated!$D$2:$D$121,Allocated!$B$2:$B$121,Tidy!C592,Allocated!$A$2:$A$121,Tidy!A592)),0)</f>
        <v>7316.3507462686575</v>
      </c>
    </row>
    <row r="593" spans="1:10" x14ac:dyDescent="0.75">
      <c r="A593">
        <v>2011</v>
      </c>
      <c r="B593" t="s">
        <v>30</v>
      </c>
      <c r="C593" t="s">
        <v>31</v>
      </c>
      <c r="D593" t="s">
        <v>27</v>
      </c>
      <c r="E593" t="s">
        <v>23</v>
      </c>
      <c r="F593" t="s">
        <v>23</v>
      </c>
      <c r="G593" t="s">
        <v>23</v>
      </c>
      <c r="H593" t="s">
        <v>6</v>
      </c>
      <c r="I593" t="s">
        <v>24</v>
      </c>
      <c r="J593">
        <f>IFERROR(SUMIFS(Raw!$J$2:$J$241,Raw!$H$2:$H$241,Tidy!H593,Raw!$A$2:$A$241,Tidy!A593)*(SUMIFS(Allocated!$D$2:$D$121,Allocated!$B$2:$B$121,Tidy!C593,Allocated!$A$2:$A$121,Tidy!A593)),0)</f>
        <v>7623.0505655355955</v>
      </c>
    </row>
    <row r="594" spans="1:10" x14ac:dyDescent="0.75">
      <c r="A594">
        <v>2012</v>
      </c>
      <c r="B594" t="s">
        <v>30</v>
      </c>
      <c r="C594" t="s">
        <v>31</v>
      </c>
      <c r="D594" t="s">
        <v>27</v>
      </c>
      <c r="E594" t="s">
        <v>23</v>
      </c>
      <c r="F594" t="s">
        <v>23</v>
      </c>
      <c r="G594" t="s">
        <v>23</v>
      </c>
      <c r="H594" t="s">
        <v>6</v>
      </c>
      <c r="I594" t="s">
        <v>24</v>
      </c>
      <c r="J594">
        <f>IFERROR(SUMIFS(Raw!$J$2:$J$241,Raw!$H$2:$H$241,Tidy!H594,Raw!$A$2:$A$241,Tidy!A594)*(SUMIFS(Allocated!$D$2:$D$121,Allocated!$B$2:$B$121,Tidy!C594,Allocated!$A$2:$A$121,Tidy!A594)),0)</f>
        <v>7793.1730013106171</v>
      </c>
    </row>
    <row r="595" spans="1:10" x14ac:dyDescent="0.75">
      <c r="A595">
        <v>2013</v>
      </c>
      <c r="B595" t="s">
        <v>30</v>
      </c>
      <c r="C595" t="s">
        <v>31</v>
      </c>
      <c r="D595" t="s">
        <v>27</v>
      </c>
      <c r="E595" t="s">
        <v>23</v>
      </c>
      <c r="F595" t="s">
        <v>23</v>
      </c>
      <c r="G595" t="s">
        <v>23</v>
      </c>
      <c r="H595" t="s">
        <v>6</v>
      </c>
      <c r="I595" t="s">
        <v>24</v>
      </c>
      <c r="J595">
        <f>IFERROR(SUMIFS(Raw!$J$2:$J$241,Raw!$H$2:$H$241,Tidy!H595,Raw!$A$2:$A$241,Tidy!A595)*(SUMIFS(Allocated!$D$2:$D$121,Allocated!$B$2:$B$121,Tidy!C595,Allocated!$A$2:$A$121,Tidy!A595)),0)</f>
        <v>7918.9327296248375</v>
      </c>
    </row>
    <row r="596" spans="1:10" x14ac:dyDescent="0.75">
      <c r="A596">
        <v>2014</v>
      </c>
      <c r="B596" t="s">
        <v>30</v>
      </c>
      <c r="C596" t="s">
        <v>31</v>
      </c>
      <c r="D596" t="s">
        <v>27</v>
      </c>
      <c r="E596" t="s">
        <v>23</v>
      </c>
      <c r="F596" t="s">
        <v>23</v>
      </c>
      <c r="G596" t="s">
        <v>23</v>
      </c>
      <c r="H596" t="s">
        <v>6</v>
      </c>
      <c r="I596" t="s">
        <v>24</v>
      </c>
      <c r="J596">
        <f>IFERROR(SUMIFS(Raw!$J$2:$J$241,Raw!$H$2:$H$241,Tidy!H596,Raw!$A$2:$A$241,Tidy!A596)*(SUMIFS(Allocated!$D$2:$D$121,Allocated!$B$2:$B$121,Tidy!C596,Allocated!$A$2:$A$121,Tidy!A596)),0)</f>
        <v>8162.4675896790422</v>
      </c>
    </row>
    <row r="597" spans="1:10" x14ac:dyDescent="0.75">
      <c r="A597">
        <v>2015</v>
      </c>
      <c r="B597" t="s">
        <v>30</v>
      </c>
      <c r="C597" t="s">
        <v>31</v>
      </c>
      <c r="D597" t="s">
        <v>27</v>
      </c>
      <c r="E597" t="s">
        <v>23</v>
      </c>
      <c r="F597" t="s">
        <v>23</v>
      </c>
      <c r="G597" t="s">
        <v>23</v>
      </c>
      <c r="H597" t="s">
        <v>6</v>
      </c>
      <c r="I597" t="s">
        <v>24</v>
      </c>
      <c r="J597">
        <f>IFERROR(SUMIFS(Raw!$J$2:$J$241,Raw!$H$2:$H$241,Tidy!H597,Raw!$A$2:$A$241,Tidy!A597)*(SUMIFS(Allocated!$D$2:$D$121,Allocated!$B$2:$B$121,Tidy!C597,Allocated!$A$2:$A$121,Tidy!A597)),0)</f>
        <v>8639.8459657701733</v>
      </c>
    </row>
    <row r="598" spans="1:10" x14ac:dyDescent="0.75">
      <c r="A598">
        <v>2016</v>
      </c>
      <c r="B598" t="s">
        <v>30</v>
      </c>
      <c r="C598" t="s">
        <v>31</v>
      </c>
      <c r="D598" t="s">
        <v>27</v>
      </c>
      <c r="E598" t="s">
        <v>23</v>
      </c>
      <c r="F598" t="s">
        <v>23</v>
      </c>
      <c r="G598" t="s">
        <v>23</v>
      </c>
      <c r="H598" t="s">
        <v>6</v>
      </c>
      <c r="I598" t="s">
        <v>24</v>
      </c>
      <c r="J598">
        <f>IFERROR(SUMIFS(Raw!$J$2:$J$241,Raw!$H$2:$H$241,Tidy!H598,Raw!$A$2:$A$241,Tidy!A598)*(SUMIFS(Allocated!$D$2:$D$121,Allocated!$B$2:$B$121,Tidy!C598,Allocated!$A$2:$A$121,Tidy!A598)),0)</f>
        <v>8667.9332929047905</v>
      </c>
    </row>
    <row r="599" spans="1:10" x14ac:dyDescent="0.75">
      <c r="A599">
        <v>2017</v>
      </c>
      <c r="B599" t="s">
        <v>30</v>
      </c>
      <c r="C599" t="s">
        <v>31</v>
      </c>
      <c r="D599" t="s">
        <v>27</v>
      </c>
      <c r="E599" t="s">
        <v>23</v>
      </c>
      <c r="F599" t="s">
        <v>23</v>
      </c>
      <c r="G599" t="s">
        <v>23</v>
      </c>
      <c r="H599" t="s">
        <v>6</v>
      </c>
      <c r="I599" t="s">
        <v>24</v>
      </c>
      <c r="J599">
        <f>IFERROR(SUMIFS(Raw!$J$2:$J$241,Raw!$H$2:$H$241,Tidy!H599,Raw!$A$2:$A$241,Tidy!A599)*(SUMIFS(Allocated!$D$2:$D$121,Allocated!$B$2:$B$121,Tidy!C599,Allocated!$A$2:$A$121,Tidy!A599)),0)</f>
        <v>8594.9313904068003</v>
      </c>
    </row>
    <row r="600" spans="1:10" x14ac:dyDescent="0.75">
      <c r="A600">
        <v>2018</v>
      </c>
      <c r="B600" t="s">
        <v>30</v>
      </c>
      <c r="C600" t="s">
        <v>31</v>
      </c>
      <c r="D600" t="s">
        <v>27</v>
      </c>
      <c r="E600" t="s">
        <v>23</v>
      </c>
      <c r="F600" t="s">
        <v>23</v>
      </c>
      <c r="G600" t="s">
        <v>23</v>
      </c>
      <c r="H600" t="s">
        <v>6</v>
      </c>
      <c r="I600" t="s">
        <v>24</v>
      </c>
      <c r="J600">
        <f>IFERROR(SUMIFS(Raw!$J$2:$J$241,Raw!$H$2:$H$241,Tidy!H600,Raw!$A$2:$A$241,Tidy!A600)*(SUMIFS(Allocated!$D$2:$D$121,Allocated!$B$2:$B$121,Tidy!C600,Allocated!$A$2:$A$121,Tidy!A600)),0)</f>
        <v>8502.8363417569199</v>
      </c>
    </row>
    <row r="601" spans="1:10" x14ac:dyDescent="0.75">
      <c r="A601">
        <v>2019</v>
      </c>
      <c r="B601" t="s">
        <v>30</v>
      </c>
      <c r="C601" t="s">
        <v>31</v>
      </c>
      <c r="D601" t="s">
        <v>27</v>
      </c>
      <c r="E601" t="s">
        <v>23</v>
      </c>
      <c r="F601" t="s">
        <v>23</v>
      </c>
      <c r="G601" t="s">
        <v>23</v>
      </c>
      <c r="H601" t="s">
        <v>6</v>
      </c>
      <c r="I601" t="s">
        <v>24</v>
      </c>
      <c r="J601">
        <f>IFERROR(SUMIFS(Raw!$J$2:$J$241,Raw!$H$2:$H$241,Tidy!H601,Raw!$A$2:$A$241,Tidy!A601)*(SUMIFS(Allocated!$D$2:$D$121,Allocated!$B$2:$B$121,Tidy!C601,Allocated!$A$2:$A$121,Tidy!A601)),0)</f>
        <v>8411.8486803519045</v>
      </c>
    </row>
    <row r="602" spans="1:10" x14ac:dyDescent="0.75">
      <c r="A602">
        <v>1990</v>
      </c>
      <c r="B602" t="s">
        <v>30</v>
      </c>
      <c r="C602" t="s">
        <v>31</v>
      </c>
      <c r="D602" t="s">
        <v>27</v>
      </c>
      <c r="E602" t="s">
        <v>23</v>
      </c>
      <c r="F602" t="s">
        <v>23</v>
      </c>
      <c r="G602" t="s">
        <v>23</v>
      </c>
      <c r="H602" t="s">
        <v>7</v>
      </c>
      <c r="I602" t="s">
        <v>24</v>
      </c>
      <c r="J602">
        <f>IFERROR(SUMIFS(Raw!$J$2:$J$241,Raw!$H$2:$H$241,Tidy!H602,Raw!$A$2:$A$241,Tidy!A602)*(SUMIFS(Allocated!$D$2:$D$121,Allocated!$B$2:$B$121,Tidy!C602,Allocated!$A$2:$A$121,Tidy!A602)),0)</f>
        <v>0</v>
      </c>
    </row>
    <row r="603" spans="1:10" x14ac:dyDescent="0.75">
      <c r="A603">
        <v>1991</v>
      </c>
      <c r="B603" t="s">
        <v>30</v>
      </c>
      <c r="C603" t="s">
        <v>31</v>
      </c>
      <c r="D603" t="s">
        <v>27</v>
      </c>
      <c r="E603" t="s">
        <v>23</v>
      </c>
      <c r="F603" t="s">
        <v>23</v>
      </c>
      <c r="G603" t="s">
        <v>23</v>
      </c>
      <c r="H603" t="s">
        <v>7</v>
      </c>
      <c r="I603" t="s">
        <v>24</v>
      </c>
      <c r="J603">
        <f>IFERROR(SUMIFS(Raw!$J$2:$J$241,Raw!$H$2:$H$241,Tidy!H603,Raw!$A$2:$A$241,Tidy!A603)*(SUMIFS(Allocated!$D$2:$D$121,Allocated!$B$2:$B$121,Tidy!C603,Allocated!$A$2:$A$121,Tidy!A603)),0)</f>
        <v>0</v>
      </c>
    </row>
    <row r="604" spans="1:10" x14ac:dyDescent="0.75">
      <c r="A604">
        <v>1992</v>
      </c>
      <c r="B604" t="s">
        <v>30</v>
      </c>
      <c r="C604" t="s">
        <v>31</v>
      </c>
      <c r="D604" t="s">
        <v>27</v>
      </c>
      <c r="E604" t="s">
        <v>23</v>
      </c>
      <c r="F604" t="s">
        <v>23</v>
      </c>
      <c r="G604" t="s">
        <v>23</v>
      </c>
      <c r="H604" t="s">
        <v>7</v>
      </c>
      <c r="I604" t="s">
        <v>24</v>
      </c>
      <c r="J604">
        <f>IFERROR(SUMIFS(Raw!$J$2:$J$241,Raw!$H$2:$H$241,Tidy!H604,Raw!$A$2:$A$241,Tidy!A604)*(SUMIFS(Allocated!$D$2:$D$121,Allocated!$B$2:$B$121,Tidy!C604,Allocated!$A$2:$A$121,Tidy!A604)),0)</f>
        <v>0</v>
      </c>
    </row>
    <row r="605" spans="1:10" x14ac:dyDescent="0.75">
      <c r="A605">
        <v>1993</v>
      </c>
      <c r="B605" t="s">
        <v>30</v>
      </c>
      <c r="C605" t="s">
        <v>31</v>
      </c>
      <c r="D605" t="s">
        <v>27</v>
      </c>
      <c r="E605" t="s">
        <v>23</v>
      </c>
      <c r="F605" t="s">
        <v>23</v>
      </c>
      <c r="G605" t="s">
        <v>23</v>
      </c>
      <c r="H605" t="s">
        <v>7</v>
      </c>
      <c r="I605" t="s">
        <v>24</v>
      </c>
      <c r="J605">
        <f>IFERROR(SUMIFS(Raw!$J$2:$J$241,Raw!$H$2:$H$241,Tidy!H605,Raw!$A$2:$A$241,Tidy!A605)*(SUMIFS(Allocated!$D$2:$D$121,Allocated!$B$2:$B$121,Tidy!C605,Allocated!$A$2:$A$121,Tidy!A605)),0)</f>
        <v>0.26666666666666672</v>
      </c>
    </row>
    <row r="606" spans="1:10" x14ac:dyDescent="0.75">
      <c r="A606">
        <v>1994</v>
      </c>
      <c r="B606" t="s">
        <v>30</v>
      </c>
      <c r="C606" t="s">
        <v>31</v>
      </c>
      <c r="D606" t="s">
        <v>27</v>
      </c>
      <c r="E606" t="s">
        <v>23</v>
      </c>
      <c r="F606" t="s">
        <v>23</v>
      </c>
      <c r="G606" t="s">
        <v>23</v>
      </c>
      <c r="H606" t="s">
        <v>7</v>
      </c>
      <c r="I606" t="s">
        <v>24</v>
      </c>
      <c r="J606">
        <f>IFERROR(SUMIFS(Raw!$J$2:$J$241,Raw!$H$2:$H$241,Tidy!H606,Raw!$A$2:$A$241,Tidy!A606)*(SUMIFS(Allocated!$D$2:$D$121,Allocated!$B$2:$B$121,Tidy!C606,Allocated!$A$2:$A$121,Tidy!A606)),0)</f>
        <v>0.30612244897959184</v>
      </c>
    </row>
    <row r="607" spans="1:10" x14ac:dyDescent="0.75">
      <c r="A607">
        <v>1995</v>
      </c>
      <c r="B607" t="s">
        <v>30</v>
      </c>
      <c r="C607" t="s">
        <v>31</v>
      </c>
      <c r="D607" t="s">
        <v>27</v>
      </c>
      <c r="E607" t="s">
        <v>23</v>
      </c>
      <c r="F607" t="s">
        <v>23</v>
      </c>
      <c r="G607" t="s">
        <v>23</v>
      </c>
      <c r="H607" t="s">
        <v>7</v>
      </c>
      <c r="I607" t="s">
        <v>24</v>
      </c>
      <c r="J607">
        <f>IFERROR(SUMIFS(Raw!$J$2:$J$241,Raw!$H$2:$H$241,Tidy!H607,Raw!$A$2:$A$241,Tidy!A607)*(SUMIFS(Allocated!$D$2:$D$121,Allocated!$B$2:$B$121,Tidy!C607,Allocated!$A$2:$A$121,Tidy!A607)),0)</f>
        <v>4.5763239875389408</v>
      </c>
    </row>
    <row r="608" spans="1:10" x14ac:dyDescent="0.75">
      <c r="A608">
        <v>1996</v>
      </c>
      <c r="B608" t="s">
        <v>30</v>
      </c>
      <c r="C608" t="s">
        <v>31</v>
      </c>
      <c r="D608" t="s">
        <v>27</v>
      </c>
      <c r="E608" t="s">
        <v>23</v>
      </c>
      <c r="F608" t="s">
        <v>23</v>
      </c>
      <c r="G608" t="s">
        <v>23</v>
      </c>
      <c r="H608" t="s">
        <v>7</v>
      </c>
      <c r="I608" t="s">
        <v>24</v>
      </c>
      <c r="J608">
        <f>IFERROR(SUMIFS(Raw!$J$2:$J$241,Raw!$H$2:$H$241,Tidy!H608,Raw!$A$2:$A$241,Tidy!A608)*(SUMIFS(Allocated!$D$2:$D$121,Allocated!$B$2:$B$121,Tidy!C608,Allocated!$A$2:$A$121,Tidy!A608)),0)</f>
        <v>13.498886414253899</v>
      </c>
    </row>
    <row r="609" spans="1:10" x14ac:dyDescent="0.75">
      <c r="A609">
        <v>1997</v>
      </c>
      <c r="B609" t="s">
        <v>30</v>
      </c>
      <c r="C609" t="s">
        <v>31</v>
      </c>
      <c r="D609" t="s">
        <v>27</v>
      </c>
      <c r="E609" t="s">
        <v>23</v>
      </c>
      <c r="F609" t="s">
        <v>23</v>
      </c>
      <c r="G609" t="s">
        <v>23</v>
      </c>
      <c r="H609" t="s">
        <v>7</v>
      </c>
      <c r="I609" t="s">
        <v>24</v>
      </c>
      <c r="J609">
        <f>IFERROR(SUMIFS(Raw!$J$2:$J$241,Raw!$H$2:$H$241,Tidy!H609,Raw!$A$2:$A$241,Tidy!A609)*(SUMIFS(Allocated!$D$2:$D$121,Allocated!$B$2:$B$121,Tidy!C609,Allocated!$A$2:$A$121,Tidy!A609)),0)</f>
        <v>20.615114235500879</v>
      </c>
    </row>
    <row r="610" spans="1:10" x14ac:dyDescent="0.75">
      <c r="A610">
        <v>1998</v>
      </c>
      <c r="B610" t="s">
        <v>30</v>
      </c>
      <c r="C610" t="s">
        <v>31</v>
      </c>
      <c r="D610" t="s">
        <v>27</v>
      </c>
      <c r="E610" t="s">
        <v>23</v>
      </c>
      <c r="F610" t="s">
        <v>23</v>
      </c>
      <c r="G610" t="s">
        <v>23</v>
      </c>
      <c r="H610" t="s">
        <v>7</v>
      </c>
      <c r="I610" t="s">
        <v>24</v>
      </c>
      <c r="J610">
        <f>IFERROR(SUMIFS(Raw!$J$2:$J$241,Raw!$H$2:$H$241,Tidy!H610,Raw!$A$2:$A$241,Tidy!A610)*(SUMIFS(Allocated!$D$2:$D$121,Allocated!$B$2:$B$121,Tidy!C610,Allocated!$A$2:$A$121,Tidy!A610)),0)</f>
        <v>28.274119448698318</v>
      </c>
    </row>
    <row r="611" spans="1:10" x14ac:dyDescent="0.75">
      <c r="A611">
        <v>1999</v>
      </c>
      <c r="B611" t="s">
        <v>30</v>
      </c>
      <c r="C611" t="s">
        <v>31</v>
      </c>
      <c r="D611" t="s">
        <v>27</v>
      </c>
      <c r="E611" t="s">
        <v>23</v>
      </c>
      <c r="F611" t="s">
        <v>23</v>
      </c>
      <c r="G611" t="s">
        <v>23</v>
      </c>
      <c r="H611" t="s">
        <v>7</v>
      </c>
      <c r="I611" t="s">
        <v>24</v>
      </c>
      <c r="J611">
        <f>IFERROR(SUMIFS(Raw!$J$2:$J$241,Raw!$H$2:$H$241,Tidy!H611,Raw!$A$2:$A$241,Tidy!A611)*(SUMIFS(Allocated!$D$2:$D$121,Allocated!$B$2:$B$121,Tidy!C611,Allocated!$A$2:$A$121,Tidy!A611)),0)</f>
        <v>39.231805929919133</v>
      </c>
    </row>
    <row r="612" spans="1:10" x14ac:dyDescent="0.75">
      <c r="A612">
        <v>2000</v>
      </c>
      <c r="B612" t="s">
        <v>30</v>
      </c>
      <c r="C612" t="s">
        <v>31</v>
      </c>
      <c r="D612" t="s">
        <v>27</v>
      </c>
      <c r="E612" t="s">
        <v>23</v>
      </c>
      <c r="F612" t="s">
        <v>23</v>
      </c>
      <c r="G612" t="s">
        <v>23</v>
      </c>
      <c r="H612" t="s">
        <v>7</v>
      </c>
      <c r="I612" t="s">
        <v>24</v>
      </c>
      <c r="J612">
        <f>IFERROR(SUMIFS(Raw!$J$2:$J$241,Raw!$H$2:$H$241,Tidy!H612,Raw!$A$2:$A$241,Tidy!A612)*(SUMIFS(Allocated!$D$2:$D$121,Allocated!$B$2:$B$121,Tidy!C612,Allocated!$A$2:$A$121,Tidy!A612)),0)</f>
        <v>43.760097919216641</v>
      </c>
    </row>
    <row r="613" spans="1:10" x14ac:dyDescent="0.75">
      <c r="A613">
        <v>2001</v>
      </c>
      <c r="B613" t="s">
        <v>30</v>
      </c>
      <c r="C613" t="s">
        <v>31</v>
      </c>
      <c r="D613" t="s">
        <v>27</v>
      </c>
      <c r="E613" t="s">
        <v>23</v>
      </c>
      <c r="F613" t="s">
        <v>23</v>
      </c>
      <c r="G613" t="s">
        <v>23</v>
      </c>
      <c r="H613" t="s">
        <v>7</v>
      </c>
      <c r="I613" t="s">
        <v>24</v>
      </c>
      <c r="J613">
        <f>IFERROR(SUMIFS(Raw!$J$2:$J$241,Raw!$H$2:$H$241,Tidy!H613,Raw!$A$2:$A$241,Tidy!A613)*(SUMIFS(Allocated!$D$2:$D$121,Allocated!$B$2:$B$121,Tidy!C613,Allocated!$A$2:$A$121,Tidy!A613)),0)</f>
        <v>50.854565952649381</v>
      </c>
    </row>
    <row r="614" spans="1:10" x14ac:dyDescent="0.75">
      <c r="A614">
        <v>2002</v>
      </c>
      <c r="B614" t="s">
        <v>30</v>
      </c>
      <c r="C614" t="s">
        <v>31</v>
      </c>
      <c r="D614" t="s">
        <v>27</v>
      </c>
      <c r="E614" t="s">
        <v>23</v>
      </c>
      <c r="F614" t="s">
        <v>23</v>
      </c>
      <c r="G614" t="s">
        <v>23</v>
      </c>
      <c r="H614" t="s">
        <v>7</v>
      </c>
      <c r="I614" t="s">
        <v>24</v>
      </c>
      <c r="J614">
        <f>IFERROR(SUMIFS(Raw!$J$2:$J$241,Raw!$H$2:$H$241,Tidy!H614,Raw!$A$2:$A$241,Tidy!A614)*(SUMIFS(Allocated!$D$2:$D$121,Allocated!$B$2:$B$121,Tidy!C614,Allocated!$A$2:$A$121,Tidy!A614)),0)</f>
        <v>77.387234042553189</v>
      </c>
    </row>
    <row r="615" spans="1:10" x14ac:dyDescent="0.75">
      <c r="A615">
        <v>2003</v>
      </c>
      <c r="B615" t="s">
        <v>30</v>
      </c>
      <c r="C615" t="s">
        <v>31</v>
      </c>
      <c r="D615" t="s">
        <v>27</v>
      </c>
      <c r="E615" t="s">
        <v>23</v>
      </c>
      <c r="F615" t="s">
        <v>23</v>
      </c>
      <c r="G615" t="s">
        <v>23</v>
      </c>
      <c r="H615" t="s">
        <v>7</v>
      </c>
      <c r="I615" t="s">
        <v>24</v>
      </c>
      <c r="J615">
        <f>IFERROR(SUMIFS(Raw!$J$2:$J$241,Raw!$H$2:$H$241,Tidy!H615,Raw!$A$2:$A$241,Tidy!A615)*(SUMIFS(Allocated!$D$2:$D$121,Allocated!$B$2:$B$121,Tidy!C615,Allocated!$A$2:$A$121,Tidy!A615)),0)</f>
        <v>110.10040567951319</v>
      </c>
    </row>
    <row r="616" spans="1:10" x14ac:dyDescent="0.75">
      <c r="A616">
        <v>2004</v>
      </c>
      <c r="B616" t="s">
        <v>30</v>
      </c>
      <c r="C616" t="s">
        <v>31</v>
      </c>
      <c r="D616" t="s">
        <v>27</v>
      </c>
      <c r="E616" t="s">
        <v>23</v>
      </c>
      <c r="F616" t="s">
        <v>23</v>
      </c>
      <c r="G616" t="s">
        <v>23</v>
      </c>
      <c r="H616" t="s">
        <v>7</v>
      </c>
      <c r="I616" t="s">
        <v>24</v>
      </c>
      <c r="J616">
        <f>IFERROR(SUMIFS(Raw!$J$2:$J$241,Raw!$H$2:$H$241,Tidy!H616,Raw!$A$2:$A$241,Tidy!A616)*(SUMIFS(Allocated!$D$2:$D$121,Allocated!$B$2:$B$121,Tidy!C616,Allocated!$A$2:$A$121,Tidy!A616)),0)</f>
        <v>133.76923076923075</v>
      </c>
    </row>
    <row r="617" spans="1:10" x14ac:dyDescent="0.75">
      <c r="A617">
        <v>2005</v>
      </c>
      <c r="B617" t="s">
        <v>30</v>
      </c>
      <c r="C617" t="s">
        <v>31</v>
      </c>
      <c r="D617" t="s">
        <v>27</v>
      </c>
      <c r="E617" t="s">
        <v>23</v>
      </c>
      <c r="F617" t="s">
        <v>23</v>
      </c>
      <c r="G617" t="s">
        <v>23</v>
      </c>
      <c r="H617" t="s">
        <v>7</v>
      </c>
      <c r="I617" t="s">
        <v>24</v>
      </c>
      <c r="J617">
        <f>IFERROR(SUMIFS(Raw!$J$2:$J$241,Raw!$H$2:$H$241,Tidy!H617,Raw!$A$2:$A$241,Tidy!A617)*(SUMIFS(Allocated!$D$2:$D$121,Allocated!$B$2:$B$121,Tidy!C617,Allocated!$A$2:$A$121,Tidy!A617)),0)</f>
        <v>169.70270270270268</v>
      </c>
    </row>
    <row r="618" spans="1:10" x14ac:dyDescent="0.75">
      <c r="A618">
        <v>2006</v>
      </c>
      <c r="B618" t="s">
        <v>30</v>
      </c>
      <c r="C618" t="s">
        <v>31</v>
      </c>
      <c r="D618" t="s">
        <v>27</v>
      </c>
      <c r="E618" t="s">
        <v>23</v>
      </c>
      <c r="F618" t="s">
        <v>23</v>
      </c>
      <c r="G618" t="s">
        <v>23</v>
      </c>
      <c r="H618" t="s">
        <v>7</v>
      </c>
      <c r="I618" t="s">
        <v>24</v>
      </c>
      <c r="J618">
        <f>IFERROR(SUMIFS(Raw!$J$2:$J$241,Raw!$H$2:$H$241,Tidy!H618,Raw!$A$2:$A$241,Tidy!A618)*(SUMIFS(Allocated!$D$2:$D$121,Allocated!$B$2:$B$121,Tidy!C618,Allocated!$A$2:$A$121,Tidy!A618)),0)</f>
        <v>206.84811237928008</v>
      </c>
    </row>
    <row r="619" spans="1:10" x14ac:dyDescent="0.75">
      <c r="A619">
        <v>2007</v>
      </c>
      <c r="B619" t="s">
        <v>30</v>
      </c>
      <c r="C619" t="s">
        <v>31</v>
      </c>
      <c r="D619" t="s">
        <v>27</v>
      </c>
      <c r="E619" t="s">
        <v>23</v>
      </c>
      <c r="F619" t="s">
        <v>23</v>
      </c>
      <c r="G619" t="s">
        <v>23</v>
      </c>
      <c r="H619" t="s">
        <v>7</v>
      </c>
      <c r="I619" t="s">
        <v>24</v>
      </c>
      <c r="J619">
        <f>IFERROR(SUMIFS(Raw!$J$2:$J$241,Raw!$H$2:$H$241,Tidy!H619,Raw!$A$2:$A$241,Tidy!A619)*(SUMIFS(Allocated!$D$2:$D$121,Allocated!$B$2:$B$121,Tidy!C619,Allocated!$A$2:$A$121,Tidy!A619)),0)</f>
        <v>249.6513157894737</v>
      </c>
    </row>
    <row r="620" spans="1:10" x14ac:dyDescent="0.75">
      <c r="A620">
        <v>2008</v>
      </c>
      <c r="B620" t="s">
        <v>30</v>
      </c>
      <c r="C620" t="s">
        <v>31</v>
      </c>
      <c r="D620" t="s">
        <v>27</v>
      </c>
      <c r="E620" t="s">
        <v>23</v>
      </c>
      <c r="F620" t="s">
        <v>23</v>
      </c>
      <c r="G620" t="s">
        <v>23</v>
      </c>
      <c r="H620" t="s">
        <v>7</v>
      </c>
      <c r="I620" t="s">
        <v>24</v>
      </c>
      <c r="J620">
        <f>IFERROR(SUMIFS(Raw!$J$2:$J$241,Raw!$H$2:$H$241,Tidy!H620,Raw!$A$2:$A$241,Tidy!A620)*(SUMIFS(Allocated!$D$2:$D$121,Allocated!$B$2:$B$121,Tidy!C620,Allocated!$A$2:$A$121,Tidy!A620)),0)</f>
        <v>296.87471176018454</v>
      </c>
    </row>
    <row r="621" spans="1:10" x14ac:dyDescent="0.75">
      <c r="A621">
        <v>2009</v>
      </c>
      <c r="B621" t="s">
        <v>30</v>
      </c>
      <c r="C621" t="s">
        <v>31</v>
      </c>
      <c r="D621" t="s">
        <v>27</v>
      </c>
      <c r="E621" t="s">
        <v>23</v>
      </c>
      <c r="F621" t="s">
        <v>23</v>
      </c>
      <c r="G621" t="s">
        <v>23</v>
      </c>
      <c r="H621" t="s">
        <v>7</v>
      </c>
      <c r="I621" t="s">
        <v>24</v>
      </c>
      <c r="J621">
        <f>IFERROR(SUMIFS(Raw!$J$2:$J$241,Raw!$H$2:$H$241,Tidy!H621,Raw!$A$2:$A$241,Tidy!A621)*(SUMIFS(Allocated!$D$2:$D$121,Allocated!$B$2:$B$121,Tidy!C621,Allocated!$A$2:$A$121,Tidy!A621)),0)</f>
        <v>399.85683607730851</v>
      </c>
    </row>
    <row r="622" spans="1:10" x14ac:dyDescent="0.75">
      <c r="A622">
        <v>2010</v>
      </c>
      <c r="B622" t="s">
        <v>30</v>
      </c>
      <c r="C622" t="s">
        <v>31</v>
      </c>
      <c r="D622" t="s">
        <v>27</v>
      </c>
      <c r="E622" t="s">
        <v>23</v>
      </c>
      <c r="F622" t="s">
        <v>23</v>
      </c>
      <c r="G622" t="s">
        <v>23</v>
      </c>
      <c r="H622" t="s">
        <v>7</v>
      </c>
      <c r="I622" t="s">
        <v>24</v>
      </c>
      <c r="J622">
        <f>IFERROR(SUMIFS(Raw!$J$2:$J$241,Raw!$H$2:$H$241,Tidy!H622,Raw!$A$2:$A$241,Tidy!A622)*(SUMIFS(Allocated!$D$2:$D$121,Allocated!$B$2:$B$121,Tidy!C622,Allocated!$A$2:$A$121,Tidy!A622)),0)</f>
        <v>530.73677069199459</v>
      </c>
    </row>
    <row r="623" spans="1:10" x14ac:dyDescent="0.75">
      <c r="A623">
        <v>2011</v>
      </c>
      <c r="B623" t="s">
        <v>30</v>
      </c>
      <c r="C623" t="s">
        <v>31</v>
      </c>
      <c r="D623" t="s">
        <v>27</v>
      </c>
      <c r="E623" t="s">
        <v>23</v>
      </c>
      <c r="F623" t="s">
        <v>23</v>
      </c>
      <c r="G623" t="s">
        <v>23</v>
      </c>
      <c r="H623" t="s">
        <v>7</v>
      </c>
      <c r="I623" t="s">
        <v>24</v>
      </c>
      <c r="J623">
        <f>IFERROR(SUMIFS(Raw!$J$2:$J$241,Raw!$H$2:$H$241,Tidy!H623,Raw!$A$2:$A$241,Tidy!A623)*(SUMIFS(Allocated!$D$2:$D$121,Allocated!$B$2:$B$121,Tidy!C623,Allocated!$A$2:$A$121,Tidy!A623)),0)</f>
        <v>641.02195608782438</v>
      </c>
    </row>
    <row r="624" spans="1:10" x14ac:dyDescent="0.75">
      <c r="A624">
        <v>2012</v>
      </c>
      <c r="B624" t="s">
        <v>30</v>
      </c>
      <c r="C624" t="s">
        <v>31</v>
      </c>
      <c r="D624" t="s">
        <v>27</v>
      </c>
      <c r="E624" t="s">
        <v>23</v>
      </c>
      <c r="F624" t="s">
        <v>23</v>
      </c>
      <c r="G624" t="s">
        <v>23</v>
      </c>
      <c r="H624" t="s">
        <v>7</v>
      </c>
      <c r="I624" t="s">
        <v>24</v>
      </c>
      <c r="J624">
        <f>IFERROR(SUMIFS(Raw!$J$2:$J$241,Raw!$H$2:$H$241,Tidy!H624,Raw!$A$2:$A$241,Tidy!A624)*(SUMIFS(Allocated!$D$2:$D$121,Allocated!$B$2:$B$121,Tidy!C624,Allocated!$A$2:$A$121,Tidy!A624)),0)</f>
        <v>746.10484927916127</v>
      </c>
    </row>
    <row r="625" spans="1:10" x14ac:dyDescent="0.75">
      <c r="A625">
        <v>2013</v>
      </c>
      <c r="B625" t="s">
        <v>30</v>
      </c>
      <c r="C625" t="s">
        <v>31</v>
      </c>
      <c r="D625" t="s">
        <v>27</v>
      </c>
      <c r="E625" t="s">
        <v>23</v>
      </c>
      <c r="F625" t="s">
        <v>23</v>
      </c>
      <c r="G625" t="s">
        <v>23</v>
      </c>
      <c r="H625" t="s">
        <v>7</v>
      </c>
      <c r="I625" t="s">
        <v>24</v>
      </c>
      <c r="J625">
        <f>IFERROR(SUMIFS(Raw!$J$2:$J$241,Raw!$H$2:$H$241,Tidy!H625,Raw!$A$2:$A$241,Tidy!A625)*(SUMIFS(Allocated!$D$2:$D$121,Allocated!$B$2:$B$121,Tidy!C625,Allocated!$A$2:$A$121,Tidy!A625)),0)</f>
        <v>854.68952134540746</v>
      </c>
    </row>
    <row r="626" spans="1:10" x14ac:dyDescent="0.75">
      <c r="A626">
        <v>2014</v>
      </c>
      <c r="B626" t="s">
        <v>30</v>
      </c>
      <c r="C626" t="s">
        <v>31</v>
      </c>
      <c r="D626" t="s">
        <v>27</v>
      </c>
      <c r="E626" t="s">
        <v>23</v>
      </c>
      <c r="F626" t="s">
        <v>23</v>
      </c>
      <c r="G626" t="s">
        <v>23</v>
      </c>
      <c r="H626" t="s">
        <v>7</v>
      </c>
      <c r="I626" t="s">
        <v>24</v>
      </c>
      <c r="J626">
        <f>IFERROR(SUMIFS(Raw!$J$2:$J$241,Raw!$H$2:$H$241,Tidy!H626,Raw!$A$2:$A$241,Tidy!A626)*(SUMIFS(Allocated!$D$2:$D$121,Allocated!$B$2:$B$121,Tidy!C626,Allocated!$A$2:$A$121,Tidy!A626)),0)</f>
        <v>941.46758967904327</v>
      </c>
    </row>
    <row r="627" spans="1:10" x14ac:dyDescent="0.75">
      <c r="A627">
        <v>2015</v>
      </c>
      <c r="B627" t="s">
        <v>30</v>
      </c>
      <c r="C627" t="s">
        <v>31</v>
      </c>
      <c r="D627" t="s">
        <v>27</v>
      </c>
      <c r="E627" t="s">
        <v>23</v>
      </c>
      <c r="F627" t="s">
        <v>23</v>
      </c>
      <c r="G627" t="s">
        <v>23</v>
      </c>
      <c r="H627" t="s">
        <v>7</v>
      </c>
      <c r="I627" t="s">
        <v>24</v>
      </c>
      <c r="J627">
        <f>IFERROR(SUMIFS(Raw!$J$2:$J$241,Raw!$H$2:$H$241,Tidy!H627,Raw!$A$2:$A$241,Tidy!A627)*(SUMIFS(Allocated!$D$2:$D$121,Allocated!$B$2:$B$121,Tidy!C627,Allocated!$A$2:$A$121,Tidy!A627)),0)</f>
        <v>1042.2542787286066</v>
      </c>
    </row>
    <row r="628" spans="1:10" x14ac:dyDescent="0.75">
      <c r="A628">
        <v>2016</v>
      </c>
      <c r="B628" t="s">
        <v>30</v>
      </c>
      <c r="C628" t="s">
        <v>31</v>
      </c>
      <c r="D628" t="s">
        <v>27</v>
      </c>
      <c r="E628" t="s">
        <v>23</v>
      </c>
      <c r="F628" t="s">
        <v>23</v>
      </c>
      <c r="G628" t="s">
        <v>23</v>
      </c>
      <c r="H628" t="s">
        <v>7</v>
      </c>
      <c r="I628" t="s">
        <v>24</v>
      </c>
      <c r="J628">
        <f>IFERROR(SUMIFS(Raw!$J$2:$J$241,Raw!$H$2:$H$241,Tidy!H628,Raw!$A$2:$A$241,Tidy!A628)*(SUMIFS(Allocated!$D$2:$D$121,Allocated!$B$2:$B$121,Tidy!C628,Allocated!$A$2:$A$121,Tidy!A628)),0)</f>
        <v>1138.289872650091</v>
      </c>
    </row>
    <row r="629" spans="1:10" x14ac:dyDescent="0.75">
      <c r="A629">
        <v>2017</v>
      </c>
      <c r="B629" t="s">
        <v>30</v>
      </c>
      <c r="C629" t="s">
        <v>31</v>
      </c>
      <c r="D629" t="s">
        <v>27</v>
      </c>
      <c r="E629" t="s">
        <v>23</v>
      </c>
      <c r="F629" t="s">
        <v>23</v>
      </c>
      <c r="G629" t="s">
        <v>23</v>
      </c>
      <c r="H629" t="s">
        <v>7</v>
      </c>
      <c r="I629" t="s">
        <v>24</v>
      </c>
      <c r="J629">
        <f>IFERROR(SUMIFS(Raw!$J$2:$J$241,Raw!$H$2:$H$241,Tidy!H629,Raw!$A$2:$A$241,Tidy!A629)*(SUMIFS(Allocated!$D$2:$D$121,Allocated!$B$2:$B$121,Tidy!C629,Allocated!$A$2:$A$121,Tidy!A629)),0)</f>
        <v>1201.8360655737706</v>
      </c>
    </row>
    <row r="630" spans="1:10" x14ac:dyDescent="0.75">
      <c r="A630">
        <v>2018</v>
      </c>
      <c r="B630" t="s">
        <v>30</v>
      </c>
      <c r="C630" t="s">
        <v>31</v>
      </c>
      <c r="D630" t="s">
        <v>27</v>
      </c>
      <c r="E630" t="s">
        <v>23</v>
      </c>
      <c r="F630" t="s">
        <v>23</v>
      </c>
      <c r="G630" t="s">
        <v>23</v>
      </c>
      <c r="H630" t="s">
        <v>7</v>
      </c>
      <c r="I630" t="s">
        <v>24</v>
      </c>
      <c r="J630">
        <f>IFERROR(SUMIFS(Raw!$J$2:$J$241,Raw!$H$2:$H$241,Tidy!H630,Raw!$A$2:$A$241,Tidy!A630)*(SUMIFS(Allocated!$D$2:$D$121,Allocated!$B$2:$B$121,Tidy!C630,Allocated!$A$2:$A$121,Tidy!A630)),0)</f>
        <v>1232.3874849578822</v>
      </c>
    </row>
    <row r="631" spans="1:10" x14ac:dyDescent="0.75">
      <c r="A631">
        <v>2019</v>
      </c>
      <c r="B631" t="s">
        <v>30</v>
      </c>
      <c r="C631" t="s">
        <v>31</v>
      </c>
      <c r="D631" t="s">
        <v>27</v>
      </c>
      <c r="E631" t="s">
        <v>23</v>
      </c>
      <c r="F631" t="s">
        <v>23</v>
      </c>
      <c r="G631" t="s">
        <v>23</v>
      </c>
      <c r="H631" t="s">
        <v>7</v>
      </c>
      <c r="I631" t="s">
        <v>24</v>
      </c>
      <c r="J631">
        <f>IFERROR(SUMIFS(Raw!$J$2:$J$241,Raw!$H$2:$H$241,Tidy!H631,Raw!$A$2:$A$241,Tidy!A631)*(SUMIFS(Allocated!$D$2:$D$121,Allocated!$B$2:$B$121,Tidy!C631,Allocated!$A$2:$A$121,Tidy!A631)),0)</f>
        <v>1253.3079178885628</v>
      </c>
    </row>
    <row r="632" spans="1:10" x14ac:dyDescent="0.75">
      <c r="A632">
        <v>1990</v>
      </c>
      <c r="B632" t="s">
        <v>30</v>
      </c>
      <c r="C632" t="s">
        <v>31</v>
      </c>
      <c r="D632" t="s">
        <v>27</v>
      </c>
      <c r="E632" t="s">
        <v>23</v>
      </c>
      <c r="F632" t="s">
        <v>23</v>
      </c>
      <c r="G632" t="s">
        <v>23</v>
      </c>
      <c r="H632" t="s">
        <v>8</v>
      </c>
      <c r="I632" t="s">
        <v>24</v>
      </c>
      <c r="J632">
        <f>IFERROR(SUMIFS(Raw!$J$2:$J$241,Raw!$H$2:$H$241,Tidy!H632,Raw!$A$2:$A$241,Tidy!A632)*(SUMIFS(Allocated!$D$2:$D$121,Allocated!$B$2:$B$121,Tidy!C632,Allocated!$A$2:$A$121,Tidy!A632)),0)</f>
        <v>0</v>
      </c>
    </row>
    <row r="633" spans="1:10" x14ac:dyDescent="0.75">
      <c r="A633">
        <v>1991</v>
      </c>
      <c r="B633" t="s">
        <v>30</v>
      </c>
      <c r="C633" t="s">
        <v>31</v>
      </c>
      <c r="D633" t="s">
        <v>27</v>
      </c>
      <c r="E633" t="s">
        <v>23</v>
      </c>
      <c r="F633" t="s">
        <v>23</v>
      </c>
      <c r="G633" t="s">
        <v>23</v>
      </c>
      <c r="H633" t="s">
        <v>8</v>
      </c>
      <c r="I633" t="s">
        <v>24</v>
      </c>
      <c r="J633">
        <f>IFERROR(SUMIFS(Raw!$J$2:$J$241,Raw!$H$2:$H$241,Tidy!H633,Raw!$A$2:$A$241,Tidy!A633)*(SUMIFS(Allocated!$D$2:$D$121,Allocated!$B$2:$B$121,Tidy!C633,Allocated!$A$2:$A$121,Tidy!A633)),0)</f>
        <v>0</v>
      </c>
    </row>
    <row r="634" spans="1:10" x14ac:dyDescent="0.75">
      <c r="A634">
        <v>1992</v>
      </c>
      <c r="B634" t="s">
        <v>30</v>
      </c>
      <c r="C634" t="s">
        <v>31</v>
      </c>
      <c r="D634" t="s">
        <v>27</v>
      </c>
      <c r="E634" t="s">
        <v>23</v>
      </c>
      <c r="F634" t="s">
        <v>23</v>
      </c>
      <c r="G634" t="s">
        <v>23</v>
      </c>
      <c r="H634" t="s">
        <v>8</v>
      </c>
      <c r="I634" t="s">
        <v>24</v>
      </c>
      <c r="J634">
        <f>IFERROR(SUMIFS(Raw!$J$2:$J$241,Raw!$H$2:$H$241,Tidy!H634,Raw!$A$2:$A$241,Tidy!A634)*(SUMIFS(Allocated!$D$2:$D$121,Allocated!$B$2:$B$121,Tidy!C634,Allocated!$A$2:$A$121,Tidy!A634)),0)</f>
        <v>0</v>
      </c>
    </row>
    <row r="635" spans="1:10" x14ac:dyDescent="0.75">
      <c r="A635">
        <v>1993</v>
      </c>
      <c r="B635" t="s">
        <v>30</v>
      </c>
      <c r="C635" t="s">
        <v>31</v>
      </c>
      <c r="D635" t="s">
        <v>27</v>
      </c>
      <c r="E635" t="s">
        <v>23</v>
      </c>
      <c r="F635" t="s">
        <v>23</v>
      </c>
      <c r="G635" t="s">
        <v>23</v>
      </c>
      <c r="H635" t="s">
        <v>8</v>
      </c>
      <c r="I635" t="s">
        <v>24</v>
      </c>
      <c r="J635">
        <f>IFERROR(SUMIFS(Raw!$J$2:$J$241,Raw!$H$2:$H$241,Tidy!H635,Raw!$A$2:$A$241,Tidy!A635)*(SUMIFS(Allocated!$D$2:$D$121,Allocated!$B$2:$B$121,Tidy!C635,Allocated!$A$2:$A$121,Tidy!A635)),0)</f>
        <v>0.1166666666666667</v>
      </c>
    </row>
    <row r="636" spans="1:10" x14ac:dyDescent="0.75">
      <c r="A636">
        <v>1994</v>
      </c>
      <c r="B636" t="s">
        <v>30</v>
      </c>
      <c r="C636" t="s">
        <v>31</v>
      </c>
      <c r="D636" t="s">
        <v>27</v>
      </c>
      <c r="E636" t="s">
        <v>23</v>
      </c>
      <c r="F636" t="s">
        <v>23</v>
      </c>
      <c r="G636" t="s">
        <v>23</v>
      </c>
      <c r="H636" t="s">
        <v>8</v>
      </c>
      <c r="I636" t="s">
        <v>24</v>
      </c>
      <c r="J636">
        <f>IFERROR(SUMIFS(Raw!$J$2:$J$241,Raw!$H$2:$H$241,Tidy!H636,Raw!$A$2:$A$241,Tidy!A636)*(SUMIFS(Allocated!$D$2:$D$121,Allocated!$B$2:$B$121,Tidy!C636,Allocated!$A$2:$A$121,Tidy!A636)),0)</f>
        <v>0.14965986394557823</v>
      </c>
    </row>
    <row r="637" spans="1:10" x14ac:dyDescent="0.75">
      <c r="A637">
        <v>1995</v>
      </c>
      <c r="B637" t="s">
        <v>30</v>
      </c>
      <c r="C637" t="s">
        <v>31</v>
      </c>
      <c r="D637" t="s">
        <v>27</v>
      </c>
      <c r="E637" t="s">
        <v>23</v>
      </c>
      <c r="F637" t="s">
        <v>23</v>
      </c>
      <c r="G637" t="s">
        <v>23</v>
      </c>
      <c r="H637" t="s">
        <v>8</v>
      </c>
      <c r="I637" t="s">
        <v>24</v>
      </c>
      <c r="J637">
        <f>IFERROR(SUMIFS(Raw!$J$2:$J$241,Raw!$H$2:$H$241,Tidy!H637,Raw!$A$2:$A$241,Tidy!A637)*(SUMIFS(Allocated!$D$2:$D$121,Allocated!$B$2:$B$121,Tidy!C637,Allocated!$A$2:$A$121,Tidy!A637)),0)</f>
        <v>1.4579439252336448</v>
      </c>
    </row>
    <row r="638" spans="1:10" x14ac:dyDescent="0.75">
      <c r="A638">
        <v>1996</v>
      </c>
      <c r="B638" t="s">
        <v>30</v>
      </c>
      <c r="C638" t="s">
        <v>31</v>
      </c>
      <c r="D638" t="s">
        <v>27</v>
      </c>
      <c r="E638" t="s">
        <v>23</v>
      </c>
      <c r="F638" t="s">
        <v>23</v>
      </c>
      <c r="G638" t="s">
        <v>23</v>
      </c>
      <c r="H638" t="s">
        <v>8</v>
      </c>
      <c r="I638" t="s">
        <v>24</v>
      </c>
      <c r="J638">
        <f>IFERROR(SUMIFS(Raw!$J$2:$J$241,Raw!$H$2:$H$241,Tidy!H638,Raw!$A$2:$A$241,Tidy!A638)*(SUMIFS(Allocated!$D$2:$D$121,Allocated!$B$2:$B$121,Tidy!C638,Allocated!$A$2:$A$121,Tidy!A638)),0)</f>
        <v>2.9064587973273945</v>
      </c>
    </row>
    <row r="639" spans="1:10" x14ac:dyDescent="0.75">
      <c r="A639">
        <v>1997</v>
      </c>
      <c r="B639" t="s">
        <v>30</v>
      </c>
      <c r="C639" t="s">
        <v>31</v>
      </c>
      <c r="D639" t="s">
        <v>27</v>
      </c>
      <c r="E639" t="s">
        <v>23</v>
      </c>
      <c r="F639" t="s">
        <v>23</v>
      </c>
      <c r="G639" t="s">
        <v>23</v>
      </c>
      <c r="H639" t="s">
        <v>8</v>
      </c>
      <c r="I639" t="s">
        <v>24</v>
      </c>
      <c r="J639">
        <f>IFERROR(SUMIFS(Raw!$J$2:$J$241,Raw!$H$2:$H$241,Tidy!H639,Raw!$A$2:$A$241,Tidy!A639)*(SUMIFS(Allocated!$D$2:$D$121,Allocated!$B$2:$B$121,Tidy!C639,Allocated!$A$2:$A$121,Tidy!A639)),0)</f>
        <v>3.2864674868189812</v>
      </c>
    </row>
    <row r="640" spans="1:10" x14ac:dyDescent="0.75">
      <c r="A640">
        <v>1998</v>
      </c>
      <c r="B640" t="s">
        <v>30</v>
      </c>
      <c r="C640" t="s">
        <v>31</v>
      </c>
      <c r="D640" t="s">
        <v>27</v>
      </c>
      <c r="E640" t="s">
        <v>23</v>
      </c>
      <c r="F640" t="s">
        <v>23</v>
      </c>
      <c r="G640" t="s">
        <v>23</v>
      </c>
      <c r="H640" t="s">
        <v>8</v>
      </c>
      <c r="I640" t="s">
        <v>24</v>
      </c>
      <c r="J640">
        <f>IFERROR(SUMIFS(Raw!$J$2:$J$241,Raw!$H$2:$H$241,Tidy!H640,Raw!$A$2:$A$241,Tidy!A640)*(SUMIFS(Allocated!$D$2:$D$121,Allocated!$B$2:$B$121,Tidy!C640,Allocated!$A$2:$A$121,Tidy!A640)),0)</f>
        <v>3.6830015313935687</v>
      </c>
    </row>
    <row r="641" spans="1:10" x14ac:dyDescent="0.75">
      <c r="A641">
        <v>1999</v>
      </c>
      <c r="B641" t="s">
        <v>30</v>
      </c>
      <c r="C641" t="s">
        <v>31</v>
      </c>
      <c r="D641" t="s">
        <v>27</v>
      </c>
      <c r="E641" t="s">
        <v>23</v>
      </c>
      <c r="F641" t="s">
        <v>23</v>
      </c>
      <c r="G641" t="s">
        <v>23</v>
      </c>
      <c r="H641" t="s">
        <v>8</v>
      </c>
      <c r="I641" t="s">
        <v>24</v>
      </c>
      <c r="J641">
        <f>IFERROR(SUMIFS(Raw!$J$2:$J$241,Raw!$H$2:$H$241,Tidy!H641,Raw!$A$2:$A$241,Tidy!A641)*(SUMIFS(Allocated!$D$2:$D$121,Allocated!$B$2:$B$121,Tidy!C641,Allocated!$A$2:$A$121,Tidy!A641)),0)</f>
        <v>4.0889487870619936</v>
      </c>
    </row>
    <row r="642" spans="1:10" x14ac:dyDescent="0.75">
      <c r="A642">
        <v>2000</v>
      </c>
      <c r="B642" t="s">
        <v>30</v>
      </c>
      <c r="C642" t="s">
        <v>31</v>
      </c>
      <c r="D642" t="s">
        <v>27</v>
      </c>
      <c r="E642" t="s">
        <v>23</v>
      </c>
      <c r="F642" t="s">
        <v>23</v>
      </c>
      <c r="G642" t="s">
        <v>23</v>
      </c>
      <c r="H642" t="s">
        <v>8</v>
      </c>
      <c r="I642" t="s">
        <v>24</v>
      </c>
      <c r="J642">
        <f>IFERROR(SUMIFS(Raw!$J$2:$J$241,Raw!$H$2:$H$241,Tidy!H642,Raw!$A$2:$A$241,Tidy!A642)*(SUMIFS(Allocated!$D$2:$D$121,Allocated!$B$2:$B$121,Tidy!C642,Allocated!$A$2:$A$121,Tidy!A642)),0)</f>
        <v>4.1652386780905744</v>
      </c>
    </row>
    <row r="643" spans="1:10" x14ac:dyDescent="0.75">
      <c r="A643">
        <v>2001</v>
      </c>
      <c r="B643" t="s">
        <v>30</v>
      </c>
      <c r="C643" t="s">
        <v>31</v>
      </c>
      <c r="D643" t="s">
        <v>27</v>
      </c>
      <c r="E643" t="s">
        <v>23</v>
      </c>
      <c r="F643" t="s">
        <v>23</v>
      </c>
      <c r="G643" t="s">
        <v>23</v>
      </c>
      <c r="H643" t="s">
        <v>8</v>
      </c>
      <c r="I643" t="s">
        <v>24</v>
      </c>
      <c r="J643">
        <f>IFERROR(SUMIFS(Raw!$J$2:$J$241,Raw!$H$2:$H$241,Tidy!H643,Raw!$A$2:$A$241,Tidy!A643)*(SUMIFS(Allocated!$D$2:$D$121,Allocated!$B$2:$B$121,Tidy!C643,Allocated!$A$2:$A$121,Tidy!A643)),0)</f>
        <v>4.3089064261555805</v>
      </c>
    </row>
    <row r="644" spans="1:10" x14ac:dyDescent="0.75">
      <c r="A644">
        <v>2002</v>
      </c>
      <c r="B644" t="s">
        <v>30</v>
      </c>
      <c r="C644" t="s">
        <v>31</v>
      </c>
      <c r="D644" t="s">
        <v>27</v>
      </c>
      <c r="E644" t="s">
        <v>23</v>
      </c>
      <c r="F644" t="s">
        <v>23</v>
      </c>
      <c r="G644" t="s">
        <v>23</v>
      </c>
      <c r="H644" t="s">
        <v>8</v>
      </c>
      <c r="I644" t="s">
        <v>24</v>
      </c>
      <c r="J644">
        <f>IFERROR(SUMIFS(Raw!$J$2:$J$241,Raw!$H$2:$H$241,Tidy!H644,Raw!$A$2:$A$241,Tidy!A644)*(SUMIFS(Allocated!$D$2:$D$121,Allocated!$B$2:$B$121,Tidy!C644,Allocated!$A$2:$A$121,Tidy!A644)),0)</f>
        <v>5.8978723404255318</v>
      </c>
    </row>
    <row r="645" spans="1:10" x14ac:dyDescent="0.75">
      <c r="A645">
        <v>2003</v>
      </c>
      <c r="B645" t="s">
        <v>30</v>
      </c>
      <c r="C645" t="s">
        <v>31</v>
      </c>
      <c r="D645" t="s">
        <v>27</v>
      </c>
      <c r="E645" t="s">
        <v>23</v>
      </c>
      <c r="F645" t="s">
        <v>23</v>
      </c>
      <c r="G645" t="s">
        <v>23</v>
      </c>
      <c r="H645" t="s">
        <v>8</v>
      </c>
      <c r="I645" t="s">
        <v>24</v>
      </c>
      <c r="J645">
        <f>IFERROR(SUMIFS(Raw!$J$2:$J$241,Raw!$H$2:$H$241,Tidy!H645,Raw!$A$2:$A$241,Tidy!A645)*(SUMIFS(Allocated!$D$2:$D$121,Allocated!$B$2:$B$121,Tidy!C645,Allocated!$A$2:$A$121,Tidy!A645)),0)</f>
        <v>7.6328600405679516</v>
      </c>
    </row>
    <row r="646" spans="1:10" x14ac:dyDescent="0.75">
      <c r="A646">
        <v>2004</v>
      </c>
      <c r="B646" t="s">
        <v>30</v>
      </c>
      <c r="C646" t="s">
        <v>31</v>
      </c>
      <c r="D646" t="s">
        <v>27</v>
      </c>
      <c r="E646" t="s">
        <v>23</v>
      </c>
      <c r="F646" t="s">
        <v>23</v>
      </c>
      <c r="G646" t="s">
        <v>23</v>
      </c>
      <c r="H646" t="s">
        <v>8</v>
      </c>
      <c r="I646" t="s">
        <v>24</v>
      </c>
      <c r="J646">
        <f>IFERROR(SUMIFS(Raw!$J$2:$J$241,Raw!$H$2:$H$241,Tidy!H646,Raw!$A$2:$A$241,Tidy!A646)*(SUMIFS(Allocated!$D$2:$D$121,Allocated!$B$2:$B$121,Tidy!C646,Allocated!$A$2:$A$121,Tidy!A646)),0)</f>
        <v>8.615384615384615</v>
      </c>
    </row>
    <row r="647" spans="1:10" x14ac:dyDescent="0.75">
      <c r="A647">
        <v>2005</v>
      </c>
      <c r="B647" t="s">
        <v>30</v>
      </c>
      <c r="C647" t="s">
        <v>31</v>
      </c>
      <c r="D647" t="s">
        <v>27</v>
      </c>
      <c r="E647" t="s">
        <v>23</v>
      </c>
      <c r="F647" t="s">
        <v>23</v>
      </c>
      <c r="G647" t="s">
        <v>23</v>
      </c>
      <c r="H647" t="s">
        <v>8</v>
      </c>
      <c r="I647" t="s">
        <v>24</v>
      </c>
      <c r="J647">
        <f>IFERROR(SUMIFS(Raw!$J$2:$J$241,Raw!$H$2:$H$241,Tidy!H647,Raw!$A$2:$A$241,Tidy!A647)*(SUMIFS(Allocated!$D$2:$D$121,Allocated!$B$2:$B$121,Tidy!C647,Allocated!$A$2:$A$121,Tidy!A647)),0)</f>
        <v>9.5675675675675667</v>
      </c>
    </row>
    <row r="648" spans="1:10" x14ac:dyDescent="0.75">
      <c r="A648">
        <v>2006</v>
      </c>
      <c r="B648" t="s">
        <v>30</v>
      </c>
      <c r="C648" t="s">
        <v>31</v>
      </c>
      <c r="D648" t="s">
        <v>27</v>
      </c>
      <c r="E648" t="s">
        <v>23</v>
      </c>
      <c r="F648" t="s">
        <v>23</v>
      </c>
      <c r="G648" t="s">
        <v>23</v>
      </c>
      <c r="H648" t="s">
        <v>8</v>
      </c>
      <c r="I648" t="s">
        <v>24</v>
      </c>
      <c r="J648">
        <f>IFERROR(SUMIFS(Raw!$J$2:$J$241,Raw!$H$2:$H$241,Tidy!H648,Raw!$A$2:$A$241,Tidy!A648)*(SUMIFS(Allocated!$D$2:$D$121,Allocated!$B$2:$B$121,Tidy!C648,Allocated!$A$2:$A$121,Tidy!A648)),0)</f>
        <v>10.258999122036874</v>
      </c>
    </row>
    <row r="649" spans="1:10" x14ac:dyDescent="0.75">
      <c r="A649">
        <v>2007</v>
      </c>
      <c r="B649" t="s">
        <v>30</v>
      </c>
      <c r="C649" t="s">
        <v>31</v>
      </c>
      <c r="D649" t="s">
        <v>27</v>
      </c>
      <c r="E649" t="s">
        <v>23</v>
      </c>
      <c r="F649" t="s">
        <v>23</v>
      </c>
      <c r="G649" t="s">
        <v>23</v>
      </c>
      <c r="H649" t="s">
        <v>8</v>
      </c>
      <c r="I649" t="s">
        <v>24</v>
      </c>
      <c r="J649">
        <f>IFERROR(SUMIFS(Raw!$J$2:$J$241,Raw!$H$2:$H$241,Tidy!H649,Raw!$A$2:$A$241,Tidy!A649)*(SUMIFS(Allocated!$D$2:$D$121,Allocated!$B$2:$B$121,Tidy!C649,Allocated!$A$2:$A$121,Tidy!A649)),0)</f>
        <v>10.861842105263158</v>
      </c>
    </row>
    <row r="650" spans="1:10" x14ac:dyDescent="0.75">
      <c r="A650">
        <v>2008</v>
      </c>
      <c r="B650" t="s">
        <v>30</v>
      </c>
      <c r="C650" t="s">
        <v>31</v>
      </c>
      <c r="D650" t="s">
        <v>27</v>
      </c>
      <c r="E650" t="s">
        <v>23</v>
      </c>
      <c r="F650" t="s">
        <v>23</v>
      </c>
      <c r="G650" t="s">
        <v>23</v>
      </c>
      <c r="H650" t="s">
        <v>8</v>
      </c>
      <c r="I650" t="s">
        <v>24</v>
      </c>
      <c r="J650">
        <f>IFERROR(SUMIFS(Raw!$J$2:$J$241,Raw!$H$2:$H$241,Tidy!H650,Raw!$A$2:$A$241,Tidy!A650)*(SUMIFS(Allocated!$D$2:$D$121,Allocated!$B$2:$B$121,Tidy!C650,Allocated!$A$2:$A$121,Tidy!A650)),0)</f>
        <v>11.291314373558803</v>
      </c>
    </row>
    <row r="651" spans="1:10" x14ac:dyDescent="0.75">
      <c r="A651">
        <v>2009</v>
      </c>
      <c r="B651" t="s">
        <v>30</v>
      </c>
      <c r="C651" t="s">
        <v>31</v>
      </c>
      <c r="D651" t="s">
        <v>27</v>
      </c>
      <c r="E651" t="s">
        <v>23</v>
      </c>
      <c r="F651" t="s">
        <v>23</v>
      </c>
      <c r="G651" t="s">
        <v>23</v>
      </c>
      <c r="H651" t="s">
        <v>8</v>
      </c>
      <c r="I651" t="s">
        <v>24</v>
      </c>
      <c r="J651">
        <f>IFERROR(SUMIFS(Raw!$J$2:$J$241,Raw!$H$2:$H$241,Tidy!H651,Raw!$A$2:$A$241,Tidy!A651)*(SUMIFS(Allocated!$D$2:$D$121,Allocated!$B$2:$B$121,Tidy!C651,Allocated!$A$2:$A$121,Tidy!A651)),0)</f>
        <v>13.328561202576951</v>
      </c>
    </row>
    <row r="652" spans="1:10" x14ac:dyDescent="0.75">
      <c r="A652">
        <v>2010</v>
      </c>
      <c r="B652" t="s">
        <v>30</v>
      </c>
      <c r="C652" t="s">
        <v>31</v>
      </c>
      <c r="D652" t="s">
        <v>27</v>
      </c>
      <c r="E652" t="s">
        <v>23</v>
      </c>
      <c r="F652" t="s">
        <v>23</v>
      </c>
      <c r="G652" t="s">
        <v>23</v>
      </c>
      <c r="H652" t="s">
        <v>8</v>
      </c>
      <c r="I652" t="s">
        <v>24</v>
      </c>
      <c r="J652">
        <f>IFERROR(SUMIFS(Raw!$J$2:$J$241,Raw!$H$2:$H$241,Tidy!H652,Raw!$A$2:$A$241,Tidy!A652)*(SUMIFS(Allocated!$D$2:$D$121,Allocated!$B$2:$B$121,Tidy!C652,Allocated!$A$2:$A$121,Tidy!A652)),0)</f>
        <v>15.962008141112619</v>
      </c>
    </row>
    <row r="653" spans="1:10" x14ac:dyDescent="0.75">
      <c r="A653">
        <v>2011</v>
      </c>
      <c r="B653" t="s">
        <v>30</v>
      </c>
      <c r="C653" t="s">
        <v>31</v>
      </c>
      <c r="D653" t="s">
        <v>27</v>
      </c>
      <c r="E653" t="s">
        <v>23</v>
      </c>
      <c r="F653" t="s">
        <v>23</v>
      </c>
      <c r="G653" t="s">
        <v>23</v>
      </c>
      <c r="H653" t="s">
        <v>8</v>
      </c>
      <c r="I653" t="s">
        <v>24</v>
      </c>
      <c r="J653">
        <f>IFERROR(SUMIFS(Raw!$J$2:$J$241,Raw!$H$2:$H$241,Tidy!H653,Raw!$A$2:$A$241,Tidy!A653)*(SUMIFS(Allocated!$D$2:$D$121,Allocated!$B$2:$B$121,Tidy!C653,Allocated!$A$2:$A$121,Tidy!A653)),0)</f>
        <v>17.848968729208252</v>
      </c>
    </row>
    <row r="654" spans="1:10" x14ac:dyDescent="0.75">
      <c r="A654">
        <v>2012</v>
      </c>
      <c r="B654" t="s">
        <v>30</v>
      </c>
      <c r="C654" t="s">
        <v>31</v>
      </c>
      <c r="D654" t="s">
        <v>27</v>
      </c>
      <c r="E654" t="s">
        <v>23</v>
      </c>
      <c r="F654" t="s">
        <v>23</v>
      </c>
      <c r="G654" t="s">
        <v>23</v>
      </c>
      <c r="H654" t="s">
        <v>8</v>
      </c>
      <c r="I654" t="s">
        <v>24</v>
      </c>
      <c r="J654">
        <f>IFERROR(SUMIFS(Raw!$J$2:$J$241,Raw!$H$2:$H$241,Tidy!H654,Raw!$A$2:$A$241,Tidy!A654)*(SUMIFS(Allocated!$D$2:$D$121,Allocated!$B$2:$B$121,Tidy!C654,Allocated!$A$2:$A$121,Tidy!A654)),0)</f>
        <v>19.634338138925298</v>
      </c>
    </row>
    <row r="655" spans="1:10" x14ac:dyDescent="0.75">
      <c r="A655">
        <v>2013</v>
      </c>
      <c r="B655" t="s">
        <v>30</v>
      </c>
      <c r="C655" t="s">
        <v>31</v>
      </c>
      <c r="D655" t="s">
        <v>27</v>
      </c>
      <c r="E655" t="s">
        <v>23</v>
      </c>
      <c r="F655" t="s">
        <v>23</v>
      </c>
      <c r="G655" t="s">
        <v>23</v>
      </c>
      <c r="H655" t="s">
        <v>8</v>
      </c>
      <c r="I655" t="s">
        <v>24</v>
      </c>
      <c r="J655">
        <f>IFERROR(SUMIFS(Raw!$J$2:$J$241,Raw!$H$2:$H$241,Tidy!H655,Raw!$A$2:$A$241,Tidy!A655)*(SUMIFS(Allocated!$D$2:$D$121,Allocated!$B$2:$B$121,Tidy!C655,Allocated!$A$2:$A$121,Tidy!A655)),0)</f>
        <v>21.869340232858988</v>
      </c>
    </row>
    <row r="656" spans="1:10" x14ac:dyDescent="0.75">
      <c r="A656">
        <v>2014</v>
      </c>
      <c r="B656" t="s">
        <v>30</v>
      </c>
      <c r="C656" t="s">
        <v>31</v>
      </c>
      <c r="D656" t="s">
        <v>27</v>
      </c>
      <c r="E656" t="s">
        <v>23</v>
      </c>
      <c r="F656" t="s">
        <v>23</v>
      </c>
      <c r="G656" t="s">
        <v>23</v>
      </c>
      <c r="H656" t="s">
        <v>8</v>
      </c>
      <c r="I656" t="s">
        <v>24</v>
      </c>
      <c r="J656">
        <f>IFERROR(SUMIFS(Raw!$J$2:$J$241,Raw!$H$2:$H$241,Tidy!H656,Raw!$A$2:$A$241,Tidy!A656)*(SUMIFS(Allocated!$D$2:$D$121,Allocated!$B$2:$B$121,Tidy!C656,Allocated!$A$2:$A$121,Tidy!A656)),0)</f>
        <v>22.721837633731905</v>
      </c>
    </row>
    <row r="657" spans="1:10" x14ac:dyDescent="0.75">
      <c r="A657">
        <v>2015</v>
      </c>
      <c r="B657" t="s">
        <v>30</v>
      </c>
      <c r="C657" t="s">
        <v>31</v>
      </c>
      <c r="D657" t="s">
        <v>27</v>
      </c>
      <c r="E657" t="s">
        <v>23</v>
      </c>
      <c r="F657" t="s">
        <v>23</v>
      </c>
      <c r="G657" t="s">
        <v>23</v>
      </c>
      <c r="H657" t="s">
        <v>8</v>
      </c>
      <c r="I657" t="s">
        <v>24</v>
      </c>
      <c r="J657">
        <f>IFERROR(SUMIFS(Raw!$J$2:$J$241,Raw!$H$2:$H$241,Tidy!H657,Raw!$A$2:$A$241,Tidy!A657)*(SUMIFS(Allocated!$D$2:$D$121,Allocated!$B$2:$B$121,Tidy!C657,Allocated!$A$2:$A$121,Tidy!A657)),0)</f>
        <v>22.606356968215163</v>
      </c>
    </row>
    <row r="658" spans="1:10" x14ac:dyDescent="0.75">
      <c r="A658">
        <v>2016</v>
      </c>
      <c r="B658" t="s">
        <v>30</v>
      </c>
      <c r="C658" t="s">
        <v>31</v>
      </c>
      <c r="D658" t="s">
        <v>27</v>
      </c>
      <c r="E658" t="s">
        <v>23</v>
      </c>
      <c r="F658" t="s">
        <v>23</v>
      </c>
      <c r="G658" t="s">
        <v>23</v>
      </c>
      <c r="H658" t="s">
        <v>8</v>
      </c>
      <c r="I658" t="s">
        <v>24</v>
      </c>
      <c r="J658">
        <f>IFERROR(SUMIFS(Raw!$J$2:$J$241,Raw!$H$2:$H$241,Tidy!H658,Raw!$A$2:$A$241,Tidy!A658)*(SUMIFS(Allocated!$D$2:$D$121,Allocated!$B$2:$B$121,Tidy!C658,Allocated!$A$2:$A$121,Tidy!A658)),0)</f>
        <v>23.234081261370527</v>
      </c>
    </row>
    <row r="659" spans="1:10" x14ac:dyDescent="0.75">
      <c r="A659">
        <v>2017</v>
      </c>
      <c r="B659" t="s">
        <v>30</v>
      </c>
      <c r="C659" t="s">
        <v>31</v>
      </c>
      <c r="D659" t="s">
        <v>27</v>
      </c>
      <c r="E659" t="s">
        <v>23</v>
      </c>
      <c r="F659" t="s">
        <v>23</v>
      </c>
      <c r="G659" t="s">
        <v>23</v>
      </c>
      <c r="H659" t="s">
        <v>8</v>
      </c>
      <c r="I659" t="s">
        <v>24</v>
      </c>
      <c r="J659">
        <f>IFERROR(SUMIFS(Raw!$J$2:$J$241,Raw!$H$2:$H$241,Tidy!H659,Raw!$A$2:$A$241,Tidy!A659)*(SUMIFS(Allocated!$D$2:$D$121,Allocated!$B$2:$B$121,Tidy!C659,Allocated!$A$2:$A$121,Tidy!A659)),0)</f>
        <v>23.791135397692777</v>
      </c>
    </row>
    <row r="660" spans="1:10" x14ac:dyDescent="0.75">
      <c r="A660">
        <v>2018</v>
      </c>
      <c r="B660" t="s">
        <v>30</v>
      </c>
      <c r="C660" t="s">
        <v>31</v>
      </c>
      <c r="D660" t="s">
        <v>27</v>
      </c>
      <c r="E660" t="s">
        <v>23</v>
      </c>
      <c r="F660" t="s">
        <v>23</v>
      </c>
      <c r="G660" t="s">
        <v>23</v>
      </c>
      <c r="H660" t="s">
        <v>8</v>
      </c>
      <c r="I660" t="s">
        <v>24</v>
      </c>
      <c r="J660">
        <f>IFERROR(SUMIFS(Raw!$J$2:$J$241,Raw!$H$2:$H$241,Tidy!H660,Raw!$A$2:$A$241,Tidy!A660)*(SUMIFS(Allocated!$D$2:$D$121,Allocated!$B$2:$B$121,Tidy!C660,Allocated!$A$2:$A$121,Tidy!A660)),0)</f>
        <v>23.500601684717211</v>
      </c>
    </row>
    <row r="661" spans="1:10" x14ac:dyDescent="0.75">
      <c r="A661">
        <v>2019</v>
      </c>
      <c r="B661" t="s">
        <v>30</v>
      </c>
      <c r="C661" t="s">
        <v>31</v>
      </c>
      <c r="D661" t="s">
        <v>27</v>
      </c>
      <c r="E661" t="s">
        <v>23</v>
      </c>
      <c r="F661" t="s">
        <v>23</v>
      </c>
      <c r="G661" t="s">
        <v>23</v>
      </c>
      <c r="H661" t="s">
        <v>8</v>
      </c>
      <c r="I661" t="s">
        <v>24</v>
      </c>
      <c r="J661">
        <f>IFERROR(SUMIFS(Raw!$J$2:$J$241,Raw!$H$2:$H$241,Tidy!H661,Raw!$A$2:$A$241,Tidy!A661)*(SUMIFS(Allocated!$D$2:$D$121,Allocated!$B$2:$B$121,Tidy!C661,Allocated!$A$2:$A$121,Tidy!A661)),0)</f>
        <v>22.531378299120231</v>
      </c>
    </row>
    <row r="662" spans="1:10" x14ac:dyDescent="0.75">
      <c r="A662">
        <v>1990</v>
      </c>
      <c r="B662" t="s">
        <v>30</v>
      </c>
      <c r="C662" t="s">
        <v>31</v>
      </c>
      <c r="D662" t="s">
        <v>27</v>
      </c>
      <c r="E662" t="s">
        <v>23</v>
      </c>
      <c r="F662" t="s">
        <v>23</v>
      </c>
      <c r="G662" t="s">
        <v>23</v>
      </c>
      <c r="H662" t="s">
        <v>9</v>
      </c>
      <c r="I662" t="s">
        <v>24</v>
      </c>
      <c r="J662">
        <f>IFERROR(SUMIFS(Raw!$J$2:$J$241,Raw!$H$2:$H$241,Tidy!H662,Raw!$A$2:$A$241,Tidy!A662)*(SUMIFS(Allocated!$D$2:$D$121,Allocated!$B$2:$B$121,Tidy!C662,Allocated!$A$2:$A$121,Tidy!A662)),0)</f>
        <v>0</v>
      </c>
    </row>
    <row r="663" spans="1:10" x14ac:dyDescent="0.75">
      <c r="A663">
        <v>1991</v>
      </c>
      <c r="B663" t="s">
        <v>30</v>
      </c>
      <c r="C663" t="s">
        <v>31</v>
      </c>
      <c r="D663" t="s">
        <v>27</v>
      </c>
      <c r="E663" t="s">
        <v>23</v>
      </c>
      <c r="F663" t="s">
        <v>23</v>
      </c>
      <c r="G663" t="s">
        <v>23</v>
      </c>
      <c r="H663" t="s">
        <v>9</v>
      </c>
      <c r="I663" t="s">
        <v>24</v>
      </c>
      <c r="J663">
        <f>IFERROR(SUMIFS(Raw!$J$2:$J$241,Raw!$H$2:$H$241,Tidy!H663,Raw!$A$2:$A$241,Tidy!A663)*(SUMIFS(Allocated!$D$2:$D$121,Allocated!$B$2:$B$121,Tidy!C663,Allocated!$A$2:$A$121,Tidy!A663)),0)</f>
        <v>0</v>
      </c>
    </row>
    <row r="664" spans="1:10" x14ac:dyDescent="0.75">
      <c r="A664">
        <v>1992</v>
      </c>
      <c r="B664" t="s">
        <v>30</v>
      </c>
      <c r="C664" t="s">
        <v>31</v>
      </c>
      <c r="D664" t="s">
        <v>27</v>
      </c>
      <c r="E664" t="s">
        <v>23</v>
      </c>
      <c r="F664" t="s">
        <v>23</v>
      </c>
      <c r="G664" t="s">
        <v>23</v>
      </c>
      <c r="H664" t="s">
        <v>9</v>
      </c>
      <c r="I664" t="s">
        <v>24</v>
      </c>
      <c r="J664">
        <f>IFERROR(SUMIFS(Raw!$J$2:$J$241,Raw!$H$2:$H$241,Tidy!H664,Raw!$A$2:$A$241,Tidy!A664)*(SUMIFS(Allocated!$D$2:$D$121,Allocated!$B$2:$B$121,Tidy!C664,Allocated!$A$2:$A$121,Tidy!A664)),0)</f>
        <v>0</v>
      </c>
    </row>
    <row r="665" spans="1:10" x14ac:dyDescent="0.75">
      <c r="A665">
        <v>1993</v>
      </c>
      <c r="B665" t="s">
        <v>30</v>
      </c>
      <c r="C665" t="s">
        <v>31</v>
      </c>
      <c r="D665" t="s">
        <v>27</v>
      </c>
      <c r="E665" t="s">
        <v>23</v>
      </c>
      <c r="F665" t="s">
        <v>23</v>
      </c>
      <c r="G665" t="s">
        <v>23</v>
      </c>
      <c r="H665" t="s">
        <v>9</v>
      </c>
      <c r="I665" t="s">
        <v>24</v>
      </c>
      <c r="J665">
        <f>IFERROR(SUMIFS(Raw!$J$2:$J$241,Raw!$H$2:$H$241,Tidy!H665,Raw!$A$2:$A$241,Tidy!A665)*(SUMIFS(Allocated!$D$2:$D$121,Allocated!$B$2:$B$121,Tidy!C665,Allocated!$A$2:$A$121,Tidy!A665)),0)</f>
        <v>0</v>
      </c>
    </row>
    <row r="666" spans="1:10" x14ac:dyDescent="0.75">
      <c r="A666">
        <v>1994</v>
      </c>
      <c r="B666" t="s">
        <v>30</v>
      </c>
      <c r="C666" t="s">
        <v>31</v>
      </c>
      <c r="D666" t="s">
        <v>27</v>
      </c>
      <c r="E666" t="s">
        <v>23</v>
      </c>
      <c r="F666" t="s">
        <v>23</v>
      </c>
      <c r="G666" t="s">
        <v>23</v>
      </c>
      <c r="H666" t="s">
        <v>9</v>
      </c>
      <c r="I666" t="s">
        <v>24</v>
      </c>
      <c r="J666">
        <f>IFERROR(SUMIFS(Raw!$J$2:$J$241,Raw!$H$2:$H$241,Tidy!H666,Raw!$A$2:$A$241,Tidy!A666)*(SUMIFS(Allocated!$D$2:$D$121,Allocated!$B$2:$B$121,Tidy!C666,Allocated!$A$2:$A$121,Tidy!A666)),0)</f>
        <v>0</v>
      </c>
    </row>
    <row r="667" spans="1:10" x14ac:dyDescent="0.75">
      <c r="A667">
        <v>1995</v>
      </c>
      <c r="B667" t="s">
        <v>30</v>
      </c>
      <c r="C667" t="s">
        <v>31</v>
      </c>
      <c r="D667" t="s">
        <v>27</v>
      </c>
      <c r="E667" t="s">
        <v>23</v>
      </c>
      <c r="F667" t="s">
        <v>23</v>
      </c>
      <c r="G667" t="s">
        <v>23</v>
      </c>
      <c r="H667" t="s">
        <v>9</v>
      </c>
      <c r="I667" t="s">
        <v>24</v>
      </c>
      <c r="J667">
        <f>IFERROR(SUMIFS(Raw!$J$2:$J$241,Raw!$H$2:$H$241,Tidy!H667,Raw!$A$2:$A$241,Tidy!A667)*(SUMIFS(Allocated!$D$2:$D$121,Allocated!$B$2:$B$121,Tidy!C667,Allocated!$A$2:$A$121,Tidy!A667)),0)</f>
        <v>0</v>
      </c>
    </row>
    <row r="668" spans="1:10" x14ac:dyDescent="0.75">
      <c r="A668">
        <v>1996</v>
      </c>
      <c r="B668" t="s">
        <v>30</v>
      </c>
      <c r="C668" t="s">
        <v>31</v>
      </c>
      <c r="D668" t="s">
        <v>27</v>
      </c>
      <c r="E668" t="s">
        <v>23</v>
      </c>
      <c r="F668" t="s">
        <v>23</v>
      </c>
      <c r="G668" t="s">
        <v>23</v>
      </c>
      <c r="H668" t="s">
        <v>9</v>
      </c>
      <c r="I668" t="s">
        <v>24</v>
      </c>
      <c r="J668">
        <f>IFERROR(SUMIFS(Raw!$J$2:$J$241,Raw!$H$2:$H$241,Tidy!H668,Raw!$A$2:$A$241,Tidy!A668)*(SUMIFS(Allocated!$D$2:$D$121,Allocated!$B$2:$B$121,Tidy!C668,Allocated!$A$2:$A$121,Tidy!A668)),0)</f>
        <v>0</v>
      </c>
    </row>
    <row r="669" spans="1:10" x14ac:dyDescent="0.75">
      <c r="A669">
        <v>1997</v>
      </c>
      <c r="B669" t="s">
        <v>30</v>
      </c>
      <c r="C669" t="s">
        <v>31</v>
      </c>
      <c r="D669" t="s">
        <v>27</v>
      </c>
      <c r="E669" t="s">
        <v>23</v>
      </c>
      <c r="F669" t="s">
        <v>23</v>
      </c>
      <c r="G669" t="s">
        <v>23</v>
      </c>
      <c r="H669" t="s">
        <v>9</v>
      </c>
      <c r="I669" t="s">
        <v>24</v>
      </c>
      <c r="J669">
        <f>IFERROR(SUMIFS(Raw!$J$2:$J$241,Raw!$H$2:$H$241,Tidy!H669,Raw!$A$2:$A$241,Tidy!A669)*(SUMIFS(Allocated!$D$2:$D$121,Allocated!$B$2:$B$121,Tidy!C669,Allocated!$A$2:$A$121,Tidy!A669)),0)</f>
        <v>0</v>
      </c>
    </row>
    <row r="670" spans="1:10" x14ac:dyDescent="0.75">
      <c r="A670">
        <v>1998</v>
      </c>
      <c r="B670" t="s">
        <v>30</v>
      </c>
      <c r="C670" t="s">
        <v>31</v>
      </c>
      <c r="D670" t="s">
        <v>27</v>
      </c>
      <c r="E670" t="s">
        <v>23</v>
      </c>
      <c r="F670" t="s">
        <v>23</v>
      </c>
      <c r="G670" t="s">
        <v>23</v>
      </c>
      <c r="H670" t="s">
        <v>9</v>
      </c>
      <c r="I670" t="s">
        <v>24</v>
      </c>
      <c r="J670">
        <f>IFERROR(SUMIFS(Raw!$J$2:$J$241,Raw!$H$2:$H$241,Tidy!H670,Raw!$A$2:$A$241,Tidy!A670)*(SUMIFS(Allocated!$D$2:$D$121,Allocated!$B$2:$B$121,Tidy!C670,Allocated!$A$2:$A$121,Tidy!A670)),0)</f>
        <v>0</v>
      </c>
    </row>
    <row r="671" spans="1:10" x14ac:dyDescent="0.75">
      <c r="A671">
        <v>1999</v>
      </c>
      <c r="B671" t="s">
        <v>30</v>
      </c>
      <c r="C671" t="s">
        <v>31</v>
      </c>
      <c r="D671" t="s">
        <v>27</v>
      </c>
      <c r="E671" t="s">
        <v>23</v>
      </c>
      <c r="F671" t="s">
        <v>23</v>
      </c>
      <c r="G671" t="s">
        <v>23</v>
      </c>
      <c r="H671" t="s">
        <v>9</v>
      </c>
      <c r="I671" t="s">
        <v>24</v>
      </c>
      <c r="J671">
        <f>IFERROR(SUMIFS(Raw!$J$2:$J$241,Raw!$H$2:$H$241,Tidy!H671,Raw!$A$2:$A$241,Tidy!A671)*(SUMIFS(Allocated!$D$2:$D$121,Allocated!$B$2:$B$121,Tidy!C671,Allocated!$A$2:$A$121,Tidy!A671)),0)</f>
        <v>0</v>
      </c>
    </row>
    <row r="672" spans="1:10" x14ac:dyDescent="0.75">
      <c r="A672">
        <v>2000</v>
      </c>
      <c r="B672" t="s">
        <v>30</v>
      </c>
      <c r="C672" t="s">
        <v>31</v>
      </c>
      <c r="D672" t="s">
        <v>27</v>
      </c>
      <c r="E672" t="s">
        <v>23</v>
      </c>
      <c r="F672" t="s">
        <v>23</v>
      </c>
      <c r="G672" t="s">
        <v>23</v>
      </c>
      <c r="H672" t="s">
        <v>9</v>
      </c>
      <c r="I672" t="s">
        <v>24</v>
      </c>
      <c r="J672">
        <f>IFERROR(SUMIFS(Raw!$J$2:$J$241,Raw!$H$2:$H$241,Tidy!H672,Raw!$A$2:$A$241,Tidy!A672)*(SUMIFS(Allocated!$D$2:$D$121,Allocated!$B$2:$B$121,Tidy!C672,Allocated!$A$2:$A$121,Tidy!A672)),0)</f>
        <v>5.0183598531211744E-2</v>
      </c>
    </row>
    <row r="673" spans="1:10" x14ac:dyDescent="0.75">
      <c r="A673">
        <v>2001</v>
      </c>
      <c r="B673" t="s">
        <v>30</v>
      </c>
      <c r="C673" t="s">
        <v>31</v>
      </c>
      <c r="D673" t="s">
        <v>27</v>
      </c>
      <c r="E673" t="s">
        <v>23</v>
      </c>
      <c r="F673" t="s">
        <v>23</v>
      </c>
      <c r="G673" t="s">
        <v>23</v>
      </c>
      <c r="H673" t="s">
        <v>9</v>
      </c>
      <c r="I673" t="s">
        <v>24</v>
      </c>
      <c r="J673">
        <f>IFERROR(SUMIFS(Raw!$J$2:$J$241,Raw!$H$2:$H$241,Tidy!H673,Raw!$A$2:$A$241,Tidy!A673)*(SUMIFS(Allocated!$D$2:$D$121,Allocated!$B$2:$B$121,Tidy!C673,Allocated!$A$2:$A$121,Tidy!A673)),0)</f>
        <v>4.7350620067643741E-2</v>
      </c>
    </row>
    <row r="674" spans="1:10" x14ac:dyDescent="0.75">
      <c r="A674">
        <v>2002</v>
      </c>
      <c r="B674" t="s">
        <v>30</v>
      </c>
      <c r="C674" t="s">
        <v>31</v>
      </c>
      <c r="D674" t="s">
        <v>27</v>
      </c>
      <c r="E674" t="s">
        <v>23</v>
      </c>
      <c r="F674" t="s">
        <v>23</v>
      </c>
      <c r="G674" t="s">
        <v>23</v>
      </c>
      <c r="H674" t="s">
        <v>9</v>
      </c>
      <c r="I674" t="s">
        <v>24</v>
      </c>
      <c r="J674">
        <f>IFERROR(SUMIFS(Raw!$J$2:$J$241,Raw!$H$2:$H$241,Tidy!H674,Raw!$A$2:$A$241,Tidy!A674)*(SUMIFS(Allocated!$D$2:$D$121,Allocated!$B$2:$B$121,Tidy!C674,Allocated!$A$2:$A$121,Tidy!A674)),0)</f>
        <v>5.9574468085106379E-2</v>
      </c>
    </row>
    <row r="675" spans="1:10" x14ac:dyDescent="0.75">
      <c r="A675">
        <v>2003</v>
      </c>
      <c r="B675" t="s">
        <v>30</v>
      </c>
      <c r="C675" t="s">
        <v>31</v>
      </c>
      <c r="D675" t="s">
        <v>27</v>
      </c>
      <c r="E675" t="s">
        <v>23</v>
      </c>
      <c r="F675" t="s">
        <v>23</v>
      </c>
      <c r="G675" t="s">
        <v>23</v>
      </c>
      <c r="H675" t="s">
        <v>9</v>
      </c>
      <c r="I675" t="s">
        <v>24</v>
      </c>
      <c r="J675">
        <f>IFERROR(SUMIFS(Raw!$J$2:$J$241,Raw!$H$2:$H$241,Tidy!H675,Raw!$A$2:$A$241,Tidy!A675)*(SUMIFS(Allocated!$D$2:$D$121,Allocated!$B$2:$B$121,Tidy!C675,Allocated!$A$2:$A$121,Tidy!A675)),0)</f>
        <v>0.1440162271805274</v>
      </c>
    </row>
    <row r="676" spans="1:10" x14ac:dyDescent="0.75">
      <c r="A676">
        <v>2004</v>
      </c>
      <c r="B676" t="s">
        <v>30</v>
      </c>
      <c r="C676" t="s">
        <v>31</v>
      </c>
      <c r="D676" t="s">
        <v>27</v>
      </c>
      <c r="E676" t="s">
        <v>23</v>
      </c>
      <c r="F676" t="s">
        <v>23</v>
      </c>
      <c r="G676" t="s">
        <v>23</v>
      </c>
      <c r="H676" t="s">
        <v>9</v>
      </c>
      <c r="I676" t="s">
        <v>24</v>
      </c>
      <c r="J676">
        <f>IFERROR(SUMIFS(Raw!$J$2:$J$241,Raw!$H$2:$H$241,Tidy!H676,Raw!$A$2:$A$241,Tidy!A676)*(SUMIFS(Allocated!$D$2:$D$121,Allocated!$B$2:$B$121,Tidy!C676,Allocated!$A$2:$A$121,Tidy!A676)),0)</f>
        <v>0.15384615384615383</v>
      </c>
    </row>
    <row r="677" spans="1:10" x14ac:dyDescent="0.75">
      <c r="A677">
        <v>2005</v>
      </c>
      <c r="B677" t="s">
        <v>30</v>
      </c>
      <c r="C677" t="s">
        <v>31</v>
      </c>
      <c r="D677" t="s">
        <v>27</v>
      </c>
      <c r="E677" t="s">
        <v>23</v>
      </c>
      <c r="F677" t="s">
        <v>23</v>
      </c>
      <c r="G677" t="s">
        <v>23</v>
      </c>
      <c r="H677" t="s">
        <v>9</v>
      </c>
      <c r="I677" t="s">
        <v>24</v>
      </c>
      <c r="J677">
        <f>IFERROR(SUMIFS(Raw!$J$2:$J$241,Raw!$H$2:$H$241,Tidy!H677,Raw!$A$2:$A$241,Tidy!A677)*(SUMIFS(Allocated!$D$2:$D$121,Allocated!$B$2:$B$121,Tidy!C677,Allocated!$A$2:$A$121,Tidy!A677)),0)</f>
        <v>0.16216216216216214</v>
      </c>
    </row>
    <row r="678" spans="1:10" x14ac:dyDescent="0.75">
      <c r="A678">
        <v>2006</v>
      </c>
      <c r="B678" t="s">
        <v>30</v>
      </c>
      <c r="C678" t="s">
        <v>31</v>
      </c>
      <c r="D678" t="s">
        <v>27</v>
      </c>
      <c r="E678" t="s">
        <v>23</v>
      </c>
      <c r="F678" t="s">
        <v>23</v>
      </c>
      <c r="G678" t="s">
        <v>23</v>
      </c>
      <c r="H678" t="s">
        <v>9</v>
      </c>
      <c r="I678" t="s">
        <v>24</v>
      </c>
      <c r="J678">
        <f>IFERROR(SUMIFS(Raw!$J$2:$J$241,Raw!$H$2:$H$241,Tidy!H678,Raw!$A$2:$A$241,Tidy!A678)*(SUMIFS(Allocated!$D$2:$D$121,Allocated!$B$2:$B$121,Tidy!C678,Allocated!$A$2:$A$121,Tidy!A678)),0)</f>
        <v>0.16681299385425813</v>
      </c>
    </row>
    <row r="679" spans="1:10" x14ac:dyDescent="0.75">
      <c r="A679">
        <v>2007</v>
      </c>
      <c r="B679" t="s">
        <v>30</v>
      </c>
      <c r="C679" t="s">
        <v>31</v>
      </c>
      <c r="D679" t="s">
        <v>27</v>
      </c>
      <c r="E679" t="s">
        <v>23</v>
      </c>
      <c r="F679" t="s">
        <v>23</v>
      </c>
      <c r="G679" t="s">
        <v>23</v>
      </c>
      <c r="H679" t="s">
        <v>9</v>
      </c>
      <c r="I679" t="s">
        <v>24</v>
      </c>
      <c r="J679">
        <f>IFERROR(SUMIFS(Raw!$J$2:$J$241,Raw!$H$2:$H$241,Tidy!H679,Raw!$A$2:$A$241,Tidy!A679)*(SUMIFS(Allocated!$D$2:$D$121,Allocated!$B$2:$B$121,Tidy!C679,Allocated!$A$2:$A$121,Tidy!A679)),0)</f>
        <v>0.25657894736842107</v>
      </c>
    </row>
    <row r="680" spans="1:10" x14ac:dyDescent="0.75">
      <c r="A680">
        <v>2008</v>
      </c>
      <c r="B680" t="s">
        <v>30</v>
      </c>
      <c r="C680" t="s">
        <v>31</v>
      </c>
      <c r="D680" t="s">
        <v>27</v>
      </c>
      <c r="E680" t="s">
        <v>23</v>
      </c>
      <c r="F680" t="s">
        <v>23</v>
      </c>
      <c r="G680" t="s">
        <v>23</v>
      </c>
      <c r="H680" t="s">
        <v>9</v>
      </c>
      <c r="I680" t="s">
        <v>24</v>
      </c>
      <c r="J680">
        <f>IFERROR(SUMIFS(Raw!$J$2:$J$241,Raw!$H$2:$H$241,Tidy!H680,Raw!$A$2:$A$241,Tidy!A680)*(SUMIFS(Allocated!$D$2:$D$121,Allocated!$B$2:$B$121,Tidy!C680,Allocated!$A$2:$A$121,Tidy!A680)),0)</f>
        <v>0.26056879323597237</v>
      </c>
    </row>
    <row r="681" spans="1:10" x14ac:dyDescent="0.75">
      <c r="A681">
        <v>2009</v>
      </c>
      <c r="B681" t="s">
        <v>30</v>
      </c>
      <c r="C681" t="s">
        <v>31</v>
      </c>
      <c r="D681" t="s">
        <v>27</v>
      </c>
      <c r="E681" t="s">
        <v>23</v>
      </c>
      <c r="F681" t="s">
        <v>23</v>
      </c>
      <c r="G681" t="s">
        <v>23</v>
      </c>
      <c r="H681" t="s">
        <v>9</v>
      </c>
      <c r="I681" t="s">
        <v>24</v>
      </c>
      <c r="J681">
        <f>IFERROR(SUMIFS(Raw!$J$2:$J$241,Raw!$H$2:$H$241,Tidy!H681,Raw!$A$2:$A$241,Tidy!A681)*(SUMIFS(Allocated!$D$2:$D$121,Allocated!$B$2:$B$121,Tidy!C681,Allocated!$A$2:$A$121,Tidy!A681)),0)</f>
        <v>0.30064423765211168</v>
      </c>
    </row>
    <row r="682" spans="1:10" x14ac:dyDescent="0.75">
      <c r="A682">
        <v>2010</v>
      </c>
      <c r="B682" t="s">
        <v>30</v>
      </c>
      <c r="C682" t="s">
        <v>31</v>
      </c>
      <c r="D682" t="s">
        <v>27</v>
      </c>
      <c r="E682" t="s">
        <v>23</v>
      </c>
      <c r="F682" t="s">
        <v>23</v>
      </c>
      <c r="G682" t="s">
        <v>23</v>
      </c>
      <c r="H682" t="s">
        <v>9</v>
      </c>
      <c r="I682" t="s">
        <v>24</v>
      </c>
      <c r="J682">
        <f>IFERROR(SUMIFS(Raw!$J$2:$J$241,Raw!$H$2:$H$241,Tidy!H682,Raw!$A$2:$A$241,Tidy!A682)*(SUMIFS(Allocated!$D$2:$D$121,Allocated!$B$2:$B$121,Tidy!C682,Allocated!$A$2:$A$121,Tidy!A682)),0)</f>
        <v>0.46947082767978293</v>
      </c>
    </row>
    <row r="683" spans="1:10" x14ac:dyDescent="0.75">
      <c r="A683">
        <v>2011</v>
      </c>
      <c r="B683" t="s">
        <v>30</v>
      </c>
      <c r="C683" t="s">
        <v>31</v>
      </c>
      <c r="D683" t="s">
        <v>27</v>
      </c>
      <c r="E683" t="s">
        <v>23</v>
      </c>
      <c r="F683" t="s">
        <v>23</v>
      </c>
      <c r="G683" t="s">
        <v>23</v>
      </c>
      <c r="H683" t="s">
        <v>9</v>
      </c>
      <c r="I683" t="s">
        <v>24</v>
      </c>
      <c r="J683">
        <f>IFERROR(SUMIFS(Raw!$J$2:$J$241,Raw!$H$2:$H$241,Tidy!H683,Raw!$A$2:$A$241,Tidy!A683)*(SUMIFS(Allocated!$D$2:$D$121,Allocated!$B$2:$B$121,Tidy!C683,Allocated!$A$2:$A$121,Tidy!A683)),0)</f>
        <v>0.51363938789088492</v>
      </c>
    </row>
    <row r="684" spans="1:10" x14ac:dyDescent="0.75">
      <c r="A684">
        <v>2012</v>
      </c>
      <c r="B684" t="s">
        <v>30</v>
      </c>
      <c r="C684" t="s">
        <v>31</v>
      </c>
      <c r="D684" t="s">
        <v>27</v>
      </c>
      <c r="E684" t="s">
        <v>23</v>
      </c>
      <c r="F684" t="s">
        <v>23</v>
      </c>
      <c r="G684" t="s">
        <v>23</v>
      </c>
      <c r="H684" t="s">
        <v>9</v>
      </c>
      <c r="I684" t="s">
        <v>24</v>
      </c>
      <c r="J684">
        <f>IFERROR(SUMIFS(Raw!$J$2:$J$241,Raw!$H$2:$H$241,Tidy!H684,Raw!$A$2:$A$241,Tidy!A684)*(SUMIFS(Allocated!$D$2:$D$121,Allocated!$B$2:$B$121,Tidy!C684,Allocated!$A$2:$A$121,Tidy!A684)),0)</f>
        <v>0.5530799475753605</v>
      </c>
    </row>
    <row r="685" spans="1:10" x14ac:dyDescent="0.75">
      <c r="A685">
        <v>2013</v>
      </c>
      <c r="B685" t="s">
        <v>30</v>
      </c>
      <c r="C685" t="s">
        <v>31</v>
      </c>
      <c r="D685" t="s">
        <v>27</v>
      </c>
      <c r="E685" t="s">
        <v>23</v>
      </c>
      <c r="F685" t="s">
        <v>23</v>
      </c>
      <c r="G685" t="s">
        <v>23</v>
      </c>
      <c r="H685" t="s">
        <v>9</v>
      </c>
      <c r="I685" t="s">
        <v>24</v>
      </c>
      <c r="J685">
        <f>IFERROR(SUMIFS(Raw!$J$2:$J$241,Raw!$H$2:$H$241,Tidy!H685,Raw!$A$2:$A$241,Tidy!A685)*(SUMIFS(Allocated!$D$2:$D$121,Allocated!$B$2:$B$121,Tidy!C685,Allocated!$A$2:$A$121,Tidy!A685)),0)</f>
        <v>0.74385510996119009</v>
      </c>
    </row>
    <row r="686" spans="1:10" x14ac:dyDescent="0.75">
      <c r="A686">
        <v>2014</v>
      </c>
      <c r="B686" t="s">
        <v>30</v>
      </c>
      <c r="C686" t="s">
        <v>31</v>
      </c>
      <c r="D686" t="s">
        <v>27</v>
      </c>
      <c r="E686" t="s">
        <v>23</v>
      </c>
      <c r="F686" t="s">
        <v>23</v>
      </c>
      <c r="G686" t="s">
        <v>23</v>
      </c>
      <c r="H686" t="s">
        <v>9</v>
      </c>
      <c r="I686" t="s">
        <v>24</v>
      </c>
      <c r="J686">
        <f>IFERROR(SUMIFS(Raw!$J$2:$J$241,Raw!$H$2:$H$241,Tidy!H686,Raw!$A$2:$A$241,Tidy!A686)*(SUMIFS(Allocated!$D$2:$D$121,Allocated!$B$2:$B$121,Tidy!C686,Allocated!$A$2:$A$121,Tidy!A686)),0)</f>
        <v>0.7835116425424794</v>
      </c>
    </row>
    <row r="687" spans="1:10" x14ac:dyDescent="0.75">
      <c r="A687">
        <v>2015</v>
      </c>
      <c r="B687" t="s">
        <v>30</v>
      </c>
      <c r="C687" t="s">
        <v>31</v>
      </c>
      <c r="D687" t="s">
        <v>27</v>
      </c>
      <c r="E687" t="s">
        <v>23</v>
      </c>
      <c r="F687" t="s">
        <v>23</v>
      </c>
      <c r="G687" t="s">
        <v>23</v>
      </c>
      <c r="H687" t="s">
        <v>9</v>
      </c>
      <c r="I687" t="s">
        <v>24</v>
      </c>
      <c r="J687">
        <f>IFERROR(SUMIFS(Raw!$J$2:$J$241,Raw!$H$2:$H$241,Tidy!H687,Raw!$A$2:$A$241,Tidy!A687)*(SUMIFS(Allocated!$D$2:$D$121,Allocated!$B$2:$B$121,Tidy!C687,Allocated!$A$2:$A$121,Tidy!A687)),0)</f>
        <v>1.0122249388753057</v>
      </c>
    </row>
    <row r="688" spans="1:10" x14ac:dyDescent="0.75">
      <c r="A688">
        <v>2016</v>
      </c>
      <c r="B688" t="s">
        <v>30</v>
      </c>
      <c r="C688" t="s">
        <v>31</v>
      </c>
      <c r="D688" t="s">
        <v>27</v>
      </c>
      <c r="E688" t="s">
        <v>23</v>
      </c>
      <c r="F688" t="s">
        <v>23</v>
      </c>
      <c r="G688" t="s">
        <v>23</v>
      </c>
      <c r="H688" t="s">
        <v>9</v>
      </c>
      <c r="I688" t="s">
        <v>24</v>
      </c>
      <c r="J688">
        <f>IFERROR(SUMIFS(Raw!$J$2:$J$241,Raw!$H$2:$H$241,Tidy!H688,Raw!$A$2:$A$241,Tidy!A688)*(SUMIFS(Allocated!$D$2:$D$121,Allocated!$B$2:$B$121,Tidy!C688,Allocated!$A$2:$A$121,Tidy!A688)),0)</f>
        <v>1.0806549423893268</v>
      </c>
    </row>
    <row r="689" spans="1:10" x14ac:dyDescent="0.75">
      <c r="A689">
        <v>2017</v>
      </c>
      <c r="B689" t="s">
        <v>30</v>
      </c>
      <c r="C689" t="s">
        <v>31</v>
      </c>
      <c r="D689" t="s">
        <v>27</v>
      </c>
      <c r="E689" t="s">
        <v>23</v>
      </c>
      <c r="F689" t="s">
        <v>23</v>
      </c>
      <c r="G689" t="s">
        <v>23</v>
      </c>
      <c r="H689" t="s">
        <v>9</v>
      </c>
      <c r="I689" t="s">
        <v>24</v>
      </c>
      <c r="J689">
        <f>IFERROR(SUMIFS(Raw!$J$2:$J$241,Raw!$H$2:$H$241,Tidy!H689,Raw!$A$2:$A$241,Tidy!A689)*(SUMIFS(Allocated!$D$2:$D$121,Allocated!$B$2:$B$121,Tidy!C689,Allocated!$A$2:$A$121,Tidy!A689)),0)</f>
        <v>1.151183970856102</v>
      </c>
    </row>
    <row r="690" spans="1:10" x14ac:dyDescent="0.75">
      <c r="A690">
        <v>2018</v>
      </c>
      <c r="B690" t="s">
        <v>30</v>
      </c>
      <c r="C690" t="s">
        <v>31</v>
      </c>
      <c r="D690" t="s">
        <v>27</v>
      </c>
      <c r="E690" t="s">
        <v>23</v>
      </c>
      <c r="F690" t="s">
        <v>23</v>
      </c>
      <c r="G690" t="s">
        <v>23</v>
      </c>
      <c r="H690" t="s">
        <v>9</v>
      </c>
      <c r="I690" t="s">
        <v>24</v>
      </c>
      <c r="J690">
        <f>IFERROR(SUMIFS(Raw!$J$2:$J$241,Raw!$H$2:$H$241,Tidy!H690,Raw!$A$2:$A$241,Tidy!A690)*(SUMIFS(Allocated!$D$2:$D$121,Allocated!$B$2:$B$121,Tidy!C690,Allocated!$A$2:$A$121,Tidy!A690)),0)</f>
        <v>1.3941034897713598</v>
      </c>
    </row>
    <row r="691" spans="1:10" x14ac:dyDescent="0.75">
      <c r="A691">
        <v>2019</v>
      </c>
      <c r="B691" t="s">
        <v>30</v>
      </c>
      <c r="C691" t="s">
        <v>31</v>
      </c>
      <c r="D691" t="s">
        <v>27</v>
      </c>
      <c r="E691" t="s">
        <v>23</v>
      </c>
      <c r="F691" t="s">
        <v>23</v>
      </c>
      <c r="G691" t="s">
        <v>23</v>
      </c>
      <c r="H691" t="s">
        <v>9</v>
      </c>
      <c r="I691" t="s">
        <v>24</v>
      </c>
      <c r="J691">
        <f>IFERROR(SUMIFS(Raw!$J$2:$J$241,Raw!$H$2:$H$241,Tidy!H691,Raw!$A$2:$A$241,Tidy!A691)*(SUMIFS(Allocated!$D$2:$D$121,Allocated!$B$2:$B$121,Tidy!C691,Allocated!$A$2:$A$121,Tidy!A691)),0)</f>
        <v>1.4082111436950144</v>
      </c>
    </row>
    <row r="692" spans="1:10" x14ac:dyDescent="0.75">
      <c r="A692">
        <v>1990</v>
      </c>
      <c r="B692" t="s">
        <v>30</v>
      </c>
      <c r="C692" t="s">
        <v>31</v>
      </c>
      <c r="D692" t="s">
        <v>27</v>
      </c>
      <c r="E692" t="s">
        <v>23</v>
      </c>
      <c r="F692" t="s">
        <v>23</v>
      </c>
      <c r="G692" t="s">
        <v>23</v>
      </c>
      <c r="H692" t="s">
        <v>25</v>
      </c>
      <c r="I692" t="s">
        <v>24</v>
      </c>
      <c r="J692">
        <f>IFERROR(SUMIFS(Raw!$J$2:$J$241,Raw!$H$2:$H$241,Tidy!H692,Raw!$A$2:$A$241,Tidy!A692)*(SUMIFS(Allocated!$D$2:$D$121,Allocated!$B$2:$B$121,Tidy!C692,Allocated!$A$2:$A$121,Tidy!A692)),0)</f>
        <v>0</v>
      </c>
    </row>
    <row r="693" spans="1:10" x14ac:dyDescent="0.75">
      <c r="A693">
        <v>1991</v>
      </c>
      <c r="B693" t="s">
        <v>30</v>
      </c>
      <c r="C693" t="s">
        <v>31</v>
      </c>
      <c r="D693" t="s">
        <v>27</v>
      </c>
      <c r="E693" t="s">
        <v>23</v>
      </c>
      <c r="F693" t="s">
        <v>23</v>
      </c>
      <c r="G693" t="s">
        <v>23</v>
      </c>
      <c r="H693" t="s">
        <v>25</v>
      </c>
      <c r="I693" t="s">
        <v>24</v>
      </c>
      <c r="J693">
        <f>IFERROR(SUMIFS(Raw!$J$2:$J$241,Raw!$H$2:$H$241,Tidy!H693,Raw!$A$2:$A$241,Tidy!A693)*(SUMIFS(Allocated!$D$2:$D$121,Allocated!$B$2:$B$121,Tidy!C693,Allocated!$A$2:$A$121,Tidy!A693)),0)</f>
        <v>0</v>
      </c>
    </row>
    <row r="694" spans="1:10" x14ac:dyDescent="0.75">
      <c r="A694">
        <v>1992</v>
      </c>
      <c r="B694" t="s">
        <v>30</v>
      </c>
      <c r="C694" t="s">
        <v>31</v>
      </c>
      <c r="D694" t="s">
        <v>27</v>
      </c>
      <c r="E694" t="s">
        <v>23</v>
      </c>
      <c r="F694" t="s">
        <v>23</v>
      </c>
      <c r="G694" t="s">
        <v>23</v>
      </c>
      <c r="H694" t="s">
        <v>25</v>
      </c>
      <c r="I694" t="s">
        <v>24</v>
      </c>
      <c r="J694">
        <f>IFERROR(SUMIFS(Raw!$J$2:$J$241,Raw!$H$2:$H$241,Tidy!H694,Raw!$A$2:$A$241,Tidy!A694)*(SUMIFS(Allocated!$D$2:$D$121,Allocated!$B$2:$B$121,Tidy!C694,Allocated!$A$2:$A$121,Tidy!A694)),0)</f>
        <v>0</v>
      </c>
    </row>
    <row r="695" spans="1:10" x14ac:dyDescent="0.75">
      <c r="A695">
        <v>1993</v>
      </c>
      <c r="B695" t="s">
        <v>30</v>
      </c>
      <c r="C695" t="s">
        <v>31</v>
      </c>
      <c r="D695" t="s">
        <v>27</v>
      </c>
      <c r="E695" t="s">
        <v>23</v>
      </c>
      <c r="F695" t="s">
        <v>23</v>
      </c>
      <c r="G695" t="s">
        <v>23</v>
      </c>
      <c r="H695" t="s">
        <v>25</v>
      </c>
      <c r="I695" t="s">
        <v>24</v>
      </c>
      <c r="J695">
        <f>IFERROR(SUMIFS(Raw!$J$2:$J$241,Raw!$H$2:$H$241,Tidy!H695,Raw!$A$2:$A$241,Tidy!A695)*(SUMIFS(Allocated!$D$2:$D$121,Allocated!$B$2:$B$121,Tidy!C695,Allocated!$A$2:$A$121,Tidy!A695)),0)</f>
        <v>0</v>
      </c>
    </row>
    <row r="696" spans="1:10" x14ac:dyDescent="0.75">
      <c r="A696">
        <v>1994</v>
      </c>
      <c r="B696" t="s">
        <v>30</v>
      </c>
      <c r="C696" t="s">
        <v>31</v>
      </c>
      <c r="D696" t="s">
        <v>27</v>
      </c>
      <c r="E696" t="s">
        <v>23</v>
      </c>
      <c r="F696" t="s">
        <v>23</v>
      </c>
      <c r="G696" t="s">
        <v>23</v>
      </c>
      <c r="H696" t="s">
        <v>25</v>
      </c>
      <c r="I696" t="s">
        <v>24</v>
      </c>
      <c r="J696">
        <f>IFERROR(SUMIFS(Raw!$J$2:$J$241,Raw!$H$2:$H$241,Tidy!H696,Raw!$A$2:$A$241,Tidy!A696)*(SUMIFS(Allocated!$D$2:$D$121,Allocated!$B$2:$B$121,Tidy!C696,Allocated!$A$2:$A$121,Tidy!A696)),0)</f>
        <v>0</v>
      </c>
    </row>
    <row r="697" spans="1:10" x14ac:dyDescent="0.75">
      <c r="A697">
        <v>1995</v>
      </c>
      <c r="B697" t="s">
        <v>30</v>
      </c>
      <c r="C697" t="s">
        <v>31</v>
      </c>
      <c r="D697" t="s">
        <v>27</v>
      </c>
      <c r="E697" t="s">
        <v>23</v>
      </c>
      <c r="F697" t="s">
        <v>23</v>
      </c>
      <c r="G697" t="s">
        <v>23</v>
      </c>
      <c r="H697" t="s">
        <v>25</v>
      </c>
      <c r="I697" t="s">
        <v>24</v>
      </c>
      <c r="J697">
        <f>IFERROR(SUMIFS(Raw!$J$2:$J$241,Raw!$H$2:$H$241,Tidy!H697,Raw!$A$2:$A$241,Tidy!A697)*(SUMIFS(Allocated!$D$2:$D$121,Allocated!$B$2:$B$121,Tidy!C697,Allocated!$A$2:$A$121,Tidy!A697)),0)</f>
        <v>0</v>
      </c>
    </row>
    <row r="698" spans="1:10" x14ac:dyDescent="0.75">
      <c r="A698">
        <v>1996</v>
      </c>
      <c r="B698" t="s">
        <v>30</v>
      </c>
      <c r="C698" t="s">
        <v>31</v>
      </c>
      <c r="D698" t="s">
        <v>27</v>
      </c>
      <c r="E698" t="s">
        <v>23</v>
      </c>
      <c r="F698" t="s">
        <v>23</v>
      </c>
      <c r="G698" t="s">
        <v>23</v>
      </c>
      <c r="H698" t="s">
        <v>25</v>
      </c>
      <c r="I698" t="s">
        <v>24</v>
      </c>
      <c r="J698">
        <f>IFERROR(SUMIFS(Raw!$J$2:$J$241,Raw!$H$2:$H$241,Tidy!H698,Raw!$A$2:$A$241,Tidy!A698)*(SUMIFS(Allocated!$D$2:$D$121,Allocated!$B$2:$B$121,Tidy!C698,Allocated!$A$2:$A$121,Tidy!A698)),0)</f>
        <v>0</v>
      </c>
    </row>
    <row r="699" spans="1:10" x14ac:dyDescent="0.75">
      <c r="A699">
        <v>1997</v>
      </c>
      <c r="B699" t="s">
        <v>30</v>
      </c>
      <c r="C699" t="s">
        <v>31</v>
      </c>
      <c r="D699" t="s">
        <v>27</v>
      </c>
      <c r="E699" t="s">
        <v>23</v>
      </c>
      <c r="F699" t="s">
        <v>23</v>
      </c>
      <c r="G699" t="s">
        <v>23</v>
      </c>
      <c r="H699" t="s">
        <v>25</v>
      </c>
      <c r="I699" t="s">
        <v>24</v>
      </c>
      <c r="J699">
        <f>IFERROR(SUMIFS(Raw!$J$2:$J$241,Raw!$H$2:$H$241,Tidy!H699,Raw!$A$2:$A$241,Tidy!A699)*(SUMIFS(Allocated!$D$2:$D$121,Allocated!$B$2:$B$121,Tidy!C699,Allocated!$A$2:$A$121,Tidy!A699)),0)</f>
        <v>0</v>
      </c>
    </row>
    <row r="700" spans="1:10" x14ac:dyDescent="0.75">
      <c r="A700">
        <v>1998</v>
      </c>
      <c r="B700" t="s">
        <v>30</v>
      </c>
      <c r="C700" t="s">
        <v>31</v>
      </c>
      <c r="D700" t="s">
        <v>27</v>
      </c>
      <c r="E700" t="s">
        <v>23</v>
      </c>
      <c r="F700" t="s">
        <v>23</v>
      </c>
      <c r="G700" t="s">
        <v>23</v>
      </c>
      <c r="H700" t="s">
        <v>25</v>
      </c>
      <c r="I700" t="s">
        <v>24</v>
      </c>
      <c r="J700">
        <f>IFERROR(SUMIFS(Raw!$J$2:$J$241,Raw!$H$2:$H$241,Tidy!H700,Raw!$A$2:$A$241,Tidy!A700)*(SUMIFS(Allocated!$D$2:$D$121,Allocated!$B$2:$B$121,Tidy!C700,Allocated!$A$2:$A$121,Tidy!A700)),0)</f>
        <v>0</v>
      </c>
    </row>
    <row r="701" spans="1:10" x14ac:dyDescent="0.75">
      <c r="A701">
        <v>1999</v>
      </c>
      <c r="B701" t="s">
        <v>30</v>
      </c>
      <c r="C701" t="s">
        <v>31</v>
      </c>
      <c r="D701" t="s">
        <v>27</v>
      </c>
      <c r="E701" t="s">
        <v>23</v>
      </c>
      <c r="F701" t="s">
        <v>23</v>
      </c>
      <c r="G701" t="s">
        <v>23</v>
      </c>
      <c r="H701" t="s">
        <v>25</v>
      </c>
      <c r="I701" t="s">
        <v>24</v>
      </c>
      <c r="J701">
        <f>IFERROR(SUMIFS(Raw!$J$2:$J$241,Raw!$H$2:$H$241,Tidy!H701,Raw!$A$2:$A$241,Tidy!A701)*(SUMIFS(Allocated!$D$2:$D$121,Allocated!$B$2:$B$121,Tidy!C701,Allocated!$A$2:$A$121,Tidy!A701)),0)</f>
        <v>0</v>
      </c>
    </row>
    <row r="702" spans="1:10" x14ac:dyDescent="0.75">
      <c r="A702">
        <v>2000</v>
      </c>
      <c r="B702" t="s">
        <v>30</v>
      </c>
      <c r="C702" t="s">
        <v>31</v>
      </c>
      <c r="D702" t="s">
        <v>27</v>
      </c>
      <c r="E702" t="s">
        <v>23</v>
      </c>
      <c r="F702" t="s">
        <v>23</v>
      </c>
      <c r="G702" t="s">
        <v>23</v>
      </c>
      <c r="H702" t="s">
        <v>25</v>
      </c>
      <c r="I702" t="s">
        <v>24</v>
      </c>
      <c r="J702">
        <f>IFERROR(SUMIFS(Raw!$J$2:$J$241,Raw!$H$2:$H$241,Tidy!H702,Raw!$A$2:$A$241,Tidy!A702)*(SUMIFS(Allocated!$D$2:$D$121,Allocated!$B$2:$B$121,Tidy!C702,Allocated!$A$2:$A$121,Tidy!A702)),0)</f>
        <v>0</v>
      </c>
    </row>
    <row r="703" spans="1:10" x14ac:dyDescent="0.75">
      <c r="A703">
        <v>2001</v>
      </c>
      <c r="B703" t="s">
        <v>30</v>
      </c>
      <c r="C703" t="s">
        <v>31</v>
      </c>
      <c r="D703" t="s">
        <v>27</v>
      </c>
      <c r="E703" t="s">
        <v>23</v>
      </c>
      <c r="F703" t="s">
        <v>23</v>
      </c>
      <c r="G703" t="s">
        <v>23</v>
      </c>
      <c r="H703" t="s">
        <v>25</v>
      </c>
      <c r="I703" t="s">
        <v>24</v>
      </c>
      <c r="J703">
        <f>IFERROR(SUMIFS(Raw!$J$2:$J$241,Raw!$H$2:$H$241,Tidy!H703,Raw!$A$2:$A$241,Tidy!A703)*(SUMIFS(Allocated!$D$2:$D$121,Allocated!$B$2:$B$121,Tidy!C703,Allocated!$A$2:$A$121,Tidy!A703)),0)</f>
        <v>0</v>
      </c>
    </row>
    <row r="704" spans="1:10" x14ac:dyDescent="0.75">
      <c r="A704">
        <v>2002</v>
      </c>
      <c r="B704" t="s">
        <v>30</v>
      </c>
      <c r="C704" t="s">
        <v>31</v>
      </c>
      <c r="D704" t="s">
        <v>27</v>
      </c>
      <c r="E704" t="s">
        <v>23</v>
      </c>
      <c r="F704" t="s">
        <v>23</v>
      </c>
      <c r="G704" t="s">
        <v>23</v>
      </c>
      <c r="H704" t="s">
        <v>25</v>
      </c>
      <c r="I704" t="s">
        <v>24</v>
      </c>
      <c r="J704">
        <f>IFERROR(SUMIFS(Raw!$J$2:$J$241,Raw!$H$2:$H$241,Tidy!H704,Raw!$A$2:$A$241,Tidy!A704)*(SUMIFS(Allocated!$D$2:$D$121,Allocated!$B$2:$B$121,Tidy!C704,Allocated!$A$2:$A$121,Tidy!A704)),0)</f>
        <v>0</v>
      </c>
    </row>
    <row r="705" spans="1:10" x14ac:dyDescent="0.75">
      <c r="A705">
        <v>2003</v>
      </c>
      <c r="B705" t="s">
        <v>30</v>
      </c>
      <c r="C705" t="s">
        <v>31</v>
      </c>
      <c r="D705" t="s">
        <v>27</v>
      </c>
      <c r="E705" t="s">
        <v>23</v>
      </c>
      <c r="F705" t="s">
        <v>23</v>
      </c>
      <c r="G705" t="s">
        <v>23</v>
      </c>
      <c r="H705" t="s">
        <v>25</v>
      </c>
      <c r="I705" t="s">
        <v>24</v>
      </c>
      <c r="J705">
        <f>IFERROR(SUMIFS(Raw!$J$2:$J$241,Raw!$H$2:$H$241,Tidy!H705,Raw!$A$2:$A$241,Tidy!A705)*(SUMIFS(Allocated!$D$2:$D$121,Allocated!$B$2:$B$121,Tidy!C705,Allocated!$A$2:$A$121,Tidy!A705)),0)</f>
        <v>0</v>
      </c>
    </row>
    <row r="706" spans="1:10" x14ac:dyDescent="0.75">
      <c r="A706">
        <v>2004</v>
      </c>
      <c r="B706" t="s">
        <v>30</v>
      </c>
      <c r="C706" t="s">
        <v>31</v>
      </c>
      <c r="D706" t="s">
        <v>27</v>
      </c>
      <c r="E706" t="s">
        <v>23</v>
      </c>
      <c r="F706" t="s">
        <v>23</v>
      </c>
      <c r="G706" t="s">
        <v>23</v>
      </c>
      <c r="H706" t="s">
        <v>25</v>
      </c>
      <c r="I706" t="s">
        <v>24</v>
      </c>
      <c r="J706">
        <f>IFERROR(SUMIFS(Raw!$J$2:$J$241,Raw!$H$2:$H$241,Tidy!H706,Raw!$A$2:$A$241,Tidy!A706)*(SUMIFS(Allocated!$D$2:$D$121,Allocated!$B$2:$B$121,Tidy!C706,Allocated!$A$2:$A$121,Tidy!A706)),0)</f>
        <v>0</v>
      </c>
    </row>
    <row r="707" spans="1:10" x14ac:dyDescent="0.75">
      <c r="A707">
        <v>2005</v>
      </c>
      <c r="B707" t="s">
        <v>30</v>
      </c>
      <c r="C707" t="s">
        <v>31</v>
      </c>
      <c r="D707" t="s">
        <v>27</v>
      </c>
      <c r="E707" t="s">
        <v>23</v>
      </c>
      <c r="F707" t="s">
        <v>23</v>
      </c>
      <c r="G707" t="s">
        <v>23</v>
      </c>
      <c r="H707" t="s">
        <v>25</v>
      </c>
      <c r="I707" t="s">
        <v>24</v>
      </c>
      <c r="J707">
        <f>IFERROR(SUMIFS(Raw!$J$2:$J$241,Raw!$H$2:$H$241,Tidy!H707,Raw!$A$2:$A$241,Tidy!A707)*(SUMIFS(Allocated!$D$2:$D$121,Allocated!$B$2:$B$121,Tidy!C707,Allocated!$A$2:$A$121,Tidy!A707)),0)</f>
        <v>0</v>
      </c>
    </row>
    <row r="708" spans="1:10" x14ac:dyDescent="0.75">
      <c r="A708">
        <v>2006</v>
      </c>
      <c r="B708" t="s">
        <v>30</v>
      </c>
      <c r="C708" t="s">
        <v>31</v>
      </c>
      <c r="D708" t="s">
        <v>27</v>
      </c>
      <c r="E708" t="s">
        <v>23</v>
      </c>
      <c r="F708" t="s">
        <v>23</v>
      </c>
      <c r="G708" t="s">
        <v>23</v>
      </c>
      <c r="H708" t="s">
        <v>25</v>
      </c>
      <c r="I708" t="s">
        <v>24</v>
      </c>
      <c r="J708">
        <f>IFERROR(SUMIFS(Raw!$J$2:$J$241,Raw!$H$2:$H$241,Tidy!H708,Raw!$A$2:$A$241,Tidy!A708)*(SUMIFS(Allocated!$D$2:$D$121,Allocated!$B$2:$B$121,Tidy!C708,Allocated!$A$2:$A$121,Tidy!A708)),0)</f>
        <v>0</v>
      </c>
    </row>
    <row r="709" spans="1:10" x14ac:dyDescent="0.75">
      <c r="A709">
        <v>2007</v>
      </c>
      <c r="B709" t="s">
        <v>30</v>
      </c>
      <c r="C709" t="s">
        <v>31</v>
      </c>
      <c r="D709" t="s">
        <v>27</v>
      </c>
      <c r="E709" t="s">
        <v>23</v>
      </c>
      <c r="F709" t="s">
        <v>23</v>
      </c>
      <c r="G709" t="s">
        <v>23</v>
      </c>
      <c r="H709" t="s">
        <v>25</v>
      </c>
      <c r="I709" t="s">
        <v>24</v>
      </c>
      <c r="J709">
        <f>IFERROR(SUMIFS(Raw!$J$2:$J$241,Raw!$H$2:$H$241,Tidy!H709,Raw!$A$2:$A$241,Tidy!A709)*(SUMIFS(Allocated!$D$2:$D$121,Allocated!$B$2:$B$121,Tidy!C709,Allocated!$A$2:$A$121,Tidy!A709)),0)</f>
        <v>0</v>
      </c>
    </row>
    <row r="710" spans="1:10" x14ac:dyDescent="0.75">
      <c r="A710">
        <v>2008</v>
      </c>
      <c r="B710" t="s">
        <v>30</v>
      </c>
      <c r="C710" t="s">
        <v>31</v>
      </c>
      <c r="D710" t="s">
        <v>27</v>
      </c>
      <c r="E710" t="s">
        <v>23</v>
      </c>
      <c r="F710" t="s">
        <v>23</v>
      </c>
      <c r="G710" t="s">
        <v>23</v>
      </c>
      <c r="H710" t="s">
        <v>25</v>
      </c>
      <c r="I710" t="s">
        <v>24</v>
      </c>
      <c r="J710">
        <f>IFERROR(SUMIFS(Raw!$J$2:$J$241,Raw!$H$2:$H$241,Tidy!H710,Raw!$A$2:$A$241,Tidy!A710)*(SUMIFS(Allocated!$D$2:$D$121,Allocated!$B$2:$B$121,Tidy!C710,Allocated!$A$2:$A$121,Tidy!A710)),0)</f>
        <v>0</v>
      </c>
    </row>
    <row r="711" spans="1:10" x14ac:dyDescent="0.75">
      <c r="A711">
        <v>2009</v>
      </c>
      <c r="B711" t="s">
        <v>30</v>
      </c>
      <c r="C711" t="s">
        <v>31</v>
      </c>
      <c r="D711" t="s">
        <v>27</v>
      </c>
      <c r="E711" t="s">
        <v>23</v>
      </c>
      <c r="F711" t="s">
        <v>23</v>
      </c>
      <c r="G711" t="s">
        <v>23</v>
      </c>
      <c r="H711" t="s">
        <v>25</v>
      </c>
      <c r="I711" t="s">
        <v>24</v>
      </c>
      <c r="J711">
        <f>IFERROR(SUMIFS(Raw!$J$2:$J$241,Raw!$H$2:$H$241,Tidy!H711,Raw!$A$2:$A$241,Tidy!A711)*(SUMIFS(Allocated!$D$2:$D$121,Allocated!$B$2:$B$121,Tidy!C711,Allocated!$A$2:$A$121,Tidy!A711)),0)</f>
        <v>0</v>
      </c>
    </row>
    <row r="712" spans="1:10" x14ac:dyDescent="0.75">
      <c r="A712">
        <v>2010</v>
      </c>
      <c r="B712" t="s">
        <v>30</v>
      </c>
      <c r="C712" t="s">
        <v>31</v>
      </c>
      <c r="D712" t="s">
        <v>27</v>
      </c>
      <c r="E712" t="s">
        <v>23</v>
      </c>
      <c r="F712" t="s">
        <v>23</v>
      </c>
      <c r="G712" t="s">
        <v>23</v>
      </c>
      <c r="H712" t="s">
        <v>25</v>
      </c>
      <c r="I712" t="s">
        <v>24</v>
      </c>
      <c r="J712">
        <f>IFERROR(SUMIFS(Raw!$J$2:$J$241,Raw!$H$2:$H$241,Tidy!H712,Raw!$A$2:$A$241,Tidy!A712)*(SUMIFS(Allocated!$D$2:$D$121,Allocated!$B$2:$B$121,Tidy!C712,Allocated!$A$2:$A$121,Tidy!A712)),0)</f>
        <v>0</v>
      </c>
    </row>
    <row r="713" spans="1:10" x14ac:dyDescent="0.75">
      <c r="A713">
        <v>2011</v>
      </c>
      <c r="B713" t="s">
        <v>30</v>
      </c>
      <c r="C713" t="s">
        <v>31</v>
      </c>
      <c r="D713" t="s">
        <v>27</v>
      </c>
      <c r="E713" t="s">
        <v>23</v>
      </c>
      <c r="F713" t="s">
        <v>23</v>
      </c>
      <c r="G713" t="s">
        <v>23</v>
      </c>
      <c r="H713" t="s">
        <v>25</v>
      </c>
      <c r="I713" t="s">
        <v>24</v>
      </c>
      <c r="J713">
        <f>IFERROR(SUMIFS(Raw!$J$2:$J$241,Raw!$H$2:$H$241,Tidy!H713,Raw!$A$2:$A$241,Tidy!A713)*(SUMIFS(Allocated!$D$2:$D$121,Allocated!$B$2:$B$121,Tidy!C713,Allocated!$A$2:$A$121,Tidy!A713)),0)</f>
        <v>0</v>
      </c>
    </row>
    <row r="714" spans="1:10" x14ac:dyDescent="0.75">
      <c r="A714">
        <v>2012</v>
      </c>
      <c r="B714" t="s">
        <v>30</v>
      </c>
      <c r="C714" t="s">
        <v>31</v>
      </c>
      <c r="D714" t="s">
        <v>27</v>
      </c>
      <c r="E714" t="s">
        <v>23</v>
      </c>
      <c r="F714" t="s">
        <v>23</v>
      </c>
      <c r="G714" t="s">
        <v>23</v>
      </c>
      <c r="H714" t="s">
        <v>25</v>
      </c>
      <c r="I714" t="s">
        <v>24</v>
      </c>
      <c r="J714">
        <f>IFERROR(SUMIFS(Raw!$J$2:$J$241,Raw!$H$2:$H$241,Tidy!H714,Raw!$A$2:$A$241,Tidy!A714)*(SUMIFS(Allocated!$D$2:$D$121,Allocated!$B$2:$B$121,Tidy!C714,Allocated!$A$2:$A$121,Tidy!A714)),0)</f>
        <v>0</v>
      </c>
    </row>
    <row r="715" spans="1:10" x14ac:dyDescent="0.75">
      <c r="A715">
        <v>2013</v>
      </c>
      <c r="B715" t="s">
        <v>30</v>
      </c>
      <c r="C715" t="s">
        <v>31</v>
      </c>
      <c r="D715" t="s">
        <v>27</v>
      </c>
      <c r="E715" t="s">
        <v>23</v>
      </c>
      <c r="F715" t="s">
        <v>23</v>
      </c>
      <c r="G715" t="s">
        <v>23</v>
      </c>
      <c r="H715" t="s">
        <v>25</v>
      </c>
      <c r="I715" t="s">
        <v>24</v>
      </c>
      <c r="J715">
        <f>IFERROR(SUMIFS(Raw!$J$2:$J$241,Raw!$H$2:$H$241,Tidy!H715,Raw!$A$2:$A$241,Tidy!A715)*(SUMIFS(Allocated!$D$2:$D$121,Allocated!$B$2:$B$121,Tidy!C715,Allocated!$A$2:$A$121,Tidy!A715)),0)</f>
        <v>0</v>
      </c>
    </row>
    <row r="716" spans="1:10" x14ac:dyDescent="0.75">
      <c r="A716">
        <v>2014</v>
      </c>
      <c r="B716" t="s">
        <v>30</v>
      </c>
      <c r="C716" t="s">
        <v>31</v>
      </c>
      <c r="D716" t="s">
        <v>27</v>
      </c>
      <c r="E716" t="s">
        <v>23</v>
      </c>
      <c r="F716" t="s">
        <v>23</v>
      </c>
      <c r="G716" t="s">
        <v>23</v>
      </c>
      <c r="H716" t="s">
        <v>25</v>
      </c>
      <c r="I716" t="s">
        <v>24</v>
      </c>
      <c r="J716">
        <f>IFERROR(SUMIFS(Raw!$J$2:$J$241,Raw!$H$2:$H$241,Tidy!H716,Raw!$A$2:$A$241,Tidy!A716)*(SUMIFS(Allocated!$D$2:$D$121,Allocated!$B$2:$B$121,Tidy!C716,Allocated!$A$2:$A$121,Tidy!A716)),0)</f>
        <v>0</v>
      </c>
    </row>
    <row r="717" spans="1:10" x14ac:dyDescent="0.75">
      <c r="A717">
        <v>2015</v>
      </c>
      <c r="B717" t="s">
        <v>30</v>
      </c>
      <c r="C717" t="s">
        <v>31</v>
      </c>
      <c r="D717" t="s">
        <v>27</v>
      </c>
      <c r="E717" t="s">
        <v>23</v>
      </c>
      <c r="F717" t="s">
        <v>23</v>
      </c>
      <c r="G717" t="s">
        <v>23</v>
      </c>
      <c r="H717" t="s">
        <v>25</v>
      </c>
      <c r="I717" t="s">
        <v>24</v>
      </c>
      <c r="J717">
        <f>IFERROR(SUMIFS(Raw!$J$2:$J$241,Raw!$H$2:$H$241,Tidy!H717,Raw!$A$2:$A$241,Tidy!A717)*(SUMIFS(Allocated!$D$2:$D$121,Allocated!$B$2:$B$121,Tidy!C717,Allocated!$A$2:$A$121,Tidy!A717)),0)</f>
        <v>0</v>
      </c>
    </row>
    <row r="718" spans="1:10" x14ac:dyDescent="0.75">
      <c r="A718">
        <v>2016</v>
      </c>
      <c r="B718" t="s">
        <v>30</v>
      </c>
      <c r="C718" t="s">
        <v>31</v>
      </c>
      <c r="D718" t="s">
        <v>27</v>
      </c>
      <c r="E718" t="s">
        <v>23</v>
      </c>
      <c r="F718" t="s">
        <v>23</v>
      </c>
      <c r="G718" t="s">
        <v>23</v>
      </c>
      <c r="H718" t="s">
        <v>25</v>
      </c>
      <c r="I718" t="s">
        <v>24</v>
      </c>
      <c r="J718">
        <f>IFERROR(SUMIFS(Raw!$J$2:$J$241,Raw!$H$2:$H$241,Tidy!H718,Raw!$A$2:$A$241,Tidy!A718)*(SUMIFS(Allocated!$D$2:$D$121,Allocated!$B$2:$B$121,Tidy!C718,Allocated!$A$2:$A$121,Tidy!A718)),0)</f>
        <v>0</v>
      </c>
    </row>
    <row r="719" spans="1:10" x14ac:dyDescent="0.75">
      <c r="A719">
        <v>2017</v>
      </c>
      <c r="B719" t="s">
        <v>30</v>
      </c>
      <c r="C719" t="s">
        <v>31</v>
      </c>
      <c r="D719" t="s">
        <v>27</v>
      </c>
      <c r="E719" t="s">
        <v>23</v>
      </c>
      <c r="F719" t="s">
        <v>23</v>
      </c>
      <c r="G719" t="s">
        <v>23</v>
      </c>
      <c r="H719" t="s">
        <v>25</v>
      </c>
      <c r="I719" t="s">
        <v>24</v>
      </c>
      <c r="J719">
        <f>IFERROR(SUMIFS(Raw!$J$2:$J$241,Raw!$H$2:$H$241,Tidy!H719,Raw!$A$2:$A$241,Tidy!A719)*(SUMIFS(Allocated!$D$2:$D$121,Allocated!$B$2:$B$121,Tidy!C719,Allocated!$A$2:$A$121,Tidy!A719)),0)</f>
        <v>0</v>
      </c>
    </row>
    <row r="720" spans="1:10" x14ac:dyDescent="0.75">
      <c r="A720">
        <v>2018</v>
      </c>
      <c r="B720" t="s">
        <v>30</v>
      </c>
      <c r="C720" t="s">
        <v>31</v>
      </c>
      <c r="D720" t="s">
        <v>27</v>
      </c>
      <c r="E720" t="s">
        <v>23</v>
      </c>
      <c r="F720" t="s">
        <v>23</v>
      </c>
      <c r="G720" t="s">
        <v>23</v>
      </c>
      <c r="H720" t="s">
        <v>25</v>
      </c>
      <c r="I720" t="s">
        <v>24</v>
      </c>
      <c r="J720">
        <f>IFERROR(SUMIFS(Raw!$J$2:$J$241,Raw!$H$2:$H$241,Tidy!H720,Raw!$A$2:$A$241,Tidy!A720)*(SUMIFS(Allocated!$D$2:$D$121,Allocated!$B$2:$B$121,Tidy!C720,Allocated!$A$2:$A$121,Tidy!A720)),0)</f>
        <v>0</v>
      </c>
    </row>
    <row r="721" spans="1:10" x14ac:dyDescent="0.75">
      <c r="A721">
        <v>2019</v>
      </c>
      <c r="B721" t="s">
        <v>30</v>
      </c>
      <c r="C721" t="s">
        <v>31</v>
      </c>
      <c r="D721" t="s">
        <v>27</v>
      </c>
      <c r="E721" t="s">
        <v>23</v>
      </c>
      <c r="F721" t="s">
        <v>23</v>
      </c>
      <c r="G721" t="s">
        <v>23</v>
      </c>
      <c r="H721" t="s">
        <v>25</v>
      </c>
      <c r="I721" t="s">
        <v>24</v>
      </c>
      <c r="J721">
        <f>IFERROR(SUMIFS(Raw!$J$2:$J$241,Raw!$H$2:$H$241,Tidy!H721,Raw!$A$2:$A$241,Tidy!A721)*(SUMIFS(Allocated!$D$2:$D$121,Allocated!$B$2:$B$121,Tidy!C721,Allocated!$A$2:$A$121,Tidy!A721)),0)</f>
        <v>0</v>
      </c>
    </row>
    <row r="722" spans="1:10" x14ac:dyDescent="0.75">
      <c r="A722">
        <v>1990</v>
      </c>
      <c r="B722" t="s">
        <v>30</v>
      </c>
      <c r="C722" t="s">
        <v>35</v>
      </c>
      <c r="D722" t="s">
        <v>27</v>
      </c>
      <c r="E722" t="s">
        <v>23</v>
      </c>
      <c r="F722" t="s">
        <v>23</v>
      </c>
      <c r="G722" t="s">
        <v>23</v>
      </c>
      <c r="H722" t="s">
        <v>2</v>
      </c>
      <c r="I722" t="s">
        <v>24</v>
      </c>
      <c r="J722">
        <f>IFERROR(SUMIFS(Raw!$J$2:$J$241,Raw!$H$2:$H$241,Tidy!H722,Raw!$A$2:$A$241,Tidy!A722)*(SUMIFS(Allocated!$D$2:$D$121,Allocated!$B$2:$B$121,Tidy!C722,Allocated!$A$2:$A$121,Tidy!A722)),0)</f>
        <v>0</v>
      </c>
    </row>
    <row r="723" spans="1:10" x14ac:dyDescent="0.75">
      <c r="A723">
        <v>1991</v>
      </c>
      <c r="B723" t="s">
        <v>30</v>
      </c>
      <c r="C723" t="s">
        <v>35</v>
      </c>
      <c r="D723" t="s">
        <v>27</v>
      </c>
      <c r="E723" t="s">
        <v>23</v>
      </c>
      <c r="F723" t="s">
        <v>23</v>
      </c>
      <c r="G723" t="s">
        <v>23</v>
      </c>
      <c r="H723" t="s">
        <v>2</v>
      </c>
      <c r="I723" t="s">
        <v>24</v>
      </c>
      <c r="J723">
        <f>IFERROR(SUMIFS(Raw!$J$2:$J$241,Raw!$H$2:$H$241,Tidy!H723,Raw!$A$2:$A$241,Tidy!A723)*(SUMIFS(Allocated!$D$2:$D$121,Allocated!$B$2:$B$121,Tidy!C723,Allocated!$A$2:$A$121,Tidy!A723)),0)</f>
        <v>0</v>
      </c>
    </row>
    <row r="724" spans="1:10" x14ac:dyDescent="0.75">
      <c r="A724">
        <v>1992</v>
      </c>
      <c r="B724" t="s">
        <v>30</v>
      </c>
      <c r="C724" t="s">
        <v>35</v>
      </c>
      <c r="D724" t="s">
        <v>27</v>
      </c>
      <c r="E724" t="s">
        <v>23</v>
      </c>
      <c r="F724" t="s">
        <v>23</v>
      </c>
      <c r="G724" t="s">
        <v>23</v>
      </c>
      <c r="H724" t="s">
        <v>2</v>
      </c>
      <c r="I724" t="s">
        <v>24</v>
      </c>
      <c r="J724">
        <f>IFERROR(SUMIFS(Raw!$J$2:$J$241,Raw!$H$2:$H$241,Tidy!H724,Raw!$A$2:$A$241,Tidy!A724)*(SUMIFS(Allocated!$D$2:$D$121,Allocated!$B$2:$B$121,Tidy!C724,Allocated!$A$2:$A$121,Tidy!A724)),0)</f>
        <v>0</v>
      </c>
    </row>
    <row r="725" spans="1:10" x14ac:dyDescent="0.75">
      <c r="A725">
        <v>1993</v>
      </c>
      <c r="B725" t="s">
        <v>30</v>
      </c>
      <c r="C725" t="s">
        <v>35</v>
      </c>
      <c r="D725" t="s">
        <v>27</v>
      </c>
      <c r="E725" t="s">
        <v>23</v>
      </c>
      <c r="F725" t="s">
        <v>23</v>
      </c>
      <c r="G725" t="s">
        <v>23</v>
      </c>
      <c r="H725" t="s">
        <v>2</v>
      </c>
      <c r="I725" t="s">
        <v>24</v>
      </c>
      <c r="J725">
        <f>IFERROR(SUMIFS(Raw!$J$2:$J$241,Raw!$H$2:$H$241,Tidy!H725,Raw!$A$2:$A$241,Tidy!A725)*(SUMIFS(Allocated!$D$2:$D$121,Allocated!$B$2:$B$121,Tidy!C725,Allocated!$A$2:$A$121,Tidy!A725)),0)</f>
        <v>0</v>
      </c>
    </row>
    <row r="726" spans="1:10" x14ac:dyDescent="0.75">
      <c r="A726">
        <v>1994</v>
      </c>
      <c r="B726" t="s">
        <v>30</v>
      </c>
      <c r="C726" t="s">
        <v>35</v>
      </c>
      <c r="D726" t="s">
        <v>27</v>
      </c>
      <c r="E726" t="s">
        <v>23</v>
      </c>
      <c r="F726" t="s">
        <v>23</v>
      </c>
      <c r="G726" t="s">
        <v>23</v>
      </c>
      <c r="H726" t="s">
        <v>2</v>
      </c>
      <c r="I726" t="s">
        <v>24</v>
      </c>
      <c r="J726">
        <f>IFERROR(SUMIFS(Raw!$J$2:$J$241,Raw!$H$2:$H$241,Tidy!H726,Raw!$A$2:$A$241,Tidy!A726)*(SUMIFS(Allocated!$D$2:$D$121,Allocated!$B$2:$B$121,Tidy!C726,Allocated!$A$2:$A$121,Tidy!A726)),0)</f>
        <v>0</v>
      </c>
    </row>
    <row r="727" spans="1:10" x14ac:dyDescent="0.75">
      <c r="A727">
        <v>1995</v>
      </c>
      <c r="B727" t="s">
        <v>30</v>
      </c>
      <c r="C727" t="s">
        <v>35</v>
      </c>
      <c r="D727" t="s">
        <v>27</v>
      </c>
      <c r="E727" t="s">
        <v>23</v>
      </c>
      <c r="F727" t="s">
        <v>23</v>
      </c>
      <c r="G727" t="s">
        <v>23</v>
      </c>
      <c r="H727" t="s">
        <v>2</v>
      </c>
      <c r="I727" t="s">
        <v>24</v>
      </c>
      <c r="J727">
        <f>IFERROR(SUMIFS(Raw!$J$2:$J$241,Raw!$H$2:$H$241,Tidy!H727,Raw!$A$2:$A$241,Tidy!A727)*(SUMIFS(Allocated!$D$2:$D$121,Allocated!$B$2:$B$121,Tidy!C727,Allocated!$A$2:$A$121,Tidy!A727)),0)</f>
        <v>0</v>
      </c>
    </row>
    <row r="728" spans="1:10" x14ac:dyDescent="0.75">
      <c r="A728">
        <v>1996</v>
      </c>
      <c r="B728" t="s">
        <v>30</v>
      </c>
      <c r="C728" t="s">
        <v>35</v>
      </c>
      <c r="D728" t="s">
        <v>27</v>
      </c>
      <c r="E728" t="s">
        <v>23</v>
      </c>
      <c r="F728" t="s">
        <v>23</v>
      </c>
      <c r="G728" t="s">
        <v>23</v>
      </c>
      <c r="H728" t="s">
        <v>2</v>
      </c>
      <c r="I728" t="s">
        <v>24</v>
      </c>
      <c r="J728">
        <f>IFERROR(SUMIFS(Raw!$J$2:$J$241,Raw!$H$2:$H$241,Tidy!H728,Raw!$A$2:$A$241,Tidy!A728)*(SUMIFS(Allocated!$D$2:$D$121,Allocated!$B$2:$B$121,Tidy!C728,Allocated!$A$2:$A$121,Tidy!A728)),0)</f>
        <v>0</v>
      </c>
    </row>
    <row r="729" spans="1:10" x14ac:dyDescent="0.75">
      <c r="A729">
        <v>1997</v>
      </c>
      <c r="B729" t="s">
        <v>30</v>
      </c>
      <c r="C729" t="s">
        <v>35</v>
      </c>
      <c r="D729" t="s">
        <v>27</v>
      </c>
      <c r="E729" t="s">
        <v>23</v>
      </c>
      <c r="F729" t="s">
        <v>23</v>
      </c>
      <c r="G729" t="s">
        <v>23</v>
      </c>
      <c r="H729" t="s">
        <v>2</v>
      </c>
      <c r="I729" t="s">
        <v>24</v>
      </c>
      <c r="J729">
        <f>IFERROR(SUMIFS(Raw!$J$2:$J$241,Raw!$H$2:$H$241,Tidy!H729,Raw!$A$2:$A$241,Tidy!A729)*(SUMIFS(Allocated!$D$2:$D$121,Allocated!$B$2:$B$121,Tidy!C729,Allocated!$A$2:$A$121,Tidy!A729)),0)</f>
        <v>0</v>
      </c>
    </row>
    <row r="730" spans="1:10" x14ac:dyDescent="0.75">
      <c r="A730">
        <v>1998</v>
      </c>
      <c r="B730" t="s">
        <v>30</v>
      </c>
      <c r="C730" t="s">
        <v>35</v>
      </c>
      <c r="D730" t="s">
        <v>27</v>
      </c>
      <c r="E730" t="s">
        <v>23</v>
      </c>
      <c r="F730" t="s">
        <v>23</v>
      </c>
      <c r="G730" t="s">
        <v>23</v>
      </c>
      <c r="H730" t="s">
        <v>2</v>
      </c>
      <c r="I730" t="s">
        <v>24</v>
      </c>
      <c r="J730">
        <f>IFERROR(SUMIFS(Raw!$J$2:$J$241,Raw!$H$2:$H$241,Tidy!H730,Raw!$A$2:$A$241,Tidy!A730)*(SUMIFS(Allocated!$D$2:$D$121,Allocated!$B$2:$B$121,Tidy!C730,Allocated!$A$2:$A$121,Tidy!A730)),0)</f>
        <v>0</v>
      </c>
    </row>
    <row r="731" spans="1:10" x14ac:dyDescent="0.75">
      <c r="A731">
        <v>1999</v>
      </c>
      <c r="B731" t="s">
        <v>30</v>
      </c>
      <c r="C731" t="s">
        <v>35</v>
      </c>
      <c r="D731" t="s">
        <v>27</v>
      </c>
      <c r="E731" t="s">
        <v>23</v>
      </c>
      <c r="F731" t="s">
        <v>23</v>
      </c>
      <c r="G731" t="s">
        <v>23</v>
      </c>
      <c r="H731" t="s">
        <v>2</v>
      </c>
      <c r="I731" t="s">
        <v>24</v>
      </c>
      <c r="J731">
        <f>IFERROR(SUMIFS(Raw!$J$2:$J$241,Raw!$H$2:$H$241,Tidy!H731,Raw!$A$2:$A$241,Tidy!A731)*(SUMIFS(Allocated!$D$2:$D$121,Allocated!$B$2:$B$121,Tidy!C731,Allocated!$A$2:$A$121,Tidy!A731)),0)</f>
        <v>0</v>
      </c>
    </row>
    <row r="732" spans="1:10" x14ac:dyDescent="0.75">
      <c r="A732">
        <v>2000</v>
      </c>
      <c r="B732" t="s">
        <v>30</v>
      </c>
      <c r="C732" t="s">
        <v>35</v>
      </c>
      <c r="D732" t="s">
        <v>27</v>
      </c>
      <c r="E732" t="s">
        <v>23</v>
      </c>
      <c r="F732" t="s">
        <v>23</v>
      </c>
      <c r="G732" t="s">
        <v>23</v>
      </c>
      <c r="H732" t="s">
        <v>2</v>
      </c>
      <c r="I732" t="s">
        <v>24</v>
      </c>
      <c r="J732">
        <f>IFERROR(SUMIFS(Raw!$J$2:$J$241,Raw!$H$2:$H$241,Tidy!H732,Raw!$A$2:$A$241,Tidy!A732)*(SUMIFS(Allocated!$D$2:$D$121,Allocated!$B$2:$B$121,Tidy!C732,Allocated!$A$2:$A$121,Tidy!A732)),0)</f>
        <v>0</v>
      </c>
    </row>
    <row r="733" spans="1:10" x14ac:dyDescent="0.75">
      <c r="A733">
        <v>2001</v>
      </c>
      <c r="B733" t="s">
        <v>30</v>
      </c>
      <c r="C733" t="s">
        <v>35</v>
      </c>
      <c r="D733" t="s">
        <v>27</v>
      </c>
      <c r="E733" t="s">
        <v>23</v>
      </c>
      <c r="F733" t="s">
        <v>23</v>
      </c>
      <c r="G733" t="s">
        <v>23</v>
      </c>
      <c r="H733" t="s">
        <v>2</v>
      </c>
      <c r="I733" t="s">
        <v>24</v>
      </c>
      <c r="J733">
        <f>IFERROR(SUMIFS(Raw!$J$2:$J$241,Raw!$H$2:$H$241,Tidy!H733,Raw!$A$2:$A$241,Tidy!A733)*(SUMIFS(Allocated!$D$2:$D$121,Allocated!$B$2:$B$121,Tidy!C733,Allocated!$A$2:$A$121,Tidy!A733)),0)</f>
        <v>0.11837655016910935</v>
      </c>
    </row>
    <row r="734" spans="1:10" x14ac:dyDescent="0.75">
      <c r="A734">
        <v>2002</v>
      </c>
      <c r="B734" t="s">
        <v>30</v>
      </c>
      <c r="C734" t="s">
        <v>35</v>
      </c>
      <c r="D734" t="s">
        <v>27</v>
      </c>
      <c r="E734" t="s">
        <v>23</v>
      </c>
      <c r="F734" t="s">
        <v>23</v>
      </c>
      <c r="G734" t="s">
        <v>23</v>
      </c>
      <c r="H734" t="s">
        <v>2</v>
      </c>
      <c r="I734" t="s">
        <v>24</v>
      </c>
      <c r="J734">
        <f>IFERROR(SUMIFS(Raw!$J$2:$J$241,Raw!$H$2:$H$241,Tidy!H734,Raw!$A$2:$A$241,Tidy!A734)*(SUMIFS(Allocated!$D$2:$D$121,Allocated!$B$2:$B$121,Tidy!C734,Allocated!$A$2:$A$121,Tidy!A734)),0)</f>
        <v>0.10319148936170212</v>
      </c>
    </row>
    <row r="735" spans="1:10" x14ac:dyDescent="0.75">
      <c r="A735">
        <v>2003</v>
      </c>
      <c r="B735" t="s">
        <v>30</v>
      </c>
      <c r="C735" t="s">
        <v>35</v>
      </c>
      <c r="D735" t="s">
        <v>27</v>
      </c>
      <c r="E735" t="s">
        <v>23</v>
      </c>
      <c r="F735" t="s">
        <v>23</v>
      </c>
      <c r="G735" t="s">
        <v>23</v>
      </c>
      <c r="H735" t="s">
        <v>2</v>
      </c>
      <c r="I735" t="s">
        <v>24</v>
      </c>
      <c r="J735">
        <f>IFERROR(SUMIFS(Raw!$J$2:$J$241,Raw!$H$2:$H$241,Tidy!H735,Raw!$A$2:$A$241,Tidy!A735)*(SUMIFS(Allocated!$D$2:$D$121,Allocated!$B$2:$B$121,Tidy!C735,Allocated!$A$2:$A$121,Tidy!A735)),0)</f>
        <v>8.9249492900608532E-2</v>
      </c>
    </row>
    <row r="736" spans="1:10" x14ac:dyDescent="0.75">
      <c r="A736">
        <v>2004</v>
      </c>
      <c r="B736" t="s">
        <v>30</v>
      </c>
      <c r="C736" t="s">
        <v>35</v>
      </c>
      <c r="D736" t="s">
        <v>27</v>
      </c>
      <c r="E736" t="s">
        <v>23</v>
      </c>
      <c r="F736" t="s">
        <v>23</v>
      </c>
      <c r="G736" t="s">
        <v>23</v>
      </c>
      <c r="H736" t="s">
        <v>2</v>
      </c>
      <c r="I736" t="s">
        <v>24</v>
      </c>
      <c r="J736">
        <f>IFERROR(SUMIFS(Raw!$J$2:$J$241,Raw!$H$2:$H$241,Tidy!H736,Raw!$A$2:$A$241,Tidy!A736)*(SUMIFS(Allocated!$D$2:$D$121,Allocated!$B$2:$B$121,Tidy!C736,Allocated!$A$2:$A$121,Tidy!A736)),0)</f>
        <v>7.7896786757546244E-2</v>
      </c>
    </row>
    <row r="737" spans="1:10" x14ac:dyDescent="0.75">
      <c r="A737">
        <v>2005</v>
      </c>
      <c r="B737" t="s">
        <v>30</v>
      </c>
      <c r="C737" t="s">
        <v>35</v>
      </c>
      <c r="D737" t="s">
        <v>27</v>
      </c>
      <c r="E737" t="s">
        <v>23</v>
      </c>
      <c r="F737" t="s">
        <v>23</v>
      </c>
      <c r="G737" t="s">
        <v>23</v>
      </c>
      <c r="H737" t="s">
        <v>2</v>
      </c>
      <c r="I737" t="s">
        <v>24</v>
      </c>
      <c r="J737">
        <f>IFERROR(SUMIFS(Raw!$J$2:$J$241,Raw!$H$2:$H$241,Tidy!H737,Raw!$A$2:$A$241,Tidy!A737)*(SUMIFS(Allocated!$D$2:$D$121,Allocated!$B$2:$B$121,Tidy!C737,Allocated!$A$2:$A$121,Tidy!A737)),0)</f>
        <v>6.7101584342963649E-2</v>
      </c>
    </row>
    <row r="738" spans="1:10" x14ac:dyDescent="0.75">
      <c r="A738">
        <v>2006</v>
      </c>
      <c r="B738" t="s">
        <v>30</v>
      </c>
      <c r="C738" t="s">
        <v>35</v>
      </c>
      <c r="D738" t="s">
        <v>27</v>
      </c>
      <c r="E738" t="s">
        <v>23</v>
      </c>
      <c r="F738" t="s">
        <v>23</v>
      </c>
      <c r="G738" t="s">
        <v>23</v>
      </c>
      <c r="H738" t="s">
        <v>2</v>
      </c>
      <c r="I738" t="s">
        <v>24</v>
      </c>
      <c r="J738">
        <f>IFERROR(SUMIFS(Raw!$J$2:$J$241,Raw!$H$2:$H$241,Tidy!H738,Raw!$A$2:$A$241,Tidy!A738)*(SUMIFS(Allocated!$D$2:$D$121,Allocated!$B$2:$B$121,Tidy!C738,Allocated!$A$2:$A$121,Tidy!A738)),0)</f>
        <v>7.1992976294995611E-2</v>
      </c>
    </row>
    <row r="739" spans="1:10" x14ac:dyDescent="0.75">
      <c r="A739">
        <v>2007</v>
      </c>
      <c r="B739" t="s">
        <v>30</v>
      </c>
      <c r="C739" t="s">
        <v>35</v>
      </c>
      <c r="D739" t="s">
        <v>27</v>
      </c>
      <c r="E739" t="s">
        <v>23</v>
      </c>
      <c r="F739" t="s">
        <v>23</v>
      </c>
      <c r="G739" t="s">
        <v>23</v>
      </c>
      <c r="H739" t="s">
        <v>2</v>
      </c>
      <c r="I739" t="s">
        <v>24</v>
      </c>
      <c r="J739">
        <f>IFERROR(SUMIFS(Raw!$J$2:$J$241,Raw!$H$2:$H$241,Tidy!H739,Raw!$A$2:$A$241,Tidy!A739)*(SUMIFS(Allocated!$D$2:$D$121,Allocated!$B$2:$B$121,Tidy!C739,Allocated!$A$2:$A$121,Tidy!A739)),0)</f>
        <v>7.6480263157894732E-2</v>
      </c>
    </row>
    <row r="740" spans="1:10" x14ac:dyDescent="0.75">
      <c r="A740">
        <v>2008</v>
      </c>
      <c r="B740" t="s">
        <v>30</v>
      </c>
      <c r="C740" t="s">
        <v>35</v>
      </c>
      <c r="D740" t="s">
        <v>27</v>
      </c>
      <c r="E740" t="s">
        <v>23</v>
      </c>
      <c r="F740" t="s">
        <v>23</v>
      </c>
      <c r="G740" t="s">
        <v>23</v>
      </c>
      <c r="H740" t="s">
        <v>2</v>
      </c>
      <c r="I740" t="s">
        <v>24</v>
      </c>
      <c r="J740">
        <f>IFERROR(SUMIFS(Raw!$J$2:$J$241,Raw!$H$2:$H$241,Tidy!H740,Raw!$A$2:$A$241,Tidy!A740)*(SUMIFS(Allocated!$D$2:$D$121,Allocated!$B$2:$B$121,Tidy!C740,Allocated!$A$2:$A$121,Tidy!A740)),0)</f>
        <v>8.3781706379707929E-2</v>
      </c>
    </row>
    <row r="741" spans="1:10" x14ac:dyDescent="0.75">
      <c r="A741">
        <v>2009</v>
      </c>
      <c r="B741" t="s">
        <v>30</v>
      </c>
      <c r="C741" t="s">
        <v>35</v>
      </c>
      <c r="D741" t="s">
        <v>27</v>
      </c>
      <c r="E741" t="s">
        <v>23</v>
      </c>
      <c r="F741" t="s">
        <v>23</v>
      </c>
      <c r="G741" t="s">
        <v>23</v>
      </c>
      <c r="H741" t="s">
        <v>2</v>
      </c>
      <c r="I741" t="s">
        <v>24</v>
      </c>
      <c r="J741">
        <f>IFERROR(SUMIFS(Raw!$J$2:$J$241,Raw!$H$2:$H$241,Tidy!H741,Raw!$A$2:$A$241,Tidy!A741)*(SUMIFS(Allocated!$D$2:$D$121,Allocated!$B$2:$B$121,Tidy!C741,Allocated!$A$2:$A$121,Tidy!A741)),0)</f>
        <v>9.1624910522548328E-2</v>
      </c>
    </row>
    <row r="742" spans="1:10" x14ac:dyDescent="0.75">
      <c r="A742">
        <v>2010</v>
      </c>
      <c r="B742" t="s">
        <v>30</v>
      </c>
      <c r="C742" t="s">
        <v>35</v>
      </c>
      <c r="D742" t="s">
        <v>27</v>
      </c>
      <c r="E742" t="s">
        <v>23</v>
      </c>
      <c r="F742" t="s">
        <v>23</v>
      </c>
      <c r="G742" t="s">
        <v>23</v>
      </c>
      <c r="H742" t="s">
        <v>2</v>
      </c>
      <c r="I742" t="s">
        <v>24</v>
      </c>
      <c r="J742">
        <f>IFERROR(SUMIFS(Raw!$J$2:$J$241,Raw!$H$2:$H$241,Tidy!H742,Raw!$A$2:$A$241,Tidy!A742)*(SUMIFS(Allocated!$D$2:$D$121,Allocated!$B$2:$B$121,Tidy!C742,Allocated!$A$2:$A$121,Tidy!A742)),0)</f>
        <v>0.10244233378561736</v>
      </c>
    </row>
    <row r="743" spans="1:10" x14ac:dyDescent="0.75">
      <c r="A743">
        <v>2011</v>
      </c>
      <c r="B743" t="s">
        <v>30</v>
      </c>
      <c r="C743" t="s">
        <v>35</v>
      </c>
      <c r="D743" t="s">
        <v>27</v>
      </c>
      <c r="E743" t="s">
        <v>23</v>
      </c>
      <c r="F743" t="s">
        <v>23</v>
      </c>
      <c r="G743" t="s">
        <v>23</v>
      </c>
      <c r="H743" t="s">
        <v>2</v>
      </c>
      <c r="I743" t="s">
        <v>24</v>
      </c>
      <c r="J743">
        <f>IFERROR(SUMIFS(Raw!$J$2:$J$241,Raw!$H$2:$H$241,Tidy!H743,Raw!$A$2:$A$241,Tidy!A743)*(SUMIFS(Allocated!$D$2:$D$121,Allocated!$B$2:$B$121,Tidy!C743,Allocated!$A$2:$A$121,Tidy!A743)),0)</f>
        <v>0.1164337990685296</v>
      </c>
    </row>
    <row r="744" spans="1:10" x14ac:dyDescent="0.75">
      <c r="A744">
        <v>2012</v>
      </c>
      <c r="B744" t="s">
        <v>30</v>
      </c>
      <c r="C744" t="s">
        <v>35</v>
      </c>
      <c r="D744" t="s">
        <v>27</v>
      </c>
      <c r="E744" t="s">
        <v>23</v>
      </c>
      <c r="F744" t="s">
        <v>23</v>
      </c>
      <c r="G744" t="s">
        <v>23</v>
      </c>
      <c r="H744" t="s">
        <v>2</v>
      </c>
      <c r="I744" t="s">
        <v>24</v>
      </c>
      <c r="J744">
        <f>IFERROR(SUMIFS(Raw!$J$2:$J$241,Raw!$H$2:$H$241,Tidy!H744,Raw!$A$2:$A$241,Tidy!A744)*(SUMIFS(Allocated!$D$2:$D$121,Allocated!$B$2:$B$121,Tidy!C744,Allocated!$A$2:$A$121,Tidy!A744)),0)</f>
        <v>0.13106159895150721</v>
      </c>
    </row>
    <row r="745" spans="1:10" x14ac:dyDescent="0.75">
      <c r="A745">
        <v>2013</v>
      </c>
      <c r="B745" t="s">
        <v>30</v>
      </c>
      <c r="C745" t="s">
        <v>35</v>
      </c>
      <c r="D745" t="s">
        <v>27</v>
      </c>
      <c r="E745" t="s">
        <v>23</v>
      </c>
      <c r="F745" t="s">
        <v>23</v>
      </c>
      <c r="G745" t="s">
        <v>23</v>
      </c>
      <c r="H745" t="s">
        <v>2</v>
      </c>
      <c r="I745" t="s">
        <v>24</v>
      </c>
      <c r="J745">
        <f>IFERROR(SUMIFS(Raw!$J$2:$J$241,Raw!$H$2:$H$241,Tidy!H745,Raw!$A$2:$A$241,Tidy!A745)*(SUMIFS(Allocated!$D$2:$D$121,Allocated!$B$2:$B$121,Tidy!C745,Allocated!$A$2:$A$121,Tidy!A745)),0)</f>
        <v>0.29495472186287192</v>
      </c>
    </row>
    <row r="746" spans="1:10" x14ac:dyDescent="0.75">
      <c r="A746">
        <v>2014</v>
      </c>
      <c r="B746" t="s">
        <v>30</v>
      </c>
      <c r="C746" t="s">
        <v>35</v>
      </c>
      <c r="D746" t="s">
        <v>27</v>
      </c>
      <c r="E746" t="s">
        <v>23</v>
      </c>
      <c r="F746" t="s">
        <v>23</v>
      </c>
      <c r="G746" t="s">
        <v>23</v>
      </c>
      <c r="H746" t="s">
        <v>2</v>
      </c>
      <c r="I746" t="s">
        <v>24</v>
      </c>
      <c r="J746">
        <f>IFERROR(SUMIFS(Raw!$J$2:$J$241,Raw!$H$2:$H$241,Tidy!H746,Raw!$A$2:$A$241,Tidy!A746)*(SUMIFS(Allocated!$D$2:$D$121,Allocated!$B$2:$B$121,Tidy!C746,Allocated!$A$2:$A$121,Tidy!A746)),0)</f>
        <v>0.32473253618628067</v>
      </c>
    </row>
    <row r="747" spans="1:10" x14ac:dyDescent="0.75">
      <c r="A747">
        <v>2015</v>
      </c>
      <c r="B747" t="s">
        <v>30</v>
      </c>
      <c r="C747" t="s">
        <v>35</v>
      </c>
      <c r="D747" t="s">
        <v>27</v>
      </c>
      <c r="E747" t="s">
        <v>23</v>
      </c>
      <c r="F747" t="s">
        <v>23</v>
      </c>
      <c r="G747" t="s">
        <v>23</v>
      </c>
      <c r="H747" t="s">
        <v>2</v>
      </c>
      <c r="I747" t="s">
        <v>24</v>
      </c>
      <c r="J747">
        <f>IFERROR(SUMIFS(Raw!$J$2:$J$241,Raw!$H$2:$H$241,Tidy!H747,Raw!$A$2:$A$241,Tidy!A747)*(SUMIFS(Allocated!$D$2:$D$121,Allocated!$B$2:$B$121,Tidy!C747,Allocated!$A$2:$A$121,Tidy!A747)),0)</f>
        <v>0.35330073349633251</v>
      </c>
    </row>
    <row r="748" spans="1:10" x14ac:dyDescent="0.75">
      <c r="A748">
        <v>2016</v>
      </c>
      <c r="B748" t="s">
        <v>30</v>
      </c>
      <c r="C748" t="s">
        <v>35</v>
      </c>
      <c r="D748" t="s">
        <v>27</v>
      </c>
      <c r="E748" t="s">
        <v>23</v>
      </c>
      <c r="F748" t="s">
        <v>23</v>
      </c>
      <c r="G748" t="s">
        <v>23</v>
      </c>
      <c r="H748" t="s">
        <v>2</v>
      </c>
      <c r="I748" t="s">
        <v>24</v>
      </c>
      <c r="J748">
        <f>IFERROR(SUMIFS(Raw!$J$2:$J$241,Raw!$H$2:$H$241,Tidy!H748,Raw!$A$2:$A$241,Tidy!A748)*(SUMIFS(Allocated!$D$2:$D$121,Allocated!$B$2:$B$121,Tidy!C748,Allocated!$A$2:$A$121,Tidy!A748)),0)</f>
        <v>0.36870830806549421</v>
      </c>
    </row>
    <row r="749" spans="1:10" x14ac:dyDescent="0.75">
      <c r="A749">
        <v>2017</v>
      </c>
      <c r="B749" t="s">
        <v>30</v>
      </c>
      <c r="C749" t="s">
        <v>35</v>
      </c>
      <c r="D749" t="s">
        <v>27</v>
      </c>
      <c r="E749" t="s">
        <v>23</v>
      </c>
      <c r="F749" t="s">
        <v>23</v>
      </c>
      <c r="G749" t="s">
        <v>23</v>
      </c>
      <c r="H749" t="s">
        <v>2</v>
      </c>
      <c r="I749" t="s">
        <v>24</v>
      </c>
      <c r="J749">
        <f>IFERROR(SUMIFS(Raw!$J$2:$J$241,Raw!$H$2:$H$241,Tidy!H749,Raw!$A$2:$A$241,Tidy!A749)*(SUMIFS(Allocated!$D$2:$D$121,Allocated!$B$2:$B$121,Tidy!C749,Allocated!$A$2:$A$121,Tidy!A749)),0)</f>
        <v>0.38858530661809354</v>
      </c>
    </row>
    <row r="750" spans="1:10" x14ac:dyDescent="0.75">
      <c r="A750">
        <v>2018</v>
      </c>
      <c r="B750" t="s">
        <v>30</v>
      </c>
      <c r="C750" t="s">
        <v>35</v>
      </c>
      <c r="D750" t="s">
        <v>27</v>
      </c>
      <c r="E750" t="s">
        <v>23</v>
      </c>
      <c r="F750" t="s">
        <v>23</v>
      </c>
      <c r="G750" t="s">
        <v>23</v>
      </c>
      <c r="H750" t="s">
        <v>2</v>
      </c>
      <c r="I750" t="s">
        <v>24</v>
      </c>
      <c r="J750">
        <f>IFERROR(SUMIFS(Raw!$J$2:$J$241,Raw!$H$2:$H$241,Tidy!H750,Raw!$A$2:$A$241,Tidy!A750)*(SUMIFS(Allocated!$D$2:$D$121,Allocated!$B$2:$B$121,Tidy!C750,Allocated!$A$2:$A$121,Tidy!A750)),0)</f>
        <v>0.40673886883273164</v>
      </c>
    </row>
    <row r="751" spans="1:10" x14ac:dyDescent="0.75">
      <c r="A751">
        <v>2019</v>
      </c>
      <c r="B751" t="s">
        <v>30</v>
      </c>
      <c r="C751" t="s">
        <v>35</v>
      </c>
      <c r="D751" t="s">
        <v>27</v>
      </c>
      <c r="E751" t="s">
        <v>23</v>
      </c>
      <c r="F751" t="s">
        <v>23</v>
      </c>
      <c r="G751" t="s">
        <v>23</v>
      </c>
      <c r="H751" t="s">
        <v>2</v>
      </c>
      <c r="I751" t="s">
        <v>24</v>
      </c>
      <c r="J751">
        <f>IFERROR(SUMIFS(Raw!$J$2:$J$241,Raw!$H$2:$H$241,Tidy!H751,Raw!$A$2:$A$241,Tidy!A751)*(SUMIFS(Allocated!$D$2:$D$121,Allocated!$B$2:$B$121,Tidy!C751,Allocated!$A$2:$A$121,Tidy!A751)),0)</f>
        <v>0.4363636363636364</v>
      </c>
    </row>
    <row r="752" spans="1:10" x14ac:dyDescent="0.75">
      <c r="A752">
        <v>1990</v>
      </c>
      <c r="B752" t="s">
        <v>30</v>
      </c>
      <c r="C752" t="s">
        <v>35</v>
      </c>
      <c r="D752" t="s">
        <v>27</v>
      </c>
      <c r="E752" t="s">
        <v>23</v>
      </c>
      <c r="F752" t="s">
        <v>23</v>
      </c>
      <c r="G752" t="s">
        <v>23</v>
      </c>
      <c r="H752" t="s">
        <v>4</v>
      </c>
      <c r="I752" t="s">
        <v>24</v>
      </c>
      <c r="J752">
        <f>IFERROR(SUMIFS(Raw!$J$2:$J$241,Raw!$H$2:$H$241,Tidy!H752,Raw!$A$2:$A$241,Tidy!A752)*(SUMIFS(Allocated!$D$2:$D$121,Allocated!$B$2:$B$121,Tidy!C752,Allocated!$A$2:$A$121,Tidy!A752)),0)</f>
        <v>0</v>
      </c>
    </row>
    <row r="753" spans="1:10" x14ac:dyDescent="0.75">
      <c r="A753">
        <v>1991</v>
      </c>
      <c r="B753" t="s">
        <v>30</v>
      </c>
      <c r="C753" t="s">
        <v>35</v>
      </c>
      <c r="D753" t="s">
        <v>27</v>
      </c>
      <c r="E753" t="s">
        <v>23</v>
      </c>
      <c r="F753" t="s">
        <v>23</v>
      </c>
      <c r="G753" t="s">
        <v>23</v>
      </c>
      <c r="H753" t="s">
        <v>4</v>
      </c>
      <c r="I753" t="s">
        <v>24</v>
      </c>
      <c r="J753">
        <f>IFERROR(SUMIFS(Raw!$J$2:$J$241,Raw!$H$2:$H$241,Tidy!H753,Raw!$A$2:$A$241,Tidy!A753)*(SUMIFS(Allocated!$D$2:$D$121,Allocated!$B$2:$B$121,Tidy!C753,Allocated!$A$2:$A$121,Tidy!A753)),0)</f>
        <v>0</v>
      </c>
    </row>
    <row r="754" spans="1:10" x14ac:dyDescent="0.75">
      <c r="A754">
        <v>1992</v>
      </c>
      <c r="B754" t="s">
        <v>30</v>
      </c>
      <c r="C754" t="s">
        <v>35</v>
      </c>
      <c r="D754" t="s">
        <v>27</v>
      </c>
      <c r="E754" t="s">
        <v>23</v>
      </c>
      <c r="F754" t="s">
        <v>23</v>
      </c>
      <c r="G754" t="s">
        <v>23</v>
      </c>
      <c r="H754" t="s">
        <v>4</v>
      </c>
      <c r="I754" t="s">
        <v>24</v>
      </c>
      <c r="J754">
        <f>IFERROR(SUMIFS(Raw!$J$2:$J$241,Raw!$H$2:$H$241,Tidy!H754,Raw!$A$2:$A$241,Tidy!A754)*(SUMIFS(Allocated!$D$2:$D$121,Allocated!$B$2:$B$121,Tidy!C754,Allocated!$A$2:$A$121,Tidy!A754)),0)</f>
        <v>0</v>
      </c>
    </row>
    <row r="755" spans="1:10" x14ac:dyDescent="0.75">
      <c r="A755">
        <v>1993</v>
      </c>
      <c r="B755" t="s">
        <v>30</v>
      </c>
      <c r="C755" t="s">
        <v>35</v>
      </c>
      <c r="D755" t="s">
        <v>27</v>
      </c>
      <c r="E755" t="s">
        <v>23</v>
      </c>
      <c r="F755" t="s">
        <v>23</v>
      </c>
      <c r="G755" t="s">
        <v>23</v>
      </c>
      <c r="H755" t="s">
        <v>4</v>
      </c>
      <c r="I755" t="s">
        <v>24</v>
      </c>
      <c r="J755">
        <f>IFERROR(SUMIFS(Raw!$J$2:$J$241,Raw!$H$2:$H$241,Tidy!H755,Raw!$A$2:$A$241,Tidy!A755)*(SUMIFS(Allocated!$D$2:$D$121,Allocated!$B$2:$B$121,Tidy!C755,Allocated!$A$2:$A$121,Tidy!A755)),0)</f>
        <v>0</v>
      </c>
    </row>
    <row r="756" spans="1:10" x14ac:dyDescent="0.75">
      <c r="A756">
        <v>1994</v>
      </c>
      <c r="B756" t="s">
        <v>30</v>
      </c>
      <c r="C756" t="s">
        <v>35</v>
      </c>
      <c r="D756" t="s">
        <v>27</v>
      </c>
      <c r="E756" t="s">
        <v>23</v>
      </c>
      <c r="F756" t="s">
        <v>23</v>
      </c>
      <c r="G756" t="s">
        <v>23</v>
      </c>
      <c r="H756" t="s">
        <v>4</v>
      </c>
      <c r="I756" t="s">
        <v>24</v>
      </c>
      <c r="J756">
        <f>IFERROR(SUMIFS(Raw!$J$2:$J$241,Raw!$H$2:$H$241,Tidy!H756,Raw!$A$2:$A$241,Tidy!A756)*(SUMIFS(Allocated!$D$2:$D$121,Allocated!$B$2:$B$121,Tidy!C756,Allocated!$A$2:$A$121,Tidy!A756)),0)</f>
        <v>0</v>
      </c>
    </row>
    <row r="757" spans="1:10" x14ac:dyDescent="0.75">
      <c r="A757">
        <v>1995</v>
      </c>
      <c r="B757" t="s">
        <v>30</v>
      </c>
      <c r="C757" t="s">
        <v>35</v>
      </c>
      <c r="D757" t="s">
        <v>27</v>
      </c>
      <c r="E757" t="s">
        <v>23</v>
      </c>
      <c r="F757" t="s">
        <v>23</v>
      </c>
      <c r="G757" t="s">
        <v>23</v>
      </c>
      <c r="H757" t="s">
        <v>4</v>
      </c>
      <c r="I757" t="s">
        <v>24</v>
      </c>
      <c r="J757">
        <f>IFERROR(SUMIFS(Raw!$J$2:$J$241,Raw!$H$2:$H$241,Tidy!H757,Raw!$A$2:$A$241,Tidy!A757)*(SUMIFS(Allocated!$D$2:$D$121,Allocated!$B$2:$B$121,Tidy!C757,Allocated!$A$2:$A$121,Tidy!A757)),0)</f>
        <v>0</v>
      </c>
    </row>
    <row r="758" spans="1:10" x14ac:dyDescent="0.75">
      <c r="A758">
        <v>1996</v>
      </c>
      <c r="B758" t="s">
        <v>30</v>
      </c>
      <c r="C758" t="s">
        <v>35</v>
      </c>
      <c r="D758" t="s">
        <v>27</v>
      </c>
      <c r="E758" t="s">
        <v>23</v>
      </c>
      <c r="F758" t="s">
        <v>23</v>
      </c>
      <c r="G758" t="s">
        <v>23</v>
      </c>
      <c r="H758" t="s">
        <v>4</v>
      </c>
      <c r="I758" t="s">
        <v>24</v>
      </c>
      <c r="J758">
        <f>IFERROR(SUMIFS(Raw!$J$2:$J$241,Raw!$H$2:$H$241,Tidy!H758,Raw!$A$2:$A$241,Tidy!A758)*(SUMIFS(Allocated!$D$2:$D$121,Allocated!$B$2:$B$121,Tidy!C758,Allocated!$A$2:$A$121,Tidy!A758)),0)</f>
        <v>0</v>
      </c>
    </row>
    <row r="759" spans="1:10" x14ac:dyDescent="0.75">
      <c r="A759">
        <v>1997</v>
      </c>
      <c r="B759" t="s">
        <v>30</v>
      </c>
      <c r="C759" t="s">
        <v>35</v>
      </c>
      <c r="D759" t="s">
        <v>27</v>
      </c>
      <c r="E759" t="s">
        <v>23</v>
      </c>
      <c r="F759" t="s">
        <v>23</v>
      </c>
      <c r="G759" t="s">
        <v>23</v>
      </c>
      <c r="H759" t="s">
        <v>4</v>
      </c>
      <c r="I759" t="s">
        <v>24</v>
      </c>
      <c r="J759">
        <f>IFERROR(SUMIFS(Raw!$J$2:$J$241,Raw!$H$2:$H$241,Tidy!H759,Raw!$A$2:$A$241,Tidy!A759)*(SUMIFS(Allocated!$D$2:$D$121,Allocated!$B$2:$B$121,Tidy!C759,Allocated!$A$2:$A$121,Tidy!A759)),0)</f>
        <v>0.18980667838312834</v>
      </c>
    </row>
    <row r="760" spans="1:10" x14ac:dyDescent="0.75">
      <c r="A760">
        <v>1998</v>
      </c>
      <c r="B760" t="s">
        <v>30</v>
      </c>
      <c r="C760" t="s">
        <v>35</v>
      </c>
      <c r="D760" t="s">
        <v>27</v>
      </c>
      <c r="E760" t="s">
        <v>23</v>
      </c>
      <c r="F760" t="s">
        <v>23</v>
      </c>
      <c r="G760" t="s">
        <v>23</v>
      </c>
      <c r="H760" t="s">
        <v>4</v>
      </c>
      <c r="I760" t="s">
        <v>24</v>
      </c>
      <c r="J760">
        <f>IFERROR(SUMIFS(Raw!$J$2:$J$241,Raw!$H$2:$H$241,Tidy!H760,Raw!$A$2:$A$241,Tidy!A760)*(SUMIFS(Allocated!$D$2:$D$121,Allocated!$B$2:$B$121,Tidy!C760,Allocated!$A$2:$A$121,Tidy!A760)),0)</f>
        <v>0.33078101071975502</v>
      </c>
    </row>
    <row r="761" spans="1:10" x14ac:dyDescent="0.75">
      <c r="A761">
        <v>1999</v>
      </c>
      <c r="B761" t="s">
        <v>30</v>
      </c>
      <c r="C761" t="s">
        <v>35</v>
      </c>
      <c r="D761" t="s">
        <v>27</v>
      </c>
      <c r="E761" t="s">
        <v>23</v>
      </c>
      <c r="F761" t="s">
        <v>23</v>
      </c>
      <c r="G761" t="s">
        <v>23</v>
      </c>
      <c r="H761" t="s">
        <v>4</v>
      </c>
      <c r="I761" t="s">
        <v>24</v>
      </c>
      <c r="J761">
        <f>IFERROR(SUMIFS(Raw!$J$2:$J$241,Raw!$H$2:$H$241,Tidy!H761,Raw!$A$2:$A$241,Tidy!A761)*(SUMIFS(Allocated!$D$2:$D$121,Allocated!$B$2:$B$121,Tidy!C761,Allocated!$A$2:$A$121,Tidy!A761)),0)</f>
        <v>0.75471698113207542</v>
      </c>
    </row>
    <row r="762" spans="1:10" x14ac:dyDescent="0.75">
      <c r="A762">
        <v>2000</v>
      </c>
      <c r="B762" t="s">
        <v>30</v>
      </c>
      <c r="C762" t="s">
        <v>35</v>
      </c>
      <c r="D762" t="s">
        <v>27</v>
      </c>
      <c r="E762" t="s">
        <v>23</v>
      </c>
      <c r="F762" t="s">
        <v>23</v>
      </c>
      <c r="G762" t="s">
        <v>23</v>
      </c>
      <c r="H762" t="s">
        <v>4</v>
      </c>
      <c r="I762" t="s">
        <v>24</v>
      </c>
      <c r="J762">
        <f>IFERROR(SUMIFS(Raw!$J$2:$J$241,Raw!$H$2:$H$241,Tidy!H762,Raw!$A$2:$A$241,Tidy!A762)*(SUMIFS(Allocated!$D$2:$D$121,Allocated!$B$2:$B$121,Tidy!C762,Allocated!$A$2:$A$121,Tidy!A762)),0)</f>
        <v>3.0697674418604652</v>
      </c>
    </row>
    <row r="763" spans="1:10" x14ac:dyDescent="0.75">
      <c r="A763">
        <v>2001</v>
      </c>
      <c r="B763" t="s">
        <v>30</v>
      </c>
      <c r="C763" t="s">
        <v>35</v>
      </c>
      <c r="D763" t="s">
        <v>27</v>
      </c>
      <c r="E763" t="s">
        <v>23</v>
      </c>
      <c r="F763" t="s">
        <v>23</v>
      </c>
      <c r="G763" t="s">
        <v>23</v>
      </c>
      <c r="H763" t="s">
        <v>4</v>
      </c>
      <c r="I763" t="s">
        <v>24</v>
      </c>
      <c r="J763">
        <f>IFERROR(SUMIFS(Raw!$J$2:$J$241,Raw!$H$2:$H$241,Tidy!H763,Raw!$A$2:$A$241,Tidy!A763)*(SUMIFS(Allocated!$D$2:$D$121,Allocated!$B$2:$B$121,Tidy!C763,Allocated!$A$2:$A$121,Tidy!A763)),0)</f>
        <v>6.510710259301014</v>
      </c>
    </row>
    <row r="764" spans="1:10" x14ac:dyDescent="0.75">
      <c r="A764">
        <v>2002</v>
      </c>
      <c r="B764" t="s">
        <v>30</v>
      </c>
      <c r="C764" t="s">
        <v>35</v>
      </c>
      <c r="D764" t="s">
        <v>27</v>
      </c>
      <c r="E764" t="s">
        <v>23</v>
      </c>
      <c r="F764" t="s">
        <v>23</v>
      </c>
      <c r="G764" t="s">
        <v>23</v>
      </c>
      <c r="H764" t="s">
        <v>4</v>
      </c>
      <c r="I764" t="s">
        <v>24</v>
      </c>
      <c r="J764">
        <f>IFERROR(SUMIFS(Raw!$J$2:$J$241,Raw!$H$2:$H$241,Tidy!H764,Raw!$A$2:$A$241,Tidy!A764)*(SUMIFS(Allocated!$D$2:$D$121,Allocated!$B$2:$B$121,Tidy!C764,Allocated!$A$2:$A$121,Tidy!A764)),0)</f>
        <v>10.938297872340424</v>
      </c>
    </row>
    <row r="765" spans="1:10" x14ac:dyDescent="0.75">
      <c r="A765">
        <v>2003</v>
      </c>
      <c r="B765" t="s">
        <v>30</v>
      </c>
      <c r="C765" t="s">
        <v>35</v>
      </c>
      <c r="D765" t="s">
        <v>27</v>
      </c>
      <c r="E765" t="s">
        <v>23</v>
      </c>
      <c r="F765" t="s">
        <v>23</v>
      </c>
      <c r="G765" t="s">
        <v>23</v>
      </c>
      <c r="H765" t="s">
        <v>4</v>
      </c>
      <c r="I765" t="s">
        <v>24</v>
      </c>
      <c r="J765">
        <f>IFERROR(SUMIFS(Raw!$J$2:$J$241,Raw!$H$2:$H$241,Tidy!H765,Raw!$A$2:$A$241,Tidy!A765)*(SUMIFS(Allocated!$D$2:$D$121,Allocated!$B$2:$B$121,Tidy!C765,Allocated!$A$2:$A$121,Tidy!A765)),0)</f>
        <v>15.707910750507102</v>
      </c>
    </row>
    <row r="766" spans="1:10" x14ac:dyDescent="0.75">
      <c r="A766">
        <v>2004</v>
      </c>
      <c r="B766" t="s">
        <v>30</v>
      </c>
      <c r="C766" t="s">
        <v>35</v>
      </c>
      <c r="D766" t="s">
        <v>27</v>
      </c>
      <c r="E766" t="s">
        <v>23</v>
      </c>
      <c r="F766" t="s">
        <v>23</v>
      </c>
      <c r="G766" t="s">
        <v>23</v>
      </c>
      <c r="H766" t="s">
        <v>4</v>
      </c>
      <c r="I766" t="s">
        <v>24</v>
      </c>
      <c r="J766">
        <f>IFERROR(SUMIFS(Raw!$J$2:$J$241,Raw!$H$2:$H$241,Tidy!H766,Raw!$A$2:$A$241,Tidy!A766)*(SUMIFS(Allocated!$D$2:$D$121,Allocated!$B$2:$B$121,Tidy!C766,Allocated!$A$2:$A$121,Tidy!A766)),0)</f>
        <v>20.876338851022393</v>
      </c>
    </row>
    <row r="767" spans="1:10" x14ac:dyDescent="0.75">
      <c r="A767">
        <v>2005</v>
      </c>
      <c r="B767" t="s">
        <v>30</v>
      </c>
      <c r="C767" t="s">
        <v>35</v>
      </c>
      <c r="D767" t="s">
        <v>27</v>
      </c>
      <c r="E767" t="s">
        <v>23</v>
      </c>
      <c r="F767" t="s">
        <v>23</v>
      </c>
      <c r="G767" t="s">
        <v>23</v>
      </c>
      <c r="H767" t="s">
        <v>4</v>
      </c>
      <c r="I767" t="s">
        <v>24</v>
      </c>
      <c r="J767">
        <f>IFERROR(SUMIFS(Raw!$J$2:$J$241,Raw!$H$2:$H$241,Tidy!H767,Raw!$A$2:$A$241,Tidy!A767)*(SUMIFS(Allocated!$D$2:$D$121,Allocated!$B$2:$B$121,Tidy!C767,Allocated!$A$2:$A$121,Tidy!A767)),0)</f>
        <v>26.63932898415657</v>
      </c>
    </row>
    <row r="768" spans="1:10" x14ac:dyDescent="0.75">
      <c r="A768">
        <v>2006</v>
      </c>
      <c r="B768" t="s">
        <v>30</v>
      </c>
      <c r="C768" t="s">
        <v>35</v>
      </c>
      <c r="D768" t="s">
        <v>27</v>
      </c>
      <c r="E768" t="s">
        <v>23</v>
      </c>
      <c r="F768" t="s">
        <v>23</v>
      </c>
      <c r="G768" t="s">
        <v>23</v>
      </c>
      <c r="H768" t="s">
        <v>4</v>
      </c>
      <c r="I768" t="s">
        <v>24</v>
      </c>
      <c r="J768">
        <f>IFERROR(SUMIFS(Raw!$J$2:$J$241,Raw!$H$2:$H$241,Tidy!H768,Raw!$A$2:$A$241,Tidy!A768)*(SUMIFS(Allocated!$D$2:$D$121,Allocated!$B$2:$B$121,Tidy!C768,Allocated!$A$2:$A$121,Tidy!A768)),0)</f>
        <v>46.363476733977173</v>
      </c>
    </row>
    <row r="769" spans="1:10" x14ac:dyDescent="0.75">
      <c r="A769">
        <v>2007</v>
      </c>
      <c r="B769" t="s">
        <v>30</v>
      </c>
      <c r="C769" t="s">
        <v>35</v>
      </c>
      <c r="D769" t="s">
        <v>27</v>
      </c>
      <c r="E769" t="s">
        <v>23</v>
      </c>
      <c r="F769" t="s">
        <v>23</v>
      </c>
      <c r="G769" t="s">
        <v>23</v>
      </c>
      <c r="H769" t="s">
        <v>4</v>
      </c>
      <c r="I769" t="s">
        <v>24</v>
      </c>
      <c r="J769">
        <f>IFERROR(SUMIFS(Raw!$J$2:$J$241,Raw!$H$2:$H$241,Tidy!H769,Raw!$A$2:$A$241,Tidy!A769)*(SUMIFS(Allocated!$D$2:$D$121,Allocated!$B$2:$B$121,Tidy!C769,Allocated!$A$2:$A$121,Tidy!A769)),0)</f>
        <v>70.591282894736835</v>
      </c>
    </row>
    <row r="770" spans="1:10" x14ac:dyDescent="0.75">
      <c r="A770">
        <v>2008</v>
      </c>
      <c r="B770" t="s">
        <v>30</v>
      </c>
      <c r="C770" t="s">
        <v>35</v>
      </c>
      <c r="D770" t="s">
        <v>27</v>
      </c>
      <c r="E770" t="s">
        <v>23</v>
      </c>
      <c r="F770" t="s">
        <v>23</v>
      </c>
      <c r="G770" t="s">
        <v>23</v>
      </c>
      <c r="H770" t="s">
        <v>4</v>
      </c>
      <c r="I770" t="s">
        <v>24</v>
      </c>
      <c r="J770">
        <f>IFERROR(SUMIFS(Raw!$J$2:$J$241,Raw!$H$2:$H$241,Tidy!H770,Raw!$A$2:$A$241,Tidy!A770)*(SUMIFS(Allocated!$D$2:$D$121,Allocated!$B$2:$B$121,Tidy!C770,Allocated!$A$2:$A$121,Tidy!A770)),0)</f>
        <v>101.79477325134513</v>
      </c>
    </row>
    <row r="771" spans="1:10" x14ac:dyDescent="0.75">
      <c r="A771">
        <v>2009</v>
      </c>
      <c r="B771" t="s">
        <v>30</v>
      </c>
      <c r="C771" t="s">
        <v>35</v>
      </c>
      <c r="D771" t="s">
        <v>27</v>
      </c>
      <c r="E771" t="s">
        <v>23</v>
      </c>
      <c r="F771" t="s">
        <v>23</v>
      </c>
      <c r="G771" t="s">
        <v>23</v>
      </c>
      <c r="H771" t="s">
        <v>4</v>
      </c>
      <c r="I771" t="s">
        <v>24</v>
      </c>
      <c r="J771">
        <f>IFERROR(SUMIFS(Raw!$J$2:$J$241,Raw!$H$2:$H$241,Tidy!H771,Raw!$A$2:$A$241,Tidy!A771)*(SUMIFS(Allocated!$D$2:$D$121,Allocated!$B$2:$B$121,Tidy!C771,Allocated!$A$2:$A$121,Tidy!A771)),0)</f>
        <v>143.11811023622047</v>
      </c>
    </row>
    <row r="772" spans="1:10" x14ac:dyDescent="0.75">
      <c r="A772">
        <v>2010</v>
      </c>
      <c r="B772" t="s">
        <v>30</v>
      </c>
      <c r="C772" t="s">
        <v>35</v>
      </c>
      <c r="D772" t="s">
        <v>27</v>
      </c>
      <c r="E772" t="s">
        <v>23</v>
      </c>
      <c r="F772" t="s">
        <v>23</v>
      </c>
      <c r="G772" t="s">
        <v>23</v>
      </c>
      <c r="H772" t="s">
        <v>4</v>
      </c>
      <c r="I772" t="s">
        <v>24</v>
      </c>
      <c r="J772">
        <f>IFERROR(SUMIFS(Raw!$J$2:$J$241,Raw!$H$2:$H$241,Tidy!H772,Raw!$A$2:$A$241,Tidy!A772)*(SUMIFS(Allocated!$D$2:$D$121,Allocated!$B$2:$B$121,Tidy!C772,Allocated!$A$2:$A$121,Tidy!A772)),0)</f>
        <v>221.89009497964719</v>
      </c>
    </row>
    <row r="773" spans="1:10" x14ac:dyDescent="0.75">
      <c r="A773">
        <v>2011</v>
      </c>
      <c r="B773" t="s">
        <v>30</v>
      </c>
      <c r="C773" t="s">
        <v>35</v>
      </c>
      <c r="D773" t="s">
        <v>27</v>
      </c>
      <c r="E773" t="s">
        <v>23</v>
      </c>
      <c r="F773" t="s">
        <v>23</v>
      </c>
      <c r="G773" t="s">
        <v>23</v>
      </c>
      <c r="H773" t="s">
        <v>4</v>
      </c>
      <c r="I773" t="s">
        <v>24</v>
      </c>
      <c r="J773">
        <f>IFERROR(SUMIFS(Raw!$J$2:$J$241,Raw!$H$2:$H$241,Tidy!H773,Raw!$A$2:$A$241,Tidy!A773)*(SUMIFS(Allocated!$D$2:$D$121,Allocated!$B$2:$B$121,Tidy!C773,Allocated!$A$2:$A$121,Tidy!A773)),0)</f>
        <v>323.56952761144379</v>
      </c>
    </row>
    <row r="774" spans="1:10" x14ac:dyDescent="0.75">
      <c r="A774">
        <v>2012</v>
      </c>
      <c r="B774" t="s">
        <v>30</v>
      </c>
      <c r="C774" t="s">
        <v>35</v>
      </c>
      <c r="D774" t="s">
        <v>27</v>
      </c>
      <c r="E774" t="s">
        <v>23</v>
      </c>
      <c r="F774" t="s">
        <v>23</v>
      </c>
      <c r="G774" t="s">
        <v>23</v>
      </c>
      <c r="H774" t="s">
        <v>4</v>
      </c>
      <c r="I774" t="s">
        <v>24</v>
      </c>
      <c r="J774">
        <f>IFERROR(SUMIFS(Raw!$J$2:$J$241,Raw!$H$2:$H$241,Tidy!H774,Raw!$A$2:$A$241,Tidy!A774)*(SUMIFS(Allocated!$D$2:$D$121,Allocated!$B$2:$B$121,Tidy!C774,Allocated!$A$2:$A$121,Tidy!A774)),0)</f>
        <v>451.1140235910878</v>
      </c>
    </row>
    <row r="775" spans="1:10" x14ac:dyDescent="0.75">
      <c r="A775">
        <v>2013</v>
      </c>
      <c r="B775" t="s">
        <v>30</v>
      </c>
      <c r="C775" t="s">
        <v>35</v>
      </c>
      <c r="D775" t="s">
        <v>27</v>
      </c>
      <c r="E775" t="s">
        <v>23</v>
      </c>
      <c r="F775" t="s">
        <v>23</v>
      </c>
      <c r="G775" t="s">
        <v>23</v>
      </c>
      <c r="H775" t="s">
        <v>4</v>
      </c>
      <c r="I775" t="s">
        <v>24</v>
      </c>
      <c r="J775">
        <f>IFERROR(SUMIFS(Raw!$J$2:$J$241,Raw!$H$2:$H$241,Tidy!H775,Raw!$A$2:$A$241,Tidy!A775)*(SUMIFS(Allocated!$D$2:$D$121,Allocated!$B$2:$B$121,Tidy!C775,Allocated!$A$2:$A$121,Tidy!A775)),0)</f>
        <v>618.07761966364808</v>
      </c>
    </row>
    <row r="776" spans="1:10" x14ac:dyDescent="0.75">
      <c r="A776">
        <v>2014</v>
      </c>
      <c r="B776" t="s">
        <v>30</v>
      </c>
      <c r="C776" t="s">
        <v>35</v>
      </c>
      <c r="D776" t="s">
        <v>27</v>
      </c>
      <c r="E776" t="s">
        <v>23</v>
      </c>
      <c r="F776" t="s">
        <v>23</v>
      </c>
      <c r="G776" t="s">
        <v>23</v>
      </c>
      <c r="H776" t="s">
        <v>4</v>
      </c>
      <c r="I776" t="s">
        <v>24</v>
      </c>
      <c r="J776">
        <f>IFERROR(SUMIFS(Raw!$J$2:$J$241,Raw!$H$2:$H$241,Tidy!H776,Raw!$A$2:$A$241,Tidy!A776)*(SUMIFS(Allocated!$D$2:$D$121,Allocated!$B$2:$B$121,Tidy!C776,Allocated!$A$2:$A$121,Tidy!A776)),0)</f>
        <v>812.15607300188799</v>
      </c>
    </row>
    <row r="777" spans="1:10" x14ac:dyDescent="0.75">
      <c r="A777">
        <v>2015</v>
      </c>
      <c r="B777" t="s">
        <v>30</v>
      </c>
      <c r="C777" t="s">
        <v>35</v>
      </c>
      <c r="D777" t="s">
        <v>27</v>
      </c>
      <c r="E777" t="s">
        <v>23</v>
      </c>
      <c r="F777" t="s">
        <v>23</v>
      </c>
      <c r="G777" t="s">
        <v>23</v>
      </c>
      <c r="H777" t="s">
        <v>4</v>
      </c>
      <c r="I777" t="s">
        <v>24</v>
      </c>
      <c r="J777">
        <f>IFERROR(SUMIFS(Raw!$J$2:$J$241,Raw!$H$2:$H$241,Tidy!H777,Raw!$A$2:$A$241,Tidy!A777)*(SUMIFS(Allocated!$D$2:$D$121,Allocated!$B$2:$B$121,Tidy!C777,Allocated!$A$2:$A$121,Tidy!A777)),0)</f>
        <v>1032.1680929095355</v>
      </c>
    </row>
    <row r="778" spans="1:10" x14ac:dyDescent="0.75">
      <c r="A778">
        <v>2016</v>
      </c>
      <c r="B778" t="s">
        <v>30</v>
      </c>
      <c r="C778" t="s">
        <v>35</v>
      </c>
      <c r="D778" t="s">
        <v>27</v>
      </c>
      <c r="E778" t="s">
        <v>23</v>
      </c>
      <c r="F778" t="s">
        <v>23</v>
      </c>
      <c r="G778" t="s">
        <v>23</v>
      </c>
      <c r="H778" t="s">
        <v>4</v>
      </c>
      <c r="I778" t="s">
        <v>24</v>
      </c>
      <c r="J778">
        <f>IFERROR(SUMIFS(Raw!$J$2:$J$241,Raw!$H$2:$H$241,Tidy!H778,Raw!$A$2:$A$241,Tidy!A778)*(SUMIFS(Allocated!$D$2:$D$121,Allocated!$B$2:$B$121,Tidy!C778,Allocated!$A$2:$A$121,Tidy!A778)),0)</f>
        <v>1253.792601576713</v>
      </c>
    </row>
    <row r="779" spans="1:10" x14ac:dyDescent="0.75">
      <c r="A779">
        <v>2017</v>
      </c>
      <c r="B779" t="s">
        <v>30</v>
      </c>
      <c r="C779" t="s">
        <v>35</v>
      </c>
      <c r="D779" t="s">
        <v>27</v>
      </c>
      <c r="E779" t="s">
        <v>23</v>
      </c>
      <c r="F779" t="s">
        <v>23</v>
      </c>
      <c r="G779" t="s">
        <v>23</v>
      </c>
      <c r="H779" t="s">
        <v>4</v>
      </c>
      <c r="I779" t="s">
        <v>24</v>
      </c>
      <c r="J779">
        <f>IFERROR(SUMIFS(Raw!$J$2:$J$241,Raw!$H$2:$H$241,Tidy!H779,Raw!$A$2:$A$241,Tidy!A779)*(SUMIFS(Allocated!$D$2:$D$121,Allocated!$B$2:$B$121,Tidy!C779,Allocated!$A$2:$A$121,Tidy!A779)),0)</f>
        <v>1523.6429872495448</v>
      </c>
    </row>
    <row r="780" spans="1:10" x14ac:dyDescent="0.75">
      <c r="A780">
        <v>2018</v>
      </c>
      <c r="B780" t="s">
        <v>30</v>
      </c>
      <c r="C780" t="s">
        <v>35</v>
      </c>
      <c r="D780" t="s">
        <v>27</v>
      </c>
      <c r="E780" t="s">
        <v>23</v>
      </c>
      <c r="F780" t="s">
        <v>23</v>
      </c>
      <c r="G780" t="s">
        <v>23</v>
      </c>
      <c r="H780" t="s">
        <v>4</v>
      </c>
      <c r="I780" t="s">
        <v>24</v>
      </c>
      <c r="J780">
        <f>IFERROR(SUMIFS(Raw!$J$2:$J$241,Raw!$H$2:$H$241,Tidy!H780,Raw!$A$2:$A$241,Tidy!A780)*(SUMIFS(Allocated!$D$2:$D$121,Allocated!$B$2:$B$121,Tidy!C780,Allocated!$A$2:$A$121,Tidy!A780)),0)</f>
        <v>1819.7496991576413</v>
      </c>
    </row>
    <row r="781" spans="1:10" x14ac:dyDescent="0.75">
      <c r="A781">
        <v>2019</v>
      </c>
      <c r="B781" t="s">
        <v>30</v>
      </c>
      <c r="C781" t="s">
        <v>35</v>
      </c>
      <c r="D781" t="s">
        <v>27</v>
      </c>
      <c r="E781" t="s">
        <v>23</v>
      </c>
      <c r="F781" t="s">
        <v>23</v>
      </c>
      <c r="G781" t="s">
        <v>23</v>
      </c>
      <c r="H781" t="s">
        <v>4</v>
      </c>
      <c r="I781" t="s">
        <v>24</v>
      </c>
      <c r="J781">
        <f>IFERROR(SUMIFS(Raw!$J$2:$J$241,Raw!$H$2:$H$241,Tidy!H781,Raw!$A$2:$A$241,Tidy!A781)*(SUMIFS(Allocated!$D$2:$D$121,Allocated!$B$2:$B$121,Tidy!C781,Allocated!$A$2:$A$121,Tidy!A781)),0)</f>
        <v>2202.3272727272729</v>
      </c>
    </row>
    <row r="782" spans="1:10" x14ac:dyDescent="0.75">
      <c r="A782">
        <v>1990</v>
      </c>
      <c r="B782" t="s">
        <v>30</v>
      </c>
      <c r="C782" t="s">
        <v>35</v>
      </c>
      <c r="D782" t="s">
        <v>27</v>
      </c>
      <c r="E782" t="s">
        <v>23</v>
      </c>
      <c r="F782" t="s">
        <v>23</v>
      </c>
      <c r="G782" t="s">
        <v>23</v>
      </c>
      <c r="H782" t="s">
        <v>5</v>
      </c>
      <c r="I782" t="s">
        <v>24</v>
      </c>
      <c r="J782">
        <f>IFERROR(SUMIFS(Raw!$J$2:$J$241,Raw!$H$2:$H$241,Tidy!H782,Raw!$A$2:$A$241,Tidy!A782)*(SUMIFS(Allocated!$D$2:$D$121,Allocated!$B$2:$B$121,Tidy!C782,Allocated!$A$2:$A$121,Tidy!A782)),0)</f>
        <v>0</v>
      </c>
    </row>
    <row r="783" spans="1:10" x14ac:dyDescent="0.75">
      <c r="A783">
        <v>1991</v>
      </c>
      <c r="B783" t="s">
        <v>30</v>
      </c>
      <c r="C783" t="s">
        <v>35</v>
      </c>
      <c r="D783" t="s">
        <v>27</v>
      </c>
      <c r="E783" t="s">
        <v>23</v>
      </c>
      <c r="F783" t="s">
        <v>23</v>
      </c>
      <c r="G783" t="s">
        <v>23</v>
      </c>
      <c r="H783" t="s">
        <v>5</v>
      </c>
      <c r="I783" t="s">
        <v>24</v>
      </c>
      <c r="J783">
        <f>IFERROR(SUMIFS(Raw!$J$2:$J$241,Raw!$H$2:$H$241,Tidy!H783,Raw!$A$2:$A$241,Tidy!A783)*(SUMIFS(Allocated!$D$2:$D$121,Allocated!$B$2:$B$121,Tidy!C783,Allocated!$A$2:$A$121,Tidy!A783)),0)</f>
        <v>0</v>
      </c>
    </row>
    <row r="784" spans="1:10" x14ac:dyDescent="0.75">
      <c r="A784">
        <v>1992</v>
      </c>
      <c r="B784" t="s">
        <v>30</v>
      </c>
      <c r="C784" t="s">
        <v>35</v>
      </c>
      <c r="D784" t="s">
        <v>27</v>
      </c>
      <c r="E784" t="s">
        <v>23</v>
      </c>
      <c r="F784" t="s">
        <v>23</v>
      </c>
      <c r="G784" t="s">
        <v>23</v>
      </c>
      <c r="H784" t="s">
        <v>5</v>
      </c>
      <c r="I784" t="s">
        <v>24</v>
      </c>
      <c r="J784">
        <f>IFERROR(SUMIFS(Raw!$J$2:$J$241,Raw!$H$2:$H$241,Tidy!H784,Raw!$A$2:$A$241,Tidy!A784)*(SUMIFS(Allocated!$D$2:$D$121,Allocated!$B$2:$B$121,Tidy!C784,Allocated!$A$2:$A$121,Tidy!A784)),0)</f>
        <v>0</v>
      </c>
    </row>
    <row r="785" spans="1:10" x14ac:dyDescent="0.75">
      <c r="A785">
        <v>1993</v>
      </c>
      <c r="B785" t="s">
        <v>30</v>
      </c>
      <c r="C785" t="s">
        <v>35</v>
      </c>
      <c r="D785" t="s">
        <v>27</v>
      </c>
      <c r="E785" t="s">
        <v>23</v>
      </c>
      <c r="F785" t="s">
        <v>23</v>
      </c>
      <c r="G785" t="s">
        <v>23</v>
      </c>
      <c r="H785" t="s">
        <v>5</v>
      </c>
      <c r="I785" t="s">
        <v>24</v>
      </c>
      <c r="J785">
        <f>IFERROR(SUMIFS(Raw!$J$2:$J$241,Raw!$H$2:$H$241,Tidy!H785,Raw!$A$2:$A$241,Tidy!A785)*(SUMIFS(Allocated!$D$2:$D$121,Allocated!$B$2:$B$121,Tidy!C785,Allocated!$A$2:$A$121,Tidy!A785)),0)</f>
        <v>2.8333333333333335</v>
      </c>
    </row>
    <row r="786" spans="1:10" x14ac:dyDescent="0.75">
      <c r="A786">
        <v>1994</v>
      </c>
      <c r="B786" t="s">
        <v>30</v>
      </c>
      <c r="C786" t="s">
        <v>35</v>
      </c>
      <c r="D786" t="s">
        <v>27</v>
      </c>
      <c r="E786" t="s">
        <v>23</v>
      </c>
      <c r="F786" t="s">
        <v>23</v>
      </c>
      <c r="G786" t="s">
        <v>23</v>
      </c>
      <c r="H786" t="s">
        <v>5</v>
      </c>
      <c r="I786" t="s">
        <v>24</v>
      </c>
      <c r="J786">
        <f>IFERROR(SUMIFS(Raw!$J$2:$J$241,Raw!$H$2:$H$241,Tidy!H786,Raw!$A$2:$A$241,Tidy!A786)*(SUMIFS(Allocated!$D$2:$D$121,Allocated!$B$2:$B$121,Tidy!C786,Allocated!$A$2:$A$121,Tidy!A786)),0)</f>
        <v>3.0952380952380953</v>
      </c>
    </row>
    <row r="787" spans="1:10" x14ac:dyDescent="0.75">
      <c r="A787">
        <v>1995</v>
      </c>
      <c r="B787" t="s">
        <v>30</v>
      </c>
      <c r="C787" t="s">
        <v>35</v>
      </c>
      <c r="D787" t="s">
        <v>27</v>
      </c>
      <c r="E787" t="s">
        <v>23</v>
      </c>
      <c r="F787" t="s">
        <v>23</v>
      </c>
      <c r="G787" t="s">
        <v>23</v>
      </c>
      <c r="H787" t="s">
        <v>5</v>
      </c>
      <c r="I787" t="s">
        <v>24</v>
      </c>
      <c r="J787">
        <f>IFERROR(SUMIFS(Raw!$J$2:$J$241,Raw!$H$2:$H$241,Tidy!H787,Raw!$A$2:$A$241,Tidy!A787)*(SUMIFS(Allocated!$D$2:$D$121,Allocated!$B$2:$B$121,Tidy!C787,Allocated!$A$2:$A$121,Tidy!A787)),0)</f>
        <v>52.037383177570092</v>
      </c>
    </row>
    <row r="788" spans="1:10" x14ac:dyDescent="0.75">
      <c r="A788">
        <v>1996</v>
      </c>
      <c r="B788" t="s">
        <v>30</v>
      </c>
      <c r="C788" t="s">
        <v>35</v>
      </c>
      <c r="D788" t="s">
        <v>27</v>
      </c>
      <c r="E788" t="s">
        <v>23</v>
      </c>
      <c r="F788" t="s">
        <v>23</v>
      </c>
      <c r="G788" t="s">
        <v>23</v>
      </c>
      <c r="H788" t="s">
        <v>5</v>
      </c>
      <c r="I788" t="s">
        <v>24</v>
      </c>
      <c r="J788">
        <f>IFERROR(SUMIFS(Raw!$J$2:$J$241,Raw!$H$2:$H$241,Tidy!H788,Raw!$A$2:$A$241,Tidy!A788)*(SUMIFS(Allocated!$D$2:$D$121,Allocated!$B$2:$B$121,Tidy!C788,Allocated!$A$2:$A$121,Tidy!A788)),0)</f>
        <v>72.605790645879736</v>
      </c>
    </row>
    <row r="789" spans="1:10" x14ac:dyDescent="0.75">
      <c r="A789">
        <v>1997</v>
      </c>
      <c r="B789" t="s">
        <v>30</v>
      </c>
      <c r="C789" t="s">
        <v>35</v>
      </c>
      <c r="D789" t="s">
        <v>27</v>
      </c>
      <c r="E789" t="s">
        <v>23</v>
      </c>
      <c r="F789" t="s">
        <v>23</v>
      </c>
      <c r="G789" t="s">
        <v>23</v>
      </c>
      <c r="H789" t="s">
        <v>5</v>
      </c>
      <c r="I789" t="s">
        <v>24</v>
      </c>
      <c r="J789">
        <f>IFERROR(SUMIFS(Raw!$J$2:$J$241,Raw!$H$2:$H$241,Tidy!H789,Raw!$A$2:$A$241,Tidy!A789)*(SUMIFS(Allocated!$D$2:$D$121,Allocated!$B$2:$B$121,Tidy!C789,Allocated!$A$2:$A$121,Tidy!A789)),0)</f>
        <v>95.282952548330428</v>
      </c>
    </row>
    <row r="790" spans="1:10" x14ac:dyDescent="0.75">
      <c r="A790">
        <v>1998</v>
      </c>
      <c r="B790" t="s">
        <v>30</v>
      </c>
      <c r="C790" t="s">
        <v>35</v>
      </c>
      <c r="D790" t="s">
        <v>27</v>
      </c>
      <c r="E790" t="s">
        <v>23</v>
      </c>
      <c r="F790" t="s">
        <v>23</v>
      </c>
      <c r="G790" t="s">
        <v>23</v>
      </c>
      <c r="H790" t="s">
        <v>5</v>
      </c>
      <c r="I790" t="s">
        <v>24</v>
      </c>
      <c r="J790">
        <f>IFERROR(SUMIFS(Raw!$J$2:$J$241,Raw!$H$2:$H$241,Tidy!H790,Raw!$A$2:$A$241,Tidy!A790)*(SUMIFS(Allocated!$D$2:$D$121,Allocated!$B$2:$B$121,Tidy!C790,Allocated!$A$2:$A$121,Tidy!A790)),0)</f>
        <v>108.33078101071978</v>
      </c>
    </row>
    <row r="791" spans="1:10" x14ac:dyDescent="0.75">
      <c r="A791">
        <v>1999</v>
      </c>
      <c r="B791" t="s">
        <v>30</v>
      </c>
      <c r="C791" t="s">
        <v>35</v>
      </c>
      <c r="D791" t="s">
        <v>27</v>
      </c>
      <c r="E791" t="s">
        <v>23</v>
      </c>
      <c r="F791" t="s">
        <v>23</v>
      </c>
      <c r="G791" t="s">
        <v>23</v>
      </c>
      <c r="H791" t="s">
        <v>5</v>
      </c>
      <c r="I791" t="s">
        <v>24</v>
      </c>
      <c r="J791">
        <f>IFERROR(SUMIFS(Raw!$J$2:$J$241,Raw!$H$2:$H$241,Tidy!H791,Raw!$A$2:$A$241,Tidy!A791)*(SUMIFS(Allocated!$D$2:$D$121,Allocated!$B$2:$B$121,Tidy!C791,Allocated!$A$2:$A$121,Tidy!A791)),0)</f>
        <v>129.20754716981131</v>
      </c>
    </row>
    <row r="792" spans="1:10" x14ac:dyDescent="0.75">
      <c r="A792">
        <v>2000</v>
      </c>
      <c r="B792" t="s">
        <v>30</v>
      </c>
      <c r="C792" t="s">
        <v>35</v>
      </c>
      <c r="D792" t="s">
        <v>27</v>
      </c>
      <c r="E792" t="s">
        <v>23</v>
      </c>
      <c r="F792" t="s">
        <v>23</v>
      </c>
      <c r="G792" t="s">
        <v>23</v>
      </c>
      <c r="H792" t="s">
        <v>5</v>
      </c>
      <c r="I792" t="s">
        <v>24</v>
      </c>
      <c r="J792">
        <f>IFERROR(SUMIFS(Raw!$J$2:$J$241,Raw!$H$2:$H$241,Tidy!H792,Raw!$A$2:$A$241,Tidy!A792)*(SUMIFS(Allocated!$D$2:$D$121,Allocated!$B$2:$B$121,Tidy!C792,Allocated!$A$2:$A$121,Tidy!A792)),0)</f>
        <v>142.46511627906978</v>
      </c>
    </row>
    <row r="793" spans="1:10" x14ac:dyDescent="0.75">
      <c r="A793">
        <v>2001</v>
      </c>
      <c r="B793" t="s">
        <v>30</v>
      </c>
      <c r="C793" t="s">
        <v>35</v>
      </c>
      <c r="D793" t="s">
        <v>27</v>
      </c>
      <c r="E793" t="s">
        <v>23</v>
      </c>
      <c r="F793" t="s">
        <v>23</v>
      </c>
      <c r="G793" t="s">
        <v>23</v>
      </c>
      <c r="H793" t="s">
        <v>5</v>
      </c>
      <c r="I793" t="s">
        <v>24</v>
      </c>
      <c r="J793">
        <f>IFERROR(SUMIFS(Raw!$J$2:$J$241,Raw!$H$2:$H$241,Tidy!H793,Raw!$A$2:$A$241,Tidy!A793)*(SUMIFS(Allocated!$D$2:$D$121,Allocated!$B$2:$B$121,Tidy!C793,Allocated!$A$2:$A$121,Tidy!A793)),0)</f>
        <v>146.43179255918827</v>
      </c>
    </row>
    <row r="794" spans="1:10" x14ac:dyDescent="0.75">
      <c r="A794">
        <v>2002</v>
      </c>
      <c r="B794" t="s">
        <v>30</v>
      </c>
      <c r="C794" t="s">
        <v>35</v>
      </c>
      <c r="D794" t="s">
        <v>27</v>
      </c>
      <c r="E794" t="s">
        <v>23</v>
      </c>
      <c r="F794" t="s">
        <v>23</v>
      </c>
      <c r="G794" t="s">
        <v>23</v>
      </c>
      <c r="H794" t="s">
        <v>5</v>
      </c>
      <c r="I794" t="s">
        <v>24</v>
      </c>
      <c r="J794">
        <f>IFERROR(SUMIFS(Raw!$J$2:$J$241,Raw!$H$2:$H$241,Tidy!H794,Raw!$A$2:$A$241,Tidy!A794)*(SUMIFS(Allocated!$D$2:$D$121,Allocated!$B$2:$B$121,Tidy!C794,Allocated!$A$2:$A$121,Tidy!A794)),0)</f>
        <v>154.27127659574467</v>
      </c>
    </row>
    <row r="795" spans="1:10" x14ac:dyDescent="0.75">
      <c r="A795">
        <v>2003</v>
      </c>
      <c r="B795" t="s">
        <v>30</v>
      </c>
      <c r="C795" t="s">
        <v>35</v>
      </c>
      <c r="D795" t="s">
        <v>27</v>
      </c>
      <c r="E795" t="s">
        <v>23</v>
      </c>
      <c r="F795" t="s">
        <v>23</v>
      </c>
      <c r="G795" t="s">
        <v>23</v>
      </c>
      <c r="H795" t="s">
        <v>5</v>
      </c>
      <c r="I795" t="s">
        <v>24</v>
      </c>
      <c r="J795">
        <f>IFERROR(SUMIFS(Raw!$J$2:$J$241,Raw!$H$2:$H$241,Tidy!H795,Raw!$A$2:$A$241,Tidy!A795)*(SUMIFS(Allocated!$D$2:$D$121,Allocated!$B$2:$B$121,Tidy!C795,Allocated!$A$2:$A$121,Tidy!A795)),0)</f>
        <v>158.59634888438137</v>
      </c>
    </row>
    <row r="796" spans="1:10" x14ac:dyDescent="0.75">
      <c r="A796">
        <v>2004</v>
      </c>
      <c r="B796" t="s">
        <v>30</v>
      </c>
      <c r="C796" t="s">
        <v>35</v>
      </c>
      <c r="D796" t="s">
        <v>27</v>
      </c>
      <c r="E796" t="s">
        <v>23</v>
      </c>
      <c r="F796" t="s">
        <v>23</v>
      </c>
      <c r="G796" t="s">
        <v>23</v>
      </c>
      <c r="H796" t="s">
        <v>5</v>
      </c>
      <c r="I796" t="s">
        <v>24</v>
      </c>
      <c r="J796">
        <f>IFERROR(SUMIFS(Raw!$J$2:$J$241,Raw!$H$2:$H$241,Tidy!H796,Raw!$A$2:$A$241,Tidy!A796)*(SUMIFS(Allocated!$D$2:$D$121,Allocated!$B$2:$B$121,Tidy!C796,Allocated!$A$2:$A$121,Tidy!A796)),0)</f>
        <v>160.77896786757546</v>
      </c>
    </row>
    <row r="797" spans="1:10" x14ac:dyDescent="0.75">
      <c r="A797">
        <v>2005</v>
      </c>
      <c r="B797" t="s">
        <v>30</v>
      </c>
      <c r="C797" t="s">
        <v>35</v>
      </c>
      <c r="D797" t="s">
        <v>27</v>
      </c>
      <c r="E797" t="s">
        <v>23</v>
      </c>
      <c r="F797" t="s">
        <v>23</v>
      </c>
      <c r="G797" t="s">
        <v>23</v>
      </c>
      <c r="H797" t="s">
        <v>5</v>
      </c>
      <c r="I797" t="s">
        <v>24</v>
      </c>
      <c r="J797">
        <f>IFERROR(SUMIFS(Raw!$J$2:$J$241,Raw!$H$2:$H$241,Tidy!H797,Raw!$A$2:$A$241,Tidy!A797)*(SUMIFS(Allocated!$D$2:$D$121,Allocated!$B$2:$B$121,Tidy!C797,Allocated!$A$2:$A$121,Tidy!A797)),0)</f>
        <v>173.12208760484623</v>
      </c>
    </row>
    <row r="798" spans="1:10" x14ac:dyDescent="0.75">
      <c r="A798">
        <v>2006</v>
      </c>
      <c r="B798" t="s">
        <v>30</v>
      </c>
      <c r="C798" t="s">
        <v>35</v>
      </c>
      <c r="D798" t="s">
        <v>27</v>
      </c>
      <c r="E798" t="s">
        <v>23</v>
      </c>
      <c r="F798" t="s">
        <v>23</v>
      </c>
      <c r="G798" t="s">
        <v>23</v>
      </c>
      <c r="H798" t="s">
        <v>5</v>
      </c>
      <c r="I798" t="s">
        <v>24</v>
      </c>
      <c r="J798">
        <f>IFERROR(SUMIFS(Raw!$J$2:$J$241,Raw!$H$2:$H$241,Tidy!H798,Raw!$A$2:$A$241,Tidy!A798)*(SUMIFS(Allocated!$D$2:$D$121,Allocated!$B$2:$B$121,Tidy!C798,Allocated!$A$2:$A$121,Tidy!A798)),0)</f>
        <v>233.32923617208078</v>
      </c>
    </row>
    <row r="799" spans="1:10" x14ac:dyDescent="0.75">
      <c r="A799">
        <v>2007</v>
      </c>
      <c r="B799" t="s">
        <v>30</v>
      </c>
      <c r="C799" t="s">
        <v>35</v>
      </c>
      <c r="D799" t="s">
        <v>27</v>
      </c>
      <c r="E799" t="s">
        <v>23</v>
      </c>
      <c r="F799" t="s">
        <v>23</v>
      </c>
      <c r="G799" t="s">
        <v>23</v>
      </c>
      <c r="H799" t="s">
        <v>5</v>
      </c>
      <c r="I799" t="s">
        <v>24</v>
      </c>
      <c r="J799">
        <f>IFERROR(SUMIFS(Raw!$J$2:$J$241,Raw!$H$2:$H$241,Tidy!H799,Raw!$A$2:$A$241,Tidy!A799)*(SUMIFS(Allocated!$D$2:$D$121,Allocated!$B$2:$B$121,Tidy!C799,Allocated!$A$2:$A$121,Tidy!A799)),0)</f>
        <v>313.4161184210526</v>
      </c>
    </row>
    <row r="800" spans="1:10" x14ac:dyDescent="0.75">
      <c r="A800">
        <v>2008</v>
      </c>
      <c r="B800" t="s">
        <v>30</v>
      </c>
      <c r="C800" t="s">
        <v>35</v>
      </c>
      <c r="D800" t="s">
        <v>27</v>
      </c>
      <c r="E800" t="s">
        <v>23</v>
      </c>
      <c r="F800" t="s">
        <v>23</v>
      </c>
      <c r="G800" t="s">
        <v>23</v>
      </c>
      <c r="H800" t="s">
        <v>5</v>
      </c>
      <c r="I800" t="s">
        <v>24</v>
      </c>
      <c r="J800">
        <f>IFERROR(SUMIFS(Raw!$J$2:$J$241,Raw!$H$2:$H$241,Tidy!H800,Raw!$A$2:$A$241,Tidy!A800)*(SUMIFS(Allocated!$D$2:$D$121,Allocated!$B$2:$B$121,Tidy!C800,Allocated!$A$2:$A$121,Tidy!A800)),0)</f>
        <v>420.3328209069947</v>
      </c>
    </row>
    <row r="801" spans="1:10" x14ac:dyDescent="0.75">
      <c r="A801">
        <v>2009</v>
      </c>
      <c r="B801" t="s">
        <v>30</v>
      </c>
      <c r="C801" t="s">
        <v>35</v>
      </c>
      <c r="D801" t="s">
        <v>27</v>
      </c>
      <c r="E801" t="s">
        <v>23</v>
      </c>
      <c r="F801" t="s">
        <v>23</v>
      </c>
      <c r="G801" t="s">
        <v>23</v>
      </c>
      <c r="H801" t="s">
        <v>5</v>
      </c>
      <c r="I801" t="s">
        <v>24</v>
      </c>
      <c r="J801">
        <f>IFERROR(SUMIFS(Raw!$J$2:$J$241,Raw!$H$2:$H$241,Tidy!H801,Raw!$A$2:$A$241,Tidy!A801)*(SUMIFS(Allocated!$D$2:$D$121,Allocated!$B$2:$B$121,Tidy!C801,Allocated!$A$2:$A$121,Tidy!A801)),0)</f>
        <v>553.9642090193272</v>
      </c>
    </row>
    <row r="802" spans="1:10" x14ac:dyDescent="0.75">
      <c r="A802">
        <v>2010</v>
      </c>
      <c r="B802" t="s">
        <v>30</v>
      </c>
      <c r="C802" t="s">
        <v>35</v>
      </c>
      <c r="D802" t="s">
        <v>27</v>
      </c>
      <c r="E802" t="s">
        <v>23</v>
      </c>
      <c r="F802" t="s">
        <v>23</v>
      </c>
      <c r="G802" t="s">
        <v>23</v>
      </c>
      <c r="H802" t="s">
        <v>5</v>
      </c>
      <c r="I802" t="s">
        <v>24</v>
      </c>
      <c r="J802">
        <f>IFERROR(SUMIFS(Raw!$J$2:$J$241,Raw!$H$2:$H$241,Tidy!H802,Raw!$A$2:$A$241,Tidy!A802)*(SUMIFS(Allocated!$D$2:$D$121,Allocated!$B$2:$B$121,Tidy!C802,Allocated!$A$2:$A$121,Tidy!A802)),0)</f>
        <v>739.32632293080053</v>
      </c>
    </row>
    <row r="803" spans="1:10" x14ac:dyDescent="0.75">
      <c r="A803">
        <v>2011</v>
      </c>
      <c r="B803" t="s">
        <v>30</v>
      </c>
      <c r="C803" t="s">
        <v>35</v>
      </c>
      <c r="D803" t="s">
        <v>27</v>
      </c>
      <c r="E803" t="s">
        <v>23</v>
      </c>
      <c r="F803" t="s">
        <v>23</v>
      </c>
      <c r="G803" t="s">
        <v>23</v>
      </c>
      <c r="H803" t="s">
        <v>5</v>
      </c>
      <c r="I803" t="s">
        <v>24</v>
      </c>
      <c r="J803">
        <f>IFERROR(SUMIFS(Raw!$J$2:$J$241,Raw!$H$2:$H$241,Tidy!H803,Raw!$A$2:$A$241,Tidy!A803)*(SUMIFS(Allocated!$D$2:$D$121,Allocated!$B$2:$B$121,Tidy!C803,Allocated!$A$2:$A$121,Tidy!A803)),0)</f>
        <v>971.29075182967392</v>
      </c>
    </row>
    <row r="804" spans="1:10" x14ac:dyDescent="0.75">
      <c r="A804">
        <v>2012</v>
      </c>
      <c r="B804" t="s">
        <v>30</v>
      </c>
      <c r="C804" t="s">
        <v>35</v>
      </c>
      <c r="D804" t="s">
        <v>27</v>
      </c>
      <c r="E804" t="s">
        <v>23</v>
      </c>
      <c r="F804" t="s">
        <v>23</v>
      </c>
      <c r="G804" t="s">
        <v>23</v>
      </c>
      <c r="H804" t="s">
        <v>5</v>
      </c>
      <c r="I804" t="s">
        <v>24</v>
      </c>
      <c r="J804">
        <f>IFERROR(SUMIFS(Raw!$J$2:$J$241,Raw!$H$2:$H$241,Tidy!H804,Raw!$A$2:$A$241,Tidy!A804)*(SUMIFS(Allocated!$D$2:$D$121,Allocated!$B$2:$B$121,Tidy!C804,Allocated!$A$2:$A$121,Tidy!A804)),0)</f>
        <v>1227.6539973787681</v>
      </c>
    </row>
    <row r="805" spans="1:10" x14ac:dyDescent="0.75">
      <c r="A805">
        <v>2013</v>
      </c>
      <c r="B805" t="s">
        <v>30</v>
      </c>
      <c r="C805" t="s">
        <v>35</v>
      </c>
      <c r="D805" t="s">
        <v>27</v>
      </c>
      <c r="E805" t="s">
        <v>23</v>
      </c>
      <c r="F805" t="s">
        <v>23</v>
      </c>
      <c r="G805" t="s">
        <v>23</v>
      </c>
      <c r="H805" t="s">
        <v>5</v>
      </c>
      <c r="I805" t="s">
        <v>24</v>
      </c>
      <c r="J805">
        <f>IFERROR(SUMIFS(Raw!$J$2:$J$241,Raw!$H$2:$H$241,Tidy!H805,Raw!$A$2:$A$241,Tidy!A805)*(SUMIFS(Allocated!$D$2:$D$121,Allocated!$B$2:$B$121,Tidy!C805,Allocated!$A$2:$A$121,Tidy!A805)),0)</f>
        <v>1535.5342820181113</v>
      </c>
    </row>
    <row r="806" spans="1:10" x14ac:dyDescent="0.75">
      <c r="A806">
        <v>2014</v>
      </c>
      <c r="B806" t="s">
        <v>30</v>
      </c>
      <c r="C806" t="s">
        <v>35</v>
      </c>
      <c r="D806" t="s">
        <v>27</v>
      </c>
      <c r="E806" t="s">
        <v>23</v>
      </c>
      <c r="F806" t="s">
        <v>23</v>
      </c>
      <c r="G806" t="s">
        <v>23</v>
      </c>
      <c r="H806" t="s">
        <v>5</v>
      </c>
      <c r="I806" t="s">
        <v>24</v>
      </c>
      <c r="J806">
        <f>IFERROR(SUMIFS(Raw!$J$2:$J$241,Raw!$H$2:$H$241,Tidy!H806,Raw!$A$2:$A$241,Tidy!A806)*(SUMIFS(Allocated!$D$2:$D$121,Allocated!$B$2:$B$121,Tidy!C806,Allocated!$A$2:$A$121,Tidy!A806)),0)</f>
        <v>1856.8206419131529</v>
      </c>
    </row>
    <row r="807" spans="1:10" x14ac:dyDescent="0.75">
      <c r="A807">
        <v>2015</v>
      </c>
      <c r="B807" t="s">
        <v>30</v>
      </c>
      <c r="C807" t="s">
        <v>35</v>
      </c>
      <c r="D807" t="s">
        <v>27</v>
      </c>
      <c r="E807" t="s">
        <v>23</v>
      </c>
      <c r="F807" t="s">
        <v>23</v>
      </c>
      <c r="G807" t="s">
        <v>23</v>
      </c>
      <c r="H807" t="s">
        <v>5</v>
      </c>
      <c r="I807" t="s">
        <v>24</v>
      </c>
      <c r="J807">
        <f>IFERROR(SUMIFS(Raw!$J$2:$J$241,Raw!$H$2:$H$241,Tidy!H807,Raw!$A$2:$A$241,Tidy!A807)*(SUMIFS(Allocated!$D$2:$D$121,Allocated!$B$2:$B$121,Tidy!C807,Allocated!$A$2:$A$121,Tidy!A807)),0)</f>
        <v>2190.6411980440098</v>
      </c>
    </row>
    <row r="808" spans="1:10" x14ac:dyDescent="0.75">
      <c r="A808">
        <v>2016</v>
      </c>
      <c r="B808" t="s">
        <v>30</v>
      </c>
      <c r="C808" t="s">
        <v>35</v>
      </c>
      <c r="D808" t="s">
        <v>27</v>
      </c>
      <c r="E808" t="s">
        <v>23</v>
      </c>
      <c r="F808" t="s">
        <v>23</v>
      </c>
      <c r="G808" t="s">
        <v>23</v>
      </c>
      <c r="H808" t="s">
        <v>5</v>
      </c>
      <c r="I808" t="s">
        <v>24</v>
      </c>
      <c r="J808">
        <f>IFERROR(SUMIFS(Raw!$J$2:$J$241,Raw!$H$2:$H$241,Tidy!H808,Raw!$A$2:$A$241,Tidy!A808)*(SUMIFS(Allocated!$D$2:$D$121,Allocated!$B$2:$B$121,Tidy!C808,Allocated!$A$2:$A$121,Tidy!A808)),0)</f>
        <v>2472.7422680412369</v>
      </c>
    </row>
    <row r="809" spans="1:10" x14ac:dyDescent="0.75">
      <c r="A809">
        <v>2017</v>
      </c>
      <c r="B809" t="s">
        <v>30</v>
      </c>
      <c r="C809" t="s">
        <v>35</v>
      </c>
      <c r="D809" t="s">
        <v>27</v>
      </c>
      <c r="E809" t="s">
        <v>23</v>
      </c>
      <c r="F809" t="s">
        <v>23</v>
      </c>
      <c r="G809" t="s">
        <v>23</v>
      </c>
      <c r="H809" t="s">
        <v>5</v>
      </c>
      <c r="I809" t="s">
        <v>24</v>
      </c>
      <c r="J809">
        <f>IFERROR(SUMIFS(Raw!$J$2:$J$241,Raw!$H$2:$H$241,Tidy!H809,Raw!$A$2:$A$241,Tidy!A809)*(SUMIFS(Allocated!$D$2:$D$121,Allocated!$B$2:$B$121,Tidy!C809,Allocated!$A$2:$A$121,Tidy!A809)),0)</f>
        <v>2783.6308439587133</v>
      </c>
    </row>
    <row r="810" spans="1:10" x14ac:dyDescent="0.75">
      <c r="A810">
        <v>2018</v>
      </c>
      <c r="B810" t="s">
        <v>30</v>
      </c>
      <c r="C810" t="s">
        <v>35</v>
      </c>
      <c r="D810" t="s">
        <v>27</v>
      </c>
      <c r="E810" t="s">
        <v>23</v>
      </c>
      <c r="F810" t="s">
        <v>23</v>
      </c>
      <c r="G810" t="s">
        <v>23</v>
      </c>
      <c r="H810" t="s">
        <v>5</v>
      </c>
      <c r="I810" t="s">
        <v>24</v>
      </c>
      <c r="J810">
        <f>IFERROR(SUMIFS(Raw!$J$2:$J$241,Raw!$H$2:$H$241,Tidy!H810,Raw!$A$2:$A$241,Tidy!A810)*(SUMIFS(Allocated!$D$2:$D$121,Allocated!$B$2:$B$121,Tidy!C810,Allocated!$A$2:$A$121,Tidy!A810)),0)</f>
        <v>3124.1612515042116</v>
      </c>
    </row>
    <row r="811" spans="1:10" x14ac:dyDescent="0.75">
      <c r="A811">
        <v>2019</v>
      </c>
      <c r="B811" t="s">
        <v>30</v>
      </c>
      <c r="C811" t="s">
        <v>35</v>
      </c>
      <c r="D811" t="s">
        <v>27</v>
      </c>
      <c r="E811" t="s">
        <v>23</v>
      </c>
      <c r="F811" t="s">
        <v>23</v>
      </c>
      <c r="G811" t="s">
        <v>23</v>
      </c>
      <c r="H811" t="s">
        <v>5</v>
      </c>
      <c r="I811" t="s">
        <v>24</v>
      </c>
      <c r="J811">
        <f>IFERROR(SUMIFS(Raw!$J$2:$J$241,Raw!$H$2:$H$241,Tidy!H811,Raw!$A$2:$A$241,Tidy!A811)*(SUMIFS(Allocated!$D$2:$D$121,Allocated!$B$2:$B$121,Tidy!C811,Allocated!$A$2:$A$121,Tidy!A811)),0)</f>
        <v>3648.0000000000005</v>
      </c>
    </row>
    <row r="812" spans="1:10" x14ac:dyDescent="0.75">
      <c r="A812">
        <v>1990</v>
      </c>
      <c r="B812" t="s">
        <v>30</v>
      </c>
      <c r="C812" t="s">
        <v>35</v>
      </c>
      <c r="D812" t="s">
        <v>27</v>
      </c>
      <c r="E812" t="s">
        <v>23</v>
      </c>
      <c r="F812" t="s">
        <v>23</v>
      </c>
      <c r="G812" t="s">
        <v>23</v>
      </c>
      <c r="H812" t="s">
        <v>6</v>
      </c>
      <c r="I812" t="s">
        <v>24</v>
      </c>
      <c r="J812">
        <f>IFERROR(SUMIFS(Raw!$J$2:$J$241,Raw!$H$2:$H$241,Tidy!H812,Raw!$A$2:$A$241,Tidy!A812)*(SUMIFS(Allocated!$D$2:$D$121,Allocated!$B$2:$B$121,Tidy!C812,Allocated!$A$2:$A$121,Tidy!A812)),0)</f>
        <v>0</v>
      </c>
    </row>
    <row r="813" spans="1:10" x14ac:dyDescent="0.75">
      <c r="A813">
        <v>1991</v>
      </c>
      <c r="B813" t="s">
        <v>30</v>
      </c>
      <c r="C813" t="s">
        <v>35</v>
      </c>
      <c r="D813" t="s">
        <v>27</v>
      </c>
      <c r="E813" t="s">
        <v>23</v>
      </c>
      <c r="F813" t="s">
        <v>23</v>
      </c>
      <c r="G813" t="s">
        <v>23</v>
      </c>
      <c r="H813" t="s">
        <v>6</v>
      </c>
      <c r="I813" t="s">
        <v>24</v>
      </c>
      <c r="J813">
        <f>IFERROR(SUMIFS(Raw!$J$2:$J$241,Raw!$H$2:$H$241,Tidy!H813,Raw!$A$2:$A$241,Tidy!A813)*(SUMIFS(Allocated!$D$2:$D$121,Allocated!$B$2:$B$121,Tidy!C813,Allocated!$A$2:$A$121,Tidy!A813)),0)</f>
        <v>0</v>
      </c>
    </row>
    <row r="814" spans="1:10" x14ac:dyDescent="0.75">
      <c r="A814">
        <v>1992</v>
      </c>
      <c r="B814" t="s">
        <v>30</v>
      </c>
      <c r="C814" t="s">
        <v>35</v>
      </c>
      <c r="D814" t="s">
        <v>27</v>
      </c>
      <c r="E814" t="s">
        <v>23</v>
      </c>
      <c r="F814" t="s">
        <v>23</v>
      </c>
      <c r="G814" t="s">
        <v>23</v>
      </c>
      <c r="H814" t="s">
        <v>6</v>
      </c>
      <c r="I814" t="s">
        <v>24</v>
      </c>
      <c r="J814">
        <f>IFERROR(SUMIFS(Raw!$J$2:$J$241,Raw!$H$2:$H$241,Tidy!H814,Raw!$A$2:$A$241,Tidy!A814)*(SUMIFS(Allocated!$D$2:$D$121,Allocated!$B$2:$B$121,Tidy!C814,Allocated!$A$2:$A$121,Tidy!A814)),0)</f>
        <v>247.05882352941177</v>
      </c>
    </row>
    <row r="815" spans="1:10" x14ac:dyDescent="0.75">
      <c r="A815">
        <v>1993</v>
      </c>
      <c r="B815" t="s">
        <v>30</v>
      </c>
      <c r="C815" t="s">
        <v>35</v>
      </c>
      <c r="D815" t="s">
        <v>27</v>
      </c>
      <c r="E815" t="s">
        <v>23</v>
      </c>
      <c r="F815" t="s">
        <v>23</v>
      </c>
      <c r="G815" t="s">
        <v>23</v>
      </c>
      <c r="H815" t="s">
        <v>6</v>
      </c>
      <c r="I815" t="s">
        <v>24</v>
      </c>
      <c r="J815">
        <f>IFERROR(SUMIFS(Raw!$J$2:$J$241,Raw!$H$2:$H$241,Tidy!H815,Raw!$A$2:$A$241,Tidy!A815)*(SUMIFS(Allocated!$D$2:$D$121,Allocated!$B$2:$B$121,Tidy!C815,Allocated!$A$2:$A$121,Tidy!A815)),0)</f>
        <v>302.50000000000006</v>
      </c>
    </row>
    <row r="816" spans="1:10" x14ac:dyDescent="0.75">
      <c r="A816">
        <v>1994</v>
      </c>
      <c r="B816" t="s">
        <v>30</v>
      </c>
      <c r="C816" t="s">
        <v>35</v>
      </c>
      <c r="D816" t="s">
        <v>27</v>
      </c>
      <c r="E816" t="s">
        <v>23</v>
      </c>
      <c r="F816" t="s">
        <v>23</v>
      </c>
      <c r="G816" t="s">
        <v>23</v>
      </c>
      <c r="H816" t="s">
        <v>6</v>
      </c>
      <c r="I816" t="s">
        <v>24</v>
      </c>
      <c r="J816">
        <f>IFERROR(SUMIFS(Raw!$J$2:$J$241,Raw!$H$2:$H$241,Tidy!H816,Raw!$A$2:$A$241,Tidy!A816)*(SUMIFS(Allocated!$D$2:$D$121,Allocated!$B$2:$B$121,Tidy!C816,Allocated!$A$2:$A$121,Tidy!A816)),0)</f>
        <v>318.94557823129253</v>
      </c>
    </row>
    <row r="817" spans="1:10" x14ac:dyDescent="0.75">
      <c r="A817">
        <v>1995</v>
      </c>
      <c r="B817" t="s">
        <v>30</v>
      </c>
      <c r="C817" t="s">
        <v>35</v>
      </c>
      <c r="D817" t="s">
        <v>27</v>
      </c>
      <c r="E817" t="s">
        <v>23</v>
      </c>
      <c r="F817" t="s">
        <v>23</v>
      </c>
      <c r="G817" t="s">
        <v>23</v>
      </c>
      <c r="H817" t="s">
        <v>6</v>
      </c>
      <c r="I817" t="s">
        <v>24</v>
      </c>
      <c r="J817">
        <f>IFERROR(SUMIFS(Raw!$J$2:$J$241,Raw!$H$2:$H$241,Tidy!H817,Raw!$A$2:$A$241,Tidy!A817)*(SUMIFS(Allocated!$D$2:$D$121,Allocated!$B$2:$B$121,Tidy!C817,Allocated!$A$2:$A$121,Tidy!A817)),0)</f>
        <v>5476.3925233644859</v>
      </c>
    </row>
    <row r="818" spans="1:10" x14ac:dyDescent="0.75">
      <c r="A818">
        <v>1996</v>
      </c>
      <c r="B818" t="s">
        <v>30</v>
      </c>
      <c r="C818" t="s">
        <v>35</v>
      </c>
      <c r="D818" t="s">
        <v>27</v>
      </c>
      <c r="E818" t="s">
        <v>23</v>
      </c>
      <c r="F818" t="s">
        <v>23</v>
      </c>
      <c r="G818" t="s">
        <v>23</v>
      </c>
      <c r="H818" t="s">
        <v>6</v>
      </c>
      <c r="I818" t="s">
        <v>24</v>
      </c>
      <c r="J818">
        <f>IFERROR(SUMIFS(Raw!$J$2:$J$241,Raw!$H$2:$H$241,Tidy!H818,Raw!$A$2:$A$241,Tidy!A818)*(SUMIFS(Allocated!$D$2:$D$121,Allocated!$B$2:$B$121,Tidy!C818,Allocated!$A$2:$A$121,Tidy!A818)),0)</f>
        <v>6092.6503340757245</v>
      </c>
    </row>
    <row r="819" spans="1:10" x14ac:dyDescent="0.75">
      <c r="A819">
        <v>1997</v>
      </c>
      <c r="B819" t="s">
        <v>30</v>
      </c>
      <c r="C819" t="s">
        <v>35</v>
      </c>
      <c r="D819" t="s">
        <v>27</v>
      </c>
      <c r="E819" t="s">
        <v>23</v>
      </c>
      <c r="F819" t="s">
        <v>23</v>
      </c>
      <c r="G819" t="s">
        <v>23</v>
      </c>
      <c r="H819" t="s">
        <v>6</v>
      </c>
      <c r="I819" t="s">
        <v>24</v>
      </c>
      <c r="J819">
        <f>IFERROR(SUMIFS(Raw!$J$2:$J$241,Raw!$H$2:$H$241,Tidy!H819,Raw!$A$2:$A$241,Tidy!A819)*(SUMIFS(Allocated!$D$2:$D$121,Allocated!$B$2:$B$121,Tidy!C819,Allocated!$A$2:$A$121,Tidy!A819)),0)</f>
        <v>6514.7346221441139</v>
      </c>
    </row>
    <row r="820" spans="1:10" x14ac:dyDescent="0.75">
      <c r="A820">
        <v>1998</v>
      </c>
      <c r="B820" t="s">
        <v>30</v>
      </c>
      <c r="C820" t="s">
        <v>35</v>
      </c>
      <c r="D820" t="s">
        <v>27</v>
      </c>
      <c r="E820" t="s">
        <v>23</v>
      </c>
      <c r="F820" t="s">
        <v>23</v>
      </c>
      <c r="G820" t="s">
        <v>23</v>
      </c>
      <c r="H820" t="s">
        <v>6</v>
      </c>
      <c r="I820" t="s">
        <v>24</v>
      </c>
      <c r="J820">
        <f>IFERROR(SUMIFS(Raw!$J$2:$J$241,Raw!$H$2:$H$241,Tidy!H820,Raw!$A$2:$A$241,Tidy!A820)*(SUMIFS(Allocated!$D$2:$D$121,Allocated!$B$2:$B$121,Tidy!C820,Allocated!$A$2:$A$121,Tidy!A820)),0)</f>
        <v>6421.451761102604</v>
      </c>
    </row>
    <row r="821" spans="1:10" x14ac:dyDescent="0.75">
      <c r="A821">
        <v>1999</v>
      </c>
      <c r="B821" t="s">
        <v>30</v>
      </c>
      <c r="C821" t="s">
        <v>35</v>
      </c>
      <c r="D821" t="s">
        <v>27</v>
      </c>
      <c r="E821" t="s">
        <v>23</v>
      </c>
      <c r="F821" t="s">
        <v>23</v>
      </c>
      <c r="G821" t="s">
        <v>23</v>
      </c>
      <c r="H821" t="s">
        <v>6</v>
      </c>
      <c r="I821" t="s">
        <v>24</v>
      </c>
      <c r="J821">
        <f>IFERROR(SUMIFS(Raw!$J$2:$J$241,Raw!$H$2:$H$241,Tidy!H821,Raw!$A$2:$A$241,Tidy!A821)*(SUMIFS(Allocated!$D$2:$D$121,Allocated!$B$2:$B$121,Tidy!C821,Allocated!$A$2:$A$121,Tidy!A821)),0)</f>
        <v>6584.9056603773579</v>
      </c>
    </row>
    <row r="822" spans="1:10" x14ac:dyDescent="0.75">
      <c r="A822">
        <v>2000</v>
      </c>
      <c r="B822" t="s">
        <v>30</v>
      </c>
      <c r="C822" t="s">
        <v>35</v>
      </c>
      <c r="D822" t="s">
        <v>27</v>
      </c>
      <c r="E822" t="s">
        <v>23</v>
      </c>
      <c r="F822" t="s">
        <v>23</v>
      </c>
      <c r="G822" t="s">
        <v>23</v>
      </c>
      <c r="H822" t="s">
        <v>6</v>
      </c>
      <c r="I822" t="s">
        <v>24</v>
      </c>
      <c r="J822">
        <f>IFERROR(SUMIFS(Raw!$J$2:$J$241,Raw!$H$2:$H$241,Tidy!H822,Raw!$A$2:$A$241,Tidy!A822)*(SUMIFS(Allocated!$D$2:$D$121,Allocated!$B$2:$B$121,Tidy!C822,Allocated!$A$2:$A$121,Tidy!A822)),0)</f>
        <v>6696</v>
      </c>
    </row>
    <row r="823" spans="1:10" x14ac:dyDescent="0.75">
      <c r="A823">
        <v>2001</v>
      </c>
      <c r="B823" t="s">
        <v>30</v>
      </c>
      <c r="C823" t="s">
        <v>35</v>
      </c>
      <c r="D823" t="s">
        <v>27</v>
      </c>
      <c r="E823" t="s">
        <v>23</v>
      </c>
      <c r="F823" t="s">
        <v>23</v>
      </c>
      <c r="G823" t="s">
        <v>23</v>
      </c>
      <c r="H823" t="s">
        <v>6</v>
      </c>
      <c r="I823" t="s">
        <v>24</v>
      </c>
      <c r="J823">
        <f>IFERROR(SUMIFS(Raw!$J$2:$J$241,Raw!$H$2:$H$241,Tidy!H823,Raw!$A$2:$A$241,Tidy!A823)*(SUMIFS(Allocated!$D$2:$D$121,Allocated!$B$2:$B$121,Tidy!C823,Allocated!$A$2:$A$121,Tidy!A823)),0)</f>
        <v>6125.5129650507324</v>
      </c>
    </row>
    <row r="824" spans="1:10" x14ac:dyDescent="0.75">
      <c r="A824">
        <v>2002</v>
      </c>
      <c r="B824" t="s">
        <v>30</v>
      </c>
      <c r="C824" t="s">
        <v>35</v>
      </c>
      <c r="D824" t="s">
        <v>27</v>
      </c>
      <c r="E824" t="s">
        <v>23</v>
      </c>
      <c r="F824" t="s">
        <v>23</v>
      </c>
      <c r="G824" t="s">
        <v>23</v>
      </c>
      <c r="H824" t="s">
        <v>6</v>
      </c>
      <c r="I824" t="s">
        <v>24</v>
      </c>
      <c r="J824">
        <f>IFERROR(SUMIFS(Raw!$J$2:$J$241,Raw!$H$2:$H$241,Tidy!H824,Raw!$A$2:$A$241,Tidy!A824)*(SUMIFS(Allocated!$D$2:$D$121,Allocated!$B$2:$B$121,Tidy!C824,Allocated!$A$2:$A$121,Tidy!A824)),0)</f>
        <v>5511.4574468085102</v>
      </c>
    </row>
    <row r="825" spans="1:10" x14ac:dyDescent="0.75">
      <c r="A825">
        <v>2003</v>
      </c>
      <c r="B825" t="s">
        <v>30</v>
      </c>
      <c r="C825" t="s">
        <v>35</v>
      </c>
      <c r="D825" t="s">
        <v>27</v>
      </c>
      <c r="E825" t="s">
        <v>23</v>
      </c>
      <c r="F825" t="s">
        <v>23</v>
      </c>
      <c r="G825" t="s">
        <v>23</v>
      </c>
      <c r="H825" t="s">
        <v>6</v>
      </c>
      <c r="I825" t="s">
        <v>24</v>
      </c>
      <c r="J825">
        <f>IFERROR(SUMIFS(Raw!$J$2:$J$241,Raw!$H$2:$H$241,Tidy!H825,Raw!$A$2:$A$241,Tidy!A825)*(SUMIFS(Allocated!$D$2:$D$121,Allocated!$B$2:$B$121,Tidy!C825,Allocated!$A$2:$A$121,Tidy!A825)),0)</f>
        <v>4873.2008113590273</v>
      </c>
    </row>
    <row r="826" spans="1:10" x14ac:dyDescent="0.75">
      <c r="A826">
        <v>2004</v>
      </c>
      <c r="B826" t="s">
        <v>30</v>
      </c>
      <c r="C826" t="s">
        <v>35</v>
      </c>
      <c r="D826" t="s">
        <v>27</v>
      </c>
      <c r="E826" t="s">
        <v>23</v>
      </c>
      <c r="F826" t="s">
        <v>23</v>
      </c>
      <c r="G826" t="s">
        <v>23</v>
      </c>
      <c r="H826" t="s">
        <v>6</v>
      </c>
      <c r="I826" t="s">
        <v>24</v>
      </c>
      <c r="J826">
        <f>IFERROR(SUMIFS(Raw!$J$2:$J$241,Raw!$H$2:$H$241,Tidy!H826,Raw!$A$2:$A$241,Tidy!A826)*(SUMIFS(Allocated!$D$2:$D$121,Allocated!$B$2:$B$121,Tidy!C826,Allocated!$A$2:$A$121,Tidy!A826)),0)</f>
        <v>4332.4634858812069</v>
      </c>
    </row>
    <row r="827" spans="1:10" x14ac:dyDescent="0.75">
      <c r="A827">
        <v>2005</v>
      </c>
      <c r="B827" t="s">
        <v>30</v>
      </c>
      <c r="C827" t="s">
        <v>35</v>
      </c>
      <c r="D827" t="s">
        <v>27</v>
      </c>
      <c r="E827" t="s">
        <v>23</v>
      </c>
      <c r="F827" t="s">
        <v>23</v>
      </c>
      <c r="G827" t="s">
        <v>23</v>
      </c>
      <c r="H827" t="s">
        <v>6</v>
      </c>
      <c r="I827" t="s">
        <v>24</v>
      </c>
      <c r="J827">
        <f>IFERROR(SUMIFS(Raw!$J$2:$J$241,Raw!$H$2:$H$241,Tidy!H827,Raw!$A$2:$A$241,Tidy!A827)*(SUMIFS(Allocated!$D$2:$D$121,Allocated!$B$2:$B$121,Tidy!C827,Allocated!$A$2:$A$121,Tidy!A827)),0)</f>
        <v>3761.1780055917984</v>
      </c>
    </row>
    <row r="828" spans="1:10" x14ac:dyDescent="0.75">
      <c r="A828">
        <v>2006</v>
      </c>
      <c r="B828" t="s">
        <v>30</v>
      </c>
      <c r="C828" t="s">
        <v>35</v>
      </c>
      <c r="D828" t="s">
        <v>27</v>
      </c>
      <c r="E828" t="s">
        <v>23</v>
      </c>
      <c r="F828" t="s">
        <v>23</v>
      </c>
      <c r="G828" t="s">
        <v>23</v>
      </c>
      <c r="H828" t="s">
        <v>6</v>
      </c>
      <c r="I828" t="s">
        <v>24</v>
      </c>
      <c r="J828">
        <f>IFERROR(SUMIFS(Raw!$J$2:$J$241,Raw!$H$2:$H$241,Tidy!H828,Raw!$A$2:$A$241,Tidy!A828)*(SUMIFS(Allocated!$D$2:$D$121,Allocated!$B$2:$B$121,Tidy!C828,Allocated!$A$2:$A$121,Tidy!A828)),0)</f>
        <v>4138.5162423178226</v>
      </c>
    </row>
    <row r="829" spans="1:10" x14ac:dyDescent="0.75">
      <c r="A829">
        <v>2007</v>
      </c>
      <c r="B829" t="s">
        <v>30</v>
      </c>
      <c r="C829" t="s">
        <v>35</v>
      </c>
      <c r="D829" t="s">
        <v>27</v>
      </c>
      <c r="E829" t="s">
        <v>23</v>
      </c>
      <c r="F829" t="s">
        <v>23</v>
      </c>
      <c r="G829" t="s">
        <v>23</v>
      </c>
      <c r="H829" t="s">
        <v>6</v>
      </c>
      <c r="I829" t="s">
        <v>24</v>
      </c>
      <c r="J829">
        <f>IFERROR(SUMIFS(Raw!$J$2:$J$241,Raw!$H$2:$H$241,Tidy!H829,Raw!$A$2:$A$241,Tidy!A829)*(SUMIFS(Allocated!$D$2:$D$121,Allocated!$B$2:$B$121,Tidy!C829,Allocated!$A$2:$A$121,Tidy!A829)),0)</f>
        <v>4500.6340460526317</v>
      </c>
    </row>
    <row r="830" spans="1:10" x14ac:dyDescent="0.75">
      <c r="A830">
        <v>2008</v>
      </c>
      <c r="B830" t="s">
        <v>30</v>
      </c>
      <c r="C830" t="s">
        <v>35</v>
      </c>
      <c r="D830" t="s">
        <v>27</v>
      </c>
      <c r="E830" t="s">
        <v>23</v>
      </c>
      <c r="F830" t="s">
        <v>23</v>
      </c>
      <c r="G830" t="s">
        <v>23</v>
      </c>
      <c r="H830" t="s">
        <v>6</v>
      </c>
      <c r="I830" t="s">
        <v>24</v>
      </c>
      <c r="J830">
        <f>IFERROR(SUMIFS(Raw!$J$2:$J$241,Raw!$H$2:$H$241,Tidy!H830,Raw!$A$2:$A$241,Tidy!A830)*(SUMIFS(Allocated!$D$2:$D$121,Allocated!$B$2:$B$121,Tidy!C830,Allocated!$A$2:$A$121,Tidy!A830)),0)</f>
        <v>5064.2690238278255</v>
      </c>
    </row>
    <row r="831" spans="1:10" x14ac:dyDescent="0.75">
      <c r="A831">
        <v>2009</v>
      </c>
      <c r="B831" t="s">
        <v>30</v>
      </c>
      <c r="C831" t="s">
        <v>35</v>
      </c>
      <c r="D831" t="s">
        <v>27</v>
      </c>
      <c r="E831" t="s">
        <v>23</v>
      </c>
      <c r="F831" t="s">
        <v>23</v>
      </c>
      <c r="G831" t="s">
        <v>23</v>
      </c>
      <c r="H831" t="s">
        <v>6</v>
      </c>
      <c r="I831" t="s">
        <v>24</v>
      </c>
      <c r="J831">
        <f>IFERROR(SUMIFS(Raw!$J$2:$J$241,Raw!$H$2:$H$241,Tidy!H831,Raw!$A$2:$A$241,Tidy!A831)*(SUMIFS(Allocated!$D$2:$D$121,Allocated!$B$2:$B$121,Tidy!C831,Allocated!$A$2:$A$121,Tidy!A831)),0)</f>
        <v>5707.4989262705803</v>
      </c>
    </row>
    <row r="832" spans="1:10" x14ac:dyDescent="0.75">
      <c r="A832">
        <v>2010</v>
      </c>
      <c r="B832" t="s">
        <v>30</v>
      </c>
      <c r="C832" t="s">
        <v>35</v>
      </c>
      <c r="D832" t="s">
        <v>27</v>
      </c>
      <c r="E832" t="s">
        <v>23</v>
      </c>
      <c r="F832" t="s">
        <v>23</v>
      </c>
      <c r="G832" t="s">
        <v>23</v>
      </c>
      <c r="H832" t="s">
        <v>6</v>
      </c>
      <c r="I832" t="s">
        <v>24</v>
      </c>
      <c r="J832">
        <f>IFERROR(SUMIFS(Raw!$J$2:$J$241,Raw!$H$2:$H$241,Tidy!H832,Raw!$A$2:$A$241,Tidy!A832)*(SUMIFS(Allocated!$D$2:$D$121,Allocated!$B$2:$B$121,Tidy!C832,Allocated!$A$2:$A$121,Tidy!A832)),0)</f>
        <v>6385.9477611940292</v>
      </c>
    </row>
    <row r="833" spans="1:10" x14ac:dyDescent="0.75">
      <c r="A833">
        <v>2011</v>
      </c>
      <c r="B833" t="s">
        <v>30</v>
      </c>
      <c r="C833" t="s">
        <v>35</v>
      </c>
      <c r="D833" t="s">
        <v>27</v>
      </c>
      <c r="E833" t="s">
        <v>23</v>
      </c>
      <c r="F833" t="s">
        <v>23</v>
      </c>
      <c r="G833" t="s">
        <v>23</v>
      </c>
      <c r="H833" t="s">
        <v>6</v>
      </c>
      <c r="I833" t="s">
        <v>24</v>
      </c>
      <c r="J833">
        <f>IFERROR(SUMIFS(Raw!$J$2:$J$241,Raw!$H$2:$H$241,Tidy!H833,Raw!$A$2:$A$241,Tidy!A833)*(SUMIFS(Allocated!$D$2:$D$121,Allocated!$B$2:$B$121,Tidy!C833,Allocated!$A$2:$A$121,Tidy!A833)),0)</f>
        <v>6912.0924817032601</v>
      </c>
    </row>
    <row r="834" spans="1:10" x14ac:dyDescent="0.75">
      <c r="A834">
        <v>2012</v>
      </c>
      <c r="B834" t="s">
        <v>30</v>
      </c>
      <c r="C834" t="s">
        <v>35</v>
      </c>
      <c r="D834" t="s">
        <v>27</v>
      </c>
      <c r="E834" t="s">
        <v>23</v>
      </c>
      <c r="F834" t="s">
        <v>23</v>
      </c>
      <c r="G834" t="s">
        <v>23</v>
      </c>
      <c r="H834" t="s">
        <v>6</v>
      </c>
      <c r="I834" t="s">
        <v>24</v>
      </c>
      <c r="J834">
        <f>IFERROR(SUMIFS(Raw!$J$2:$J$241,Raw!$H$2:$H$241,Tidy!H834,Raw!$A$2:$A$241,Tidy!A834)*(SUMIFS(Allocated!$D$2:$D$121,Allocated!$B$2:$B$121,Tidy!C834,Allocated!$A$2:$A$121,Tidy!A834)),0)</f>
        <v>7386.893840104849</v>
      </c>
    </row>
    <row r="835" spans="1:10" x14ac:dyDescent="0.75">
      <c r="A835">
        <v>2013</v>
      </c>
      <c r="B835" t="s">
        <v>30</v>
      </c>
      <c r="C835" t="s">
        <v>35</v>
      </c>
      <c r="D835" t="s">
        <v>27</v>
      </c>
      <c r="E835" t="s">
        <v>23</v>
      </c>
      <c r="F835" t="s">
        <v>23</v>
      </c>
      <c r="G835" t="s">
        <v>23</v>
      </c>
      <c r="H835" t="s">
        <v>6</v>
      </c>
      <c r="I835" t="s">
        <v>24</v>
      </c>
      <c r="J835">
        <f>IFERROR(SUMIFS(Raw!$J$2:$J$241,Raw!$H$2:$H$241,Tidy!H835,Raw!$A$2:$A$241,Tidy!A835)*(SUMIFS(Allocated!$D$2:$D$121,Allocated!$B$2:$B$121,Tidy!C835,Allocated!$A$2:$A$121,Tidy!A835)),0)</f>
        <v>7850.0724450194048</v>
      </c>
    </row>
    <row r="836" spans="1:10" x14ac:dyDescent="0.75">
      <c r="A836">
        <v>2014</v>
      </c>
      <c r="B836" t="s">
        <v>30</v>
      </c>
      <c r="C836" t="s">
        <v>35</v>
      </c>
      <c r="D836" t="s">
        <v>27</v>
      </c>
      <c r="E836" t="s">
        <v>23</v>
      </c>
      <c r="F836" t="s">
        <v>23</v>
      </c>
      <c r="G836" t="s">
        <v>23</v>
      </c>
      <c r="H836" t="s">
        <v>6</v>
      </c>
      <c r="I836" t="s">
        <v>24</v>
      </c>
      <c r="J836">
        <f>IFERROR(SUMIFS(Raw!$J$2:$J$241,Raw!$H$2:$H$241,Tidy!H836,Raw!$A$2:$A$241,Tidy!A836)*(SUMIFS(Allocated!$D$2:$D$121,Allocated!$B$2:$B$121,Tidy!C836,Allocated!$A$2:$A$121,Tidy!A836)),0)</f>
        <v>8457.4965387035863</v>
      </c>
    </row>
    <row r="837" spans="1:10" x14ac:dyDescent="0.75">
      <c r="A837">
        <v>2015</v>
      </c>
      <c r="B837" t="s">
        <v>30</v>
      </c>
      <c r="C837" t="s">
        <v>35</v>
      </c>
      <c r="D837" t="s">
        <v>27</v>
      </c>
      <c r="E837" t="s">
        <v>23</v>
      </c>
      <c r="F837" t="s">
        <v>23</v>
      </c>
      <c r="G837" t="s">
        <v>23</v>
      </c>
      <c r="H837" t="s">
        <v>6</v>
      </c>
      <c r="I837" t="s">
        <v>24</v>
      </c>
      <c r="J837">
        <f>IFERROR(SUMIFS(Raw!$J$2:$J$241,Raw!$H$2:$H$241,Tidy!H837,Raw!$A$2:$A$241,Tidy!A837)*(SUMIFS(Allocated!$D$2:$D$121,Allocated!$B$2:$B$121,Tidy!C837,Allocated!$A$2:$A$121,Tidy!A837)),0)</f>
        <v>9046.7952322738383</v>
      </c>
    </row>
    <row r="838" spans="1:10" x14ac:dyDescent="0.75">
      <c r="A838">
        <v>2016</v>
      </c>
      <c r="B838" t="s">
        <v>30</v>
      </c>
      <c r="C838" t="s">
        <v>35</v>
      </c>
      <c r="D838" t="s">
        <v>27</v>
      </c>
      <c r="E838" t="s">
        <v>23</v>
      </c>
      <c r="F838" t="s">
        <v>23</v>
      </c>
      <c r="G838" t="s">
        <v>23</v>
      </c>
      <c r="H838" t="s">
        <v>6</v>
      </c>
      <c r="I838" t="s">
        <v>24</v>
      </c>
      <c r="J838">
        <f>IFERROR(SUMIFS(Raw!$J$2:$J$241,Raw!$H$2:$H$241,Tidy!H838,Raw!$A$2:$A$241,Tidy!A838)*(SUMIFS(Allocated!$D$2:$D$121,Allocated!$B$2:$B$121,Tidy!C838,Allocated!$A$2:$A$121,Tidy!A838)),0)</f>
        <v>8872.2280169799869</v>
      </c>
    </row>
    <row r="839" spans="1:10" x14ac:dyDescent="0.75">
      <c r="A839">
        <v>2017</v>
      </c>
      <c r="B839" t="s">
        <v>30</v>
      </c>
      <c r="C839" t="s">
        <v>35</v>
      </c>
      <c r="D839" t="s">
        <v>27</v>
      </c>
      <c r="E839" t="s">
        <v>23</v>
      </c>
      <c r="F839" t="s">
        <v>23</v>
      </c>
      <c r="G839" t="s">
        <v>23</v>
      </c>
      <c r="H839" t="s">
        <v>6</v>
      </c>
      <c r="I839" t="s">
        <v>24</v>
      </c>
      <c r="J839">
        <f>IFERROR(SUMIFS(Raw!$J$2:$J$241,Raw!$H$2:$H$241,Tidy!H839,Raw!$A$2:$A$241,Tidy!A839)*(SUMIFS(Allocated!$D$2:$D$121,Allocated!$B$2:$B$121,Tidy!C839,Allocated!$A$2:$A$121,Tidy!A839)),0)</f>
        <v>8703.7279902853679</v>
      </c>
    </row>
    <row r="840" spans="1:10" x14ac:dyDescent="0.75">
      <c r="A840">
        <v>2018</v>
      </c>
      <c r="B840" t="s">
        <v>30</v>
      </c>
      <c r="C840" t="s">
        <v>35</v>
      </c>
      <c r="D840" t="s">
        <v>27</v>
      </c>
      <c r="E840" t="s">
        <v>23</v>
      </c>
      <c r="F840" t="s">
        <v>23</v>
      </c>
      <c r="G840" t="s">
        <v>23</v>
      </c>
      <c r="H840" t="s">
        <v>6</v>
      </c>
      <c r="I840" t="s">
        <v>24</v>
      </c>
      <c r="J840">
        <f>IFERROR(SUMIFS(Raw!$J$2:$J$241,Raw!$H$2:$H$241,Tidy!H840,Raw!$A$2:$A$241,Tidy!A840)*(SUMIFS(Allocated!$D$2:$D$121,Allocated!$B$2:$B$121,Tidy!C840,Allocated!$A$2:$A$121,Tidy!A840)),0)</f>
        <v>8682.6546329723224</v>
      </c>
    </row>
    <row r="841" spans="1:10" x14ac:dyDescent="0.75">
      <c r="A841">
        <v>2019</v>
      </c>
      <c r="B841" t="s">
        <v>30</v>
      </c>
      <c r="C841" t="s">
        <v>35</v>
      </c>
      <c r="D841" t="s">
        <v>27</v>
      </c>
      <c r="E841" t="s">
        <v>23</v>
      </c>
      <c r="F841" t="s">
        <v>23</v>
      </c>
      <c r="G841" t="s">
        <v>23</v>
      </c>
      <c r="H841" t="s">
        <v>6</v>
      </c>
      <c r="I841" t="s">
        <v>24</v>
      </c>
      <c r="J841">
        <f>IFERROR(SUMIFS(Raw!$J$2:$J$241,Raw!$H$2:$H$241,Tidy!H841,Raw!$A$2:$A$241,Tidy!A841)*(SUMIFS(Allocated!$D$2:$D$121,Allocated!$B$2:$B$121,Tidy!C841,Allocated!$A$2:$A$121,Tidy!A841)),0)</f>
        <v>9123.0545454545463</v>
      </c>
    </row>
    <row r="842" spans="1:10" x14ac:dyDescent="0.75">
      <c r="A842">
        <v>1990</v>
      </c>
      <c r="B842" t="s">
        <v>30</v>
      </c>
      <c r="C842" t="s">
        <v>35</v>
      </c>
      <c r="D842" t="s">
        <v>27</v>
      </c>
      <c r="E842" t="s">
        <v>23</v>
      </c>
      <c r="F842" t="s">
        <v>23</v>
      </c>
      <c r="G842" t="s">
        <v>23</v>
      </c>
      <c r="H842" t="s">
        <v>7</v>
      </c>
      <c r="I842" t="s">
        <v>24</v>
      </c>
      <c r="J842">
        <f>IFERROR(SUMIFS(Raw!$J$2:$J$241,Raw!$H$2:$H$241,Tidy!H842,Raw!$A$2:$A$241,Tidy!A842)*(SUMIFS(Allocated!$D$2:$D$121,Allocated!$B$2:$B$121,Tidy!C842,Allocated!$A$2:$A$121,Tidy!A842)),0)</f>
        <v>0</v>
      </c>
    </row>
    <row r="843" spans="1:10" x14ac:dyDescent="0.75">
      <c r="A843">
        <v>1991</v>
      </c>
      <c r="B843" t="s">
        <v>30</v>
      </c>
      <c r="C843" t="s">
        <v>35</v>
      </c>
      <c r="D843" t="s">
        <v>27</v>
      </c>
      <c r="E843" t="s">
        <v>23</v>
      </c>
      <c r="F843" t="s">
        <v>23</v>
      </c>
      <c r="G843" t="s">
        <v>23</v>
      </c>
      <c r="H843" t="s">
        <v>7</v>
      </c>
      <c r="I843" t="s">
        <v>24</v>
      </c>
      <c r="J843">
        <f>IFERROR(SUMIFS(Raw!$J$2:$J$241,Raw!$H$2:$H$241,Tidy!H843,Raw!$A$2:$A$241,Tidy!A843)*(SUMIFS(Allocated!$D$2:$D$121,Allocated!$B$2:$B$121,Tidy!C843,Allocated!$A$2:$A$121,Tidy!A843)),0)</f>
        <v>0</v>
      </c>
    </row>
    <row r="844" spans="1:10" x14ac:dyDescent="0.75">
      <c r="A844">
        <v>1992</v>
      </c>
      <c r="B844" t="s">
        <v>30</v>
      </c>
      <c r="C844" t="s">
        <v>35</v>
      </c>
      <c r="D844" t="s">
        <v>27</v>
      </c>
      <c r="E844" t="s">
        <v>23</v>
      </c>
      <c r="F844" t="s">
        <v>23</v>
      </c>
      <c r="G844" t="s">
        <v>23</v>
      </c>
      <c r="H844" t="s">
        <v>7</v>
      </c>
      <c r="I844" t="s">
        <v>24</v>
      </c>
      <c r="J844">
        <f>IFERROR(SUMIFS(Raw!$J$2:$J$241,Raw!$H$2:$H$241,Tidy!H844,Raw!$A$2:$A$241,Tidy!A844)*(SUMIFS(Allocated!$D$2:$D$121,Allocated!$B$2:$B$121,Tidy!C844,Allocated!$A$2:$A$121,Tidy!A844)),0)</f>
        <v>0</v>
      </c>
    </row>
    <row r="845" spans="1:10" x14ac:dyDescent="0.75">
      <c r="A845">
        <v>1993</v>
      </c>
      <c r="B845" t="s">
        <v>30</v>
      </c>
      <c r="C845" t="s">
        <v>35</v>
      </c>
      <c r="D845" t="s">
        <v>27</v>
      </c>
      <c r="E845" t="s">
        <v>23</v>
      </c>
      <c r="F845" t="s">
        <v>23</v>
      </c>
      <c r="G845" t="s">
        <v>23</v>
      </c>
      <c r="H845" t="s">
        <v>7</v>
      </c>
      <c r="I845" t="s">
        <v>24</v>
      </c>
      <c r="J845">
        <f>IFERROR(SUMIFS(Raw!$J$2:$J$241,Raw!$H$2:$H$241,Tidy!H845,Raw!$A$2:$A$241,Tidy!A845)*(SUMIFS(Allocated!$D$2:$D$121,Allocated!$B$2:$B$121,Tidy!C845,Allocated!$A$2:$A$121,Tidy!A845)),0)</f>
        <v>1.3333333333333335</v>
      </c>
    </row>
    <row r="846" spans="1:10" x14ac:dyDescent="0.75">
      <c r="A846">
        <v>1994</v>
      </c>
      <c r="B846" t="s">
        <v>30</v>
      </c>
      <c r="C846" t="s">
        <v>35</v>
      </c>
      <c r="D846" t="s">
        <v>27</v>
      </c>
      <c r="E846" t="s">
        <v>23</v>
      </c>
      <c r="F846" t="s">
        <v>23</v>
      </c>
      <c r="G846" t="s">
        <v>23</v>
      </c>
      <c r="H846" t="s">
        <v>7</v>
      </c>
      <c r="I846" t="s">
        <v>24</v>
      </c>
      <c r="J846">
        <f>IFERROR(SUMIFS(Raw!$J$2:$J$241,Raw!$H$2:$H$241,Tidy!H846,Raw!$A$2:$A$241,Tidy!A846)*(SUMIFS(Allocated!$D$2:$D$121,Allocated!$B$2:$B$121,Tidy!C846,Allocated!$A$2:$A$121,Tidy!A846)),0)</f>
        <v>1.5306122448979593</v>
      </c>
    </row>
    <row r="847" spans="1:10" x14ac:dyDescent="0.75">
      <c r="A847">
        <v>1995</v>
      </c>
      <c r="B847" t="s">
        <v>30</v>
      </c>
      <c r="C847" t="s">
        <v>35</v>
      </c>
      <c r="D847" t="s">
        <v>27</v>
      </c>
      <c r="E847" t="s">
        <v>23</v>
      </c>
      <c r="F847" t="s">
        <v>23</v>
      </c>
      <c r="G847" t="s">
        <v>23</v>
      </c>
      <c r="H847" t="s">
        <v>7</v>
      </c>
      <c r="I847" t="s">
        <v>24</v>
      </c>
      <c r="J847">
        <f>IFERROR(SUMIFS(Raw!$J$2:$J$241,Raw!$H$2:$H$241,Tidy!H847,Raw!$A$2:$A$241,Tidy!A847)*(SUMIFS(Allocated!$D$2:$D$121,Allocated!$B$2:$B$121,Tidy!C847,Allocated!$A$2:$A$121,Tidy!A847)),0)</f>
        <v>30.626168224299061</v>
      </c>
    </row>
    <row r="848" spans="1:10" x14ac:dyDescent="0.75">
      <c r="A848">
        <v>1996</v>
      </c>
      <c r="B848" t="s">
        <v>30</v>
      </c>
      <c r="C848" t="s">
        <v>35</v>
      </c>
      <c r="D848" t="s">
        <v>27</v>
      </c>
      <c r="E848" t="s">
        <v>23</v>
      </c>
      <c r="F848" t="s">
        <v>23</v>
      </c>
      <c r="G848" t="s">
        <v>23</v>
      </c>
      <c r="H848" t="s">
        <v>7</v>
      </c>
      <c r="I848" t="s">
        <v>24</v>
      </c>
      <c r="J848">
        <f>IFERROR(SUMIFS(Raw!$J$2:$J$241,Raw!$H$2:$H$241,Tidy!H848,Raw!$A$2:$A$241,Tidy!A848)*(SUMIFS(Allocated!$D$2:$D$121,Allocated!$B$2:$B$121,Tidy!C848,Allocated!$A$2:$A$121,Tidy!A848)),0)</f>
        <v>46.54788418708241</v>
      </c>
    </row>
    <row r="849" spans="1:10" x14ac:dyDescent="0.75">
      <c r="A849">
        <v>1997</v>
      </c>
      <c r="B849" t="s">
        <v>30</v>
      </c>
      <c r="C849" t="s">
        <v>35</v>
      </c>
      <c r="D849" t="s">
        <v>27</v>
      </c>
      <c r="E849" t="s">
        <v>23</v>
      </c>
      <c r="F849" t="s">
        <v>23</v>
      </c>
      <c r="G849" t="s">
        <v>23</v>
      </c>
      <c r="H849" t="s">
        <v>7</v>
      </c>
      <c r="I849" t="s">
        <v>24</v>
      </c>
      <c r="J849">
        <f>IFERROR(SUMIFS(Raw!$J$2:$J$241,Raw!$H$2:$H$241,Tidy!H849,Raw!$A$2:$A$241,Tidy!A849)*(SUMIFS(Allocated!$D$2:$D$121,Allocated!$B$2:$B$121,Tidy!C849,Allocated!$A$2:$A$121,Tidy!A849)),0)</f>
        <v>65.483304042179284</v>
      </c>
    </row>
    <row r="850" spans="1:10" x14ac:dyDescent="0.75">
      <c r="A850">
        <v>1998</v>
      </c>
      <c r="B850" t="s">
        <v>30</v>
      </c>
      <c r="C850" t="s">
        <v>35</v>
      </c>
      <c r="D850" t="s">
        <v>27</v>
      </c>
      <c r="E850" t="s">
        <v>23</v>
      </c>
      <c r="F850" t="s">
        <v>23</v>
      </c>
      <c r="G850" t="s">
        <v>23</v>
      </c>
      <c r="H850" t="s">
        <v>7</v>
      </c>
      <c r="I850" t="s">
        <v>24</v>
      </c>
      <c r="J850">
        <f>IFERROR(SUMIFS(Raw!$J$2:$J$241,Raw!$H$2:$H$241,Tidy!H850,Raw!$A$2:$A$241,Tidy!A850)*(SUMIFS(Allocated!$D$2:$D$121,Allocated!$B$2:$B$121,Tidy!C850,Allocated!$A$2:$A$121,Tidy!A850)),0)</f>
        <v>82.529862174578881</v>
      </c>
    </row>
    <row r="851" spans="1:10" x14ac:dyDescent="0.75">
      <c r="A851">
        <v>1999</v>
      </c>
      <c r="B851" t="s">
        <v>30</v>
      </c>
      <c r="C851" t="s">
        <v>35</v>
      </c>
      <c r="D851" t="s">
        <v>27</v>
      </c>
      <c r="E851" t="s">
        <v>23</v>
      </c>
      <c r="F851" t="s">
        <v>23</v>
      </c>
      <c r="G851" t="s">
        <v>23</v>
      </c>
      <c r="H851" t="s">
        <v>7</v>
      </c>
      <c r="I851" t="s">
        <v>24</v>
      </c>
      <c r="J851">
        <f>IFERROR(SUMIFS(Raw!$J$2:$J$241,Raw!$H$2:$H$241,Tidy!H851,Raw!$A$2:$A$241,Tidy!A851)*(SUMIFS(Allocated!$D$2:$D$121,Allocated!$B$2:$B$121,Tidy!C851,Allocated!$A$2:$A$121,Tidy!A851)),0)</f>
        <v>107.16981132075472</v>
      </c>
    </row>
    <row r="852" spans="1:10" x14ac:dyDescent="0.75">
      <c r="A852">
        <v>2000</v>
      </c>
      <c r="B852" t="s">
        <v>30</v>
      </c>
      <c r="C852" t="s">
        <v>35</v>
      </c>
      <c r="D852" t="s">
        <v>27</v>
      </c>
      <c r="E852" t="s">
        <v>23</v>
      </c>
      <c r="F852" t="s">
        <v>23</v>
      </c>
      <c r="G852" t="s">
        <v>23</v>
      </c>
      <c r="H852" t="s">
        <v>7</v>
      </c>
      <c r="I852" t="s">
        <v>24</v>
      </c>
      <c r="J852">
        <f>IFERROR(SUMIFS(Raw!$J$2:$J$241,Raw!$H$2:$H$241,Tidy!H852,Raw!$A$2:$A$241,Tidy!A852)*(SUMIFS(Allocated!$D$2:$D$121,Allocated!$B$2:$B$121,Tidy!C852,Allocated!$A$2:$A$121,Tidy!A852)),0)</f>
        <v>121.67441860465117</v>
      </c>
    </row>
    <row r="853" spans="1:10" x14ac:dyDescent="0.75">
      <c r="A853">
        <v>2001</v>
      </c>
      <c r="B853" t="s">
        <v>30</v>
      </c>
      <c r="C853" t="s">
        <v>35</v>
      </c>
      <c r="D853" t="s">
        <v>27</v>
      </c>
      <c r="E853" t="s">
        <v>23</v>
      </c>
      <c r="F853" t="s">
        <v>23</v>
      </c>
      <c r="G853" t="s">
        <v>23</v>
      </c>
      <c r="H853" t="s">
        <v>7</v>
      </c>
      <c r="I853" t="s">
        <v>24</v>
      </c>
      <c r="J853">
        <f>IFERROR(SUMIFS(Raw!$J$2:$J$241,Raw!$H$2:$H$241,Tidy!H853,Raw!$A$2:$A$241,Tidy!A853)*(SUMIFS(Allocated!$D$2:$D$121,Allocated!$B$2:$B$121,Tidy!C853,Allocated!$A$2:$A$121,Tidy!A853)),0)</f>
        <v>127.13641488162344</v>
      </c>
    </row>
    <row r="854" spans="1:10" x14ac:dyDescent="0.75">
      <c r="A854">
        <v>2002</v>
      </c>
      <c r="B854" t="s">
        <v>30</v>
      </c>
      <c r="C854" t="s">
        <v>35</v>
      </c>
      <c r="D854" t="s">
        <v>27</v>
      </c>
      <c r="E854" t="s">
        <v>23</v>
      </c>
      <c r="F854" t="s">
        <v>23</v>
      </c>
      <c r="G854" t="s">
        <v>23</v>
      </c>
      <c r="H854" t="s">
        <v>7</v>
      </c>
      <c r="I854" t="s">
        <v>24</v>
      </c>
      <c r="J854">
        <f>IFERROR(SUMIFS(Raw!$J$2:$J$241,Raw!$H$2:$H$241,Tidy!H854,Raw!$A$2:$A$241,Tidy!A854)*(SUMIFS(Allocated!$D$2:$D$121,Allocated!$B$2:$B$121,Tidy!C854,Allocated!$A$2:$A$121,Tidy!A854)),0)</f>
        <v>134.04574468085107</v>
      </c>
    </row>
    <row r="855" spans="1:10" x14ac:dyDescent="0.75">
      <c r="A855">
        <v>2003</v>
      </c>
      <c r="B855" t="s">
        <v>30</v>
      </c>
      <c r="C855" t="s">
        <v>35</v>
      </c>
      <c r="D855" t="s">
        <v>27</v>
      </c>
      <c r="E855" t="s">
        <v>23</v>
      </c>
      <c r="F855" t="s">
        <v>23</v>
      </c>
      <c r="G855" t="s">
        <v>23</v>
      </c>
      <c r="H855" t="s">
        <v>7</v>
      </c>
      <c r="I855" t="s">
        <v>24</v>
      </c>
      <c r="J855">
        <f>IFERROR(SUMIFS(Raw!$J$2:$J$241,Raw!$H$2:$H$241,Tidy!H855,Raw!$A$2:$A$241,Tidy!A855)*(SUMIFS(Allocated!$D$2:$D$121,Allocated!$B$2:$B$121,Tidy!C855,Allocated!$A$2:$A$121,Tidy!A855)),0)</f>
        <v>136.46247464503045</v>
      </c>
    </row>
    <row r="856" spans="1:10" x14ac:dyDescent="0.75">
      <c r="A856">
        <v>2004</v>
      </c>
      <c r="B856" t="s">
        <v>30</v>
      </c>
      <c r="C856" t="s">
        <v>35</v>
      </c>
      <c r="D856" t="s">
        <v>27</v>
      </c>
      <c r="E856" t="s">
        <v>23</v>
      </c>
      <c r="F856" t="s">
        <v>23</v>
      </c>
      <c r="G856" t="s">
        <v>23</v>
      </c>
      <c r="H856" t="s">
        <v>7</v>
      </c>
      <c r="I856" t="s">
        <v>24</v>
      </c>
      <c r="J856">
        <f>IFERROR(SUMIFS(Raw!$J$2:$J$241,Raw!$H$2:$H$241,Tidy!H856,Raw!$A$2:$A$241,Tidy!A856)*(SUMIFS(Allocated!$D$2:$D$121,Allocated!$B$2:$B$121,Tidy!C856,Allocated!$A$2:$A$121,Tidy!A856)),0)</f>
        <v>135.46251217137291</v>
      </c>
    </row>
    <row r="857" spans="1:10" x14ac:dyDescent="0.75">
      <c r="A857">
        <v>2005</v>
      </c>
      <c r="B857" t="s">
        <v>30</v>
      </c>
      <c r="C857" t="s">
        <v>35</v>
      </c>
      <c r="D857" t="s">
        <v>27</v>
      </c>
      <c r="E857" t="s">
        <v>23</v>
      </c>
      <c r="F857" t="s">
        <v>23</v>
      </c>
      <c r="G857" t="s">
        <v>23</v>
      </c>
      <c r="H857" t="s">
        <v>7</v>
      </c>
      <c r="I857" t="s">
        <v>24</v>
      </c>
      <c r="J857">
        <f>IFERROR(SUMIFS(Raw!$J$2:$J$241,Raw!$H$2:$H$241,Tidy!H857,Raw!$A$2:$A$241,Tidy!A857)*(SUMIFS(Allocated!$D$2:$D$121,Allocated!$B$2:$B$121,Tidy!C857,Allocated!$A$2:$A$121,Tidy!A857)),0)</f>
        <v>140.44361602982292</v>
      </c>
    </row>
    <row r="858" spans="1:10" x14ac:dyDescent="0.75">
      <c r="A858">
        <v>2006</v>
      </c>
      <c r="B858" t="s">
        <v>30</v>
      </c>
      <c r="C858" t="s">
        <v>35</v>
      </c>
      <c r="D858" t="s">
        <v>27</v>
      </c>
      <c r="E858" t="s">
        <v>23</v>
      </c>
      <c r="F858" t="s">
        <v>23</v>
      </c>
      <c r="G858" t="s">
        <v>23</v>
      </c>
      <c r="H858" t="s">
        <v>7</v>
      </c>
      <c r="I858" t="s">
        <v>24</v>
      </c>
      <c r="J858">
        <f>IFERROR(SUMIFS(Raw!$J$2:$J$241,Raw!$H$2:$H$241,Tidy!H858,Raw!$A$2:$A$241,Tidy!A858)*(SUMIFS(Allocated!$D$2:$D$121,Allocated!$B$2:$B$121,Tidy!C858,Allocated!$A$2:$A$121,Tidy!A858)),0)</f>
        <v>178.54258121158912</v>
      </c>
    </row>
    <row r="859" spans="1:10" x14ac:dyDescent="0.75">
      <c r="A859">
        <v>2007</v>
      </c>
      <c r="B859" t="s">
        <v>30</v>
      </c>
      <c r="C859" t="s">
        <v>35</v>
      </c>
      <c r="D859" t="s">
        <v>27</v>
      </c>
      <c r="E859" t="s">
        <v>23</v>
      </c>
      <c r="F859" t="s">
        <v>23</v>
      </c>
      <c r="G859" t="s">
        <v>23</v>
      </c>
      <c r="H859" t="s">
        <v>7</v>
      </c>
      <c r="I859" t="s">
        <v>24</v>
      </c>
      <c r="J859">
        <f>IFERROR(SUMIFS(Raw!$J$2:$J$241,Raw!$H$2:$H$241,Tidy!H859,Raw!$A$2:$A$241,Tidy!A859)*(SUMIFS(Allocated!$D$2:$D$121,Allocated!$B$2:$B$121,Tidy!C859,Allocated!$A$2:$A$121,Tidy!A859)),0)</f>
        <v>223.24588815789471</v>
      </c>
    </row>
    <row r="860" spans="1:10" x14ac:dyDescent="0.75">
      <c r="A860">
        <v>2008</v>
      </c>
      <c r="B860" t="s">
        <v>30</v>
      </c>
      <c r="C860" t="s">
        <v>35</v>
      </c>
      <c r="D860" t="s">
        <v>27</v>
      </c>
      <c r="E860" t="s">
        <v>23</v>
      </c>
      <c r="F860" t="s">
        <v>23</v>
      </c>
      <c r="G860" t="s">
        <v>23</v>
      </c>
      <c r="H860" t="s">
        <v>7</v>
      </c>
      <c r="I860" t="s">
        <v>24</v>
      </c>
      <c r="J860">
        <f>IFERROR(SUMIFS(Raw!$J$2:$J$241,Raw!$H$2:$H$241,Tidy!H860,Raw!$A$2:$A$241,Tidy!A860)*(SUMIFS(Allocated!$D$2:$D$121,Allocated!$B$2:$B$121,Tidy!C860,Allocated!$A$2:$A$121,Tidy!A860)),0)</f>
        <v>286.36587240584169</v>
      </c>
    </row>
    <row r="861" spans="1:10" x14ac:dyDescent="0.75">
      <c r="A861">
        <v>2009</v>
      </c>
      <c r="B861" t="s">
        <v>30</v>
      </c>
      <c r="C861" t="s">
        <v>35</v>
      </c>
      <c r="D861" t="s">
        <v>27</v>
      </c>
      <c r="E861" t="s">
        <v>23</v>
      </c>
      <c r="F861" t="s">
        <v>23</v>
      </c>
      <c r="G861" t="s">
        <v>23</v>
      </c>
      <c r="H861" t="s">
        <v>7</v>
      </c>
      <c r="I861" t="s">
        <v>24</v>
      </c>
      <c r="J861">
        <f>IFERROR(SUMIFS(Raw!$J$2:$J$241,Raw!$H$2:$H$241,Tidy!H861,Raw!$A$2:$A$241,Tidy!A861)*(SUMIFS(Allocated!$D$2:$D$121,Allocated!$B$2:$B$121,Tidy!C861,Allocated!$A$2:$A$121,Tidy!A861)),0)</f>
        <v>365.58339298496782</v>
      </c>
    </row>
    <row r="862" spans="1:10" x14ac:dyDescent="0.75">
      <c r="A862">
        <v>2010</v>
      </c>
      <c r="B862" t="s">
        <v>30</v>
      </c>
      <c r="C862" t="s">
        <v>35</v>
      </c>
      <c r="D862" t="s">
        <v>27</v>
      </c>
      <c r="E862" t="s">
        <v>23</v>
      </c>
      <c r="F862" t="s">
        <v>23</v>
      </c>
      <c r="G862" t="s">
        <v>23</v>
      </c>
      <c r="H862" t="s">
        <v>7</v>
      </c>
      <c r="I862" t="s">
        <v>24</v>
      </c>
      <c r="J862">
        <f>IFERROR(SUMIFS(Raw!$J$2:$J$241,Raw!$H$2:$H$241,Tidy!H862,Raw!$A$2:$A$241,Tidy!A862)*(SUMIFS(Allocated!$D$2:$D$121,Allocated!$B$2:$B$121,Tidy!C862,Allocated!$A$2:$A$121,Tidy!A862)),0)</f>
        <v>463.24423337856172</v>
      </c>
    </row>
    <row r="863" spans="1:10" x14ac:dyDescent="0.75">
      <c r="A863">
        <v>2011</v>
      </c>
      <c r="B863" t="s">
        <v>30</v>
      </c>
      <c r="C863" t="s">
        <v>35</v>
      </c>
      <c r="D863" t="s">
        <v>27</v>
      </c>
      <c r="E863" t="s">
        <v>23</v>
      </c>
      <c r="F863" t="s">
        <v>23</v>
      </c>
      <c r="G863" t="s">
        <v>23</v>
      </c>
      <c r="H863" t="s">
        <v>7</v>
      </c>
      <c r="I863" t="s">
        <v>24</v>
      </c>
      <c r="J863">
        <f>IFERROR(SUMIFS(Raw!$J$2:$J$241,Raw!$H$2:$H$241,Tidy!H863,Raw!$A$2:$A$241,Tidy!A863)*(SUMIFS(Allocated!$D$2:$D$121,Allocated!$B$2:$B$121,Tidy!C863,Allocated!$A$2:$A$121,Tidy!A863)),0)</f>
        <v>581.23752495009978</v>
      </c>
    </row>
    <row r="864" spans="1:10" x14ac:dyDescent="0.75">
      <c r="A864">
        <v>2012</v>
      </c>
      <c r="B864" t="s">
        <v>30</v>
      </c>
      <c r="C864" t="s">
        <v>35</v>
      </c>
      <c r="D864" t="s">
        <v>27</v>
      </c>
      <c r="E864" t="s">
        <v>23</v>
      </c>
      <c r="F864" t="s">
        <v>23</v>
      </c>
      <c r="G864" t="s">
        <v>23</v>
      </c>
      <c r="H864" t="s">
        <v>7</v>
      </c>
      <c r="I864" t="s">
        <v>24</v>
      </c>
      <c r="J864">
        <f>IFERROR(SUMIFS(Raw!$J$2:$J$241,Raw!$H$2:$H$241,Tidy!H864,Raw!$A$2:$A$241,Tidy!A864)*(SUMIFS(Allocated!$D$2:$D$121,Allocated!$B$2:$B$121,Tidy!C864,Allocated!$A$2:$A$121,Tidy!A864)),0)</f>
        <v>707.20838794233293</v>
      </c>
    </row>
    <row r="865" spans="1:10" x14ac:dyDescent="0.75">
      <c r="A865">
        <v>2013</v>
      </c>
      <c r="B865" t="s">
        <v>30</v>
      </c>
      <c r="C865" t="s">
        <v>35</v>
      </c>
      <c r="D865" t="s">
        <v>27</v>
      </c>
      <c r="E865" t="s">
        <v>23</v>
      </c>
      <c r="F865" t="s">
        <v>23</v>
      </c>
      <c r="G865" t="s">
        <v>23</v>
      </c>
      <c r="H865" t="s">
        <v>7</v>
      </c>
      <c r="I865" t="s">
        <v>24</v>
      </c>
      <c r="J865">
        <f>IFERROR(SUMIFS(Raw!$J$2:$J$241,Raw!$H$2:$H$241,Tidy!H865,Raw!$A$2:$A$241,Tidy!A865)*(SUMIFS(Allocated!$D$2:$D$121,Allocated!$B$2:$B$121,Tidy!C865,Allocated!$A$2:$A$121,Tidy!A865)),0)</f>
        <v>847.25743855109954</v>
      </c>
    </row>
    <row r="866" spans="1:10" x14ac:dyDescent="0.75">
      <c r="A866">
        <v>2014</v>
      </c>
      <c r="B866" t="s">
        <v>30</v>
      </c>
      <c r="C866" t="s">
        <v>35</v>
      </c>
      <c r="D866" t="s">
        <v>27</v>
      </c>
      <c r="E866" t="s">
        <v>23</v>
      </c>
      <c r="F866" t="s">
        <v>23</v>
      </c>
      <c r="G866" t="s">
        <v>23</v>
      </c>
      <c r="H866" t="s">
        <v>7</v>
      </c>
      <c r="I866" t="s">
        <v>24</v>
      </c>
      <c r="J866">
        <f>IFERROR(SUMIFS(Raw!$J$2:$J$241,Raw!$H$2:$H$241,Tidy!H866,Raw!$A$2:$A$241,Tidy!A866)*(SUMIFS(Allocated!$D$2:$D$121,Allocated!$B$2:$B$121,Tidy!C866,Allocated!$A$2:$A$121,Tidy!A866)),0)</f>
        <v>975.49653870358713</v>
      </c>
    </row>
    <row r="867" spans="1:10" x14ac:dyDescent="0.75">
      <c r="A867">
        <v>2015</v>
      </c>
      <c r="B867" t="s">
        <v>30</v>
      </c>
      <c r="C867" t="s">
        <v>35</v>
      </c>
      <c r="D867" t="s">
        <v>27</v>
      </c>
      <c r="E867" t="s">
        <v>23</v>
      </c>
      <c r="F867" t="s">
        <v>23</v>
      </c>
      <c r="G867" t="s">
        <v>23</v>
      </c>
      <c r="H867" t="s">
        <v>7</v>
      </c>
      <c r="I867" t="s">
        <v>24</v>
      </c>
      <c r="J867">
        <f>IFERROR(SUMIFS(Raw!$J$2:$J$241,Raw!$H$2:$H$241,Tidy!H867,Raw!$A$2:$A$241,Tidy!A867)*(SUMIFS(Allocated!$D$2:$D$121,Allocated!$B$2:$B$121,Tidy!C867,Allocated!$A$2:$A$121,Tidy!A867)),0)</f>
        <v>1091.345965770171</v>
      </c>
    </row>
    <row r="868" spans="1:10" x14ac:dyDescent="0.75">
      <c r="A868">
        <v>2016</v>
      </c>
      <c r="B868" t="s">
        <v>30</v>
      </c>
      <c r="C868" t="s">
        <v>35</v>
      </c>
      <c r="D868" t="s">
        <v>27</v>
      </c>
      <c r="E868" t="s">
        <v>23</v>
      </c>
      <c r="F868" t="s">
        <v>23</v>
      </c>
      <c r="G868" t="s">
        <v>23</v>
      </c>
      <c r="H868" t="s">
        <v>7</v>
      </c>
      <c r="I868" t="s">
        <v>24</v>
      </c>
      <c r="J868">
        <f>IFERROR(SUMIFS(Raw!$J$2:$J$241,Raw!$H$2:$H$241,Tidy!H868,Raw!$A$2:$A$241,Tidy!A868)*(SUMIFS(Allocated!$D$2:$D$121,Allocated!$B$2:$B$121,Tidy!C868,Allocated!$A$2:$A$121,Tidy!A868)),0)</f>
        <v>1165.1182534869617</v>
      </c>
    </row>
    <row r="869" spans="1:10" x14ac:dyDescent="0.75">
      <c r="A869">
        <v>2017</v>
      </c>
      <c r="B869" t="s">
        <v>30</v>
      </c>
      <c r="C869" t="s">
        <v>35</v>
      </c>
      <c r="D869" t="s">
        <v>27</v>
      </c>
      <c r="E869" t="s">
        <v>23</v>
      </c>
      <c r="F869" t="s">
        <v>23</v>
      </c>
      <c r="G869" t="s">
        <v>23</v>
      </c>
      <c r="H869" t="s">
        <v>7</v>
      </c>
      <c r="I869" t="s">
        <v>24</v>
      </c>
      <c r="J869">
        <f>IFERROR(SUMIFS(Raw!$J$2:$J$241,Raw!$H$2:$H$241,Tidy!H869,Raw!$A$2:$A$241,Tidy!A869)*(SUMIFS(Allocated!$D$2:$D$121,Allocated!$B$2:$B$121,Tidy!C869,Allocated!$A$2:$A$121,Tidy!A869)),0)</f>
        <v>1217.049180327869</v>
      </c>
    </row>
    <row r="870" spans="1:10" x14ac:dyDescent="0.75">
      <c r="A870">
        <v>2018</v>
      </c>
      <c r="B870" t="s">
        <v>30</v>
      </c>
      <c r="C870" t="s">
        <v>35</v>
      </c>
      <c r="D870" t="s">
        <v>27</v>
      </c>
      <c r="E870" t="s">
        <v>23</v>
      </c>
      <c r="F870" t="s">
        <v>23</v>
      </c>
      <c r="G870" t="s">
        <v>23</v>
      </c>
      <c r="H870" t="s">
        <v>7</v>
      </c>
      <c r="I870" t="s">
        <v>24</v>
      </c>
      <c r="J870">
        <f>IFERROR(SUMIFS(Raw!$J$2:$J$241,Raw!$H$2:$H$241,Tidy!H870,Raw!$A$2:$A$241,Tidy!A870)*(SUMIFS(Allocated!$D$2:$D$121,Allocated!$B$2:$B$121,Tidy!C870,Allocated!$A$2:$A$121,Tidy!A870)),0)</f>
        <v>1258.4500601684717</v>
      </c>
    </row>
    <row r="871" spans="1:10" x14ac:dyDescent="0.75">
      <c r="A871">
        <v>2019</v>
      </c>
      <c r="B871" t="s">
        <v>30</v>
      </c>
      <c r="C871" t="s">
        <v>35</v>
      </c>
      <c r="D871" t="s">
        <v>27</v>
      </c>
      <c r="E871" t="s">
        <v>23</v>
      </c>
      <c r="F871" t="s">
        <v>23</v>
      </c>
      <c r="G871" t="s">
        <v>23</v>
      </c>
      <c r="H871" t="s">
        <v>7</v>
      </c>
      <c r="I871" t="s">
        <v>24</v>
      </c>
      <c r="J871">
        <f>IFERROR(SUMIFS(Raw!$J$2:$J$241,Raw!$H$2:$H$241,Tidy!H871,Raw!$A$2:$A$241,Tidy!A871)*(SUMIFS(Allocated!$D$2:$D$121,Allocated!$B$2:$B$121,Tidy!C871,Allocated!$A$2:$A$121,Tidy!A871)),0)</f>
        <v>1359.2727272727275</v>
      </c>
    </row>
    <row r="872" spans="1:10" x14ac:dyDescent="0.75">
      <c r="A872">
        <v>1990</v>
      </c>
      <c r="B872" t="s">
        <v>30</v>
      </c>
      <c r="C872" t="s">
        <v>35</v>
      </c>
      <c r="D872" t="s">
        <v>27</v>
      </c>
      <c r="E872" t="s">
        <v>23</v>
      </c>
      <c r="F872" t="s">
        <v>23</v>
      </c>
      <c r="G872" t="s">
        <v>23</v>
      </c>
      <c r="H872" t="s">
        <v>8</v>
      </c>
      <c r="I872" t="s">
        <v>24</v>
      </c>
      <c r="J872">
        <f>IFERROR(SUMIFS(Raw!$J$2:$J$241,Raw!$H$2:$H$241,Tidy!H872,Raw!$A$2:$A$241,Tidy!A872)*(SUMIFS(Allocated!$D$2:$D$121,Allocated!$B$2:$B$121,Tidy!C872,Allocated!$A$2:$A$121,Tidy!A872)),0)</f>
        <v>0</v>
      </c>
    </row>
    <row r="873" spans="1:10" x14ac:dyDescent="0.75">
      <c r="A873">
        <v>1991</v>
      </c>
      <c r="B873" t="s">
        <v>30</v>
      </c>
      <c r="C873" t="s">
        <v>35</v>
      </c>
      <c r="D873" t="s">
        <v>27</v>
      </c>
      <c r="E873" t="s">
        <v>23</v>
      </c>
      <c r="F873" t="s">
        <v>23</v>
      </c>
      <c r="G873" t="s">
        <v>23</v>
      </c>
      <c r="H873" t="s">
        <v>8</v>
      </c>
      <c r="I873" t="s">
        <v>24</v>
      </c>
      <c r="J873">
        <f>IFERROR(SUMIFS(Raw!$J$2:$J$241,Raw!$H$2:$H$241,Tidy!H873,Raw!$A$2:$A$241,Tidy!A873)*(SUMIFS(Allocated!$D$2:$D$121,Allocated!$B$2:$B$121,Tidy!C873,Allocated!$A$2:$A$121,Tidy!A873)),0)</f>
        <v>0</v>
      </c>
    </row>
    <row r="874" spans="1:10" x14ac:dyDescent="0.75">
      <c r="A874">
        <v>1992</v>
      </c>
      <c r="B874" t="s">
        <v>30</v>
      </c>
      <c r="C874" t="s">
        <v>35</v>
      </c>
      <c r="D874" t="s">
        <v>27</v>
      </c>
      <c r="E874" t="s">
        <v>23</v>
      </c>
      <c r="F874" t="s">
        <v>23</v>
      </c>
      <c r="G874" t="s">
        <v>23</v>
      </c>
      <c r="H874" t="s">
        <v>8</v>
      </c>
      <c r="I874" t="s">
        <v>24</v>
      </c>
      <c r="J874">
        <f>IFERROR(SUMIFS(Raw!$J$2:$J$241,Raw!$H$2:$H$241,Tidy!H874,Raw!$A$2:$A$241,Tidy!A874)*(SUMIFS(Allocated!$D$2:$D$121,Allocated!$B$2:$B$121,Tidy!C874,Allocated!$A$2:$A$121,Tidy!A874)),0)</f>
        <v>0</v>
      </c>
    </row>
    <row r="875" spans="1:10" x14ac:dyDescent="0.75">
      <c r="A875">
        <v>1993</v>
      </c>
      <c r="B875" t="s">
        <v>30</v>
      </c>
      <c r="C875" t="s">
        <v>35</v>
      </c>
      <c r="D875" t="s">
        <v>27</v>
      </c>
      <c r="E875" t="s">
        <v>23</v>
      </c>
      <c r="F875" t="s">
        <v>23</v>
      </c>
      <c r="G875" t="s">
        <v>23</v>
      </c>
      <c r="H875" t="s">
        <v>8</v>
      </c>
      <c r="I875" t="s">
        <v>24</v>
      </c>
      <c r="J875">
        <f>IFERROR(SUMIFS(Raw!$J$2:$J$241,Raw!$H$2:$H$241,Tidy!H875,Raw!$A$2:$A$241,Tidy!A875)*(SUMIFS(Allocated!$D$2:$D$121,Allocated!$B$2:$B$121,Tidy!C875,Allocated!$A$2:$A$121,Tidy!A875)),0)</f>
        <v>0.58333333333333337</v>
      </c>
    </row>
    <row r="876" spans="1:10" x14ac:dyDescent="0.75">
      <c r="A876">
        <v>1994</v>
      </c>
      <c r="B876" t="s">
        <v>30</v>
      </c>
      <c r="C876" t="s">
        <v>35</v>
      </c>
      <c r="D876" t="s">
        <v>27</v>
      </c>
      <c r="E876" t="s">
        <v>23</v>
      </c>
      <c r="F876" t="s">
        <v>23</v>
      </c>
      <c r="G876" t="s">
        <v>23</v>
      </c>
      <c r="H876" t="s">
        <v>8</v>
      </c>
      <c r="I876" t="s">
        <v>24</v>
      </c>
      <c r="J876">
        <f>IFERROR(SUMIFS(Raw!$J$2:$J$241,Raw!$H$2:$H$241,Tidy!H876,Raw!$A$2:$A$241,Tidy!A876)*(SUMIFS(Allocated!$D$2:$D$121,Allocated!$B$2:$B$121,Tidy!C876,Allocated!$A$2:$A$121,Tidy!A876)),0)</f>
        <v>0.74829931972789121</v>
      </c>
    </row>
    <row r="877" spans="1:10" x14ac:dyDescent="0.75">
      <c r="A877">
        <v>1995</v>
      </c>
      <c r="B877" t="s">
        <v>30</v>
      </c>
      <c r="C877" t="s">
        <v>35</v>
      </c>
      <c r="D877" t="s">
        <v>27</v>
      </c>
      <c r="E877" t="s">
        <v>23</v>
      </c>
      <c r="F877" t="s">
        <v>23</v>
      </c>
      <c r="G877" t="s">
        <v>23</v>
      </c>
      <c r="H877" t="s">
        <v>8</v>
      </c>
      <c r="I877" t="s">
        <v>24</v>
      </c>
      <c r="J877">
        <f>IFERROR(SUMIFS(Raw!$J$2:$J$241,Raw!$H$2:$H$241,Tidy!H877,Raw!$A$2:$A$241,Tidy!A877)*(SUMIFS(Allocated!$D$2:$D$121,Allocated!$B$2:$B$121,Tidy!C877,Allocated!$A$2:$A$121,Tidy!A877)),0)</f>
        <v>9.7570093457943923</v>
      </c>
    </row>
    <row r="878" spans="1:10" x14ac:dyDescent="0.75">
      <c r="A878">
        <v>1996</v>
      </c>
      <c r="B878" t="s">
        <v>30</v>
      </c>
      <c r="C878" t="s">
        <v>35</v>
      </c>
      <c r="D878" t="s">
        <v>27</v>
      </c>
      <c r="E878" t="s">
        <v>23</v>
      </c>
      <c r="F878" t="s">
        <v>23</v>
      </c>
      <c r="G878" t="s">
        <v>23</v>
      </c>
      <c r="H878" t="s">
        <v>8</v>
      </c>
      <c r="I878" t="s">
        <v>24</v>
      </c>
      <c r="J878">
        <f>IFERROR(SUMIFS(Raw!$J$2:$J$241,Raw!$H$2:$H$241,Tidy!H878,Raw!$A$2:$A$241,Tidy!A878)*(SUMIFS(Allocated!$D$2:$D$121,Allocated!$B$2:$B$121,Tidy!C878,Allocated!$A$2:$A$121,Tidy!A878)),0)</f>
        <v>10.02227171492205</v>
      </c>
    </row>
    <row r="879" spans="1:10" x14ac:dyDescent="0.75">
      <c r="A879">
        <v>1997</v>
      </c>
      <c r="B879" t="s">
        <v>30</v>
      </c>
      <c r="C879" t="s">
        <v>35</v>
      </c>
      <c r="D879" t="s">
        <v>27</v>
      </c>
      <c r="E879" t="s">
        <v>23</v>
      </c>
      <c r="F879" t="s">
        <v>23</v>
      </c>
      <c r="G879" t="s">
        <v>23</v>
      </c>
      <c r="H879" t="s">
        <v>8</v>
      </c>
      <c r="I879" t="s">
        <v>24</v>
      </c>
      <c r="J879">
        <f>IFERROR(SUMIFS(Raw!$J$2:$J$241,Raw!$H$2:$H$241,Tidy!H879,Raw!$A$2:$A$241,Tidy!A879)*(SUMIFS(Allocated!$D$2:$D$121,Allocated!$B$2:$B$121,Tidy!C879,Allocated!$A$2:$A$121,Tidy!A879)),0)</f>
        <v>10.43936731107206</v>
      </c>
    </row>
    <row r="880" spans="1:10" x14ac:dyDescent="0.75">
      <c r="A880">
        <v>1998</v>
      </c>
      <c r="B880" t="s">
        <v>30</v>
      </c>
      <c r="C880" t="s">
        <v>35</v>
      </c>
      <c r="D880" t="s">
        <v>27</v>
      </c>
      <c r="E880" t="s">
        <v>23</v>
      </c>
      <c r="F880" t="s">
        <v>23</v>
      </c>
      <c r="G880" t="s">
        <v>23</v>
      </c>
      <c r="H880" t="s">
        <v>8</v>
      </c>
      <c r="I880" t="s">
        <v>24</v>
      </c>
      <c r="J880">
        <f>IFERROR(SUMIFS(Raw!$J$2:$J$241,Raw!$H$2:$H$241,Tidy!H880,Raw!$A$2:$A$241,Tidy!A880)*(SUMIFS(Allocated!$D$2:$D$121,Allocated!$B$2:$B$121,Tidy!C880,Allocated!$A$2:$A$121,Tidy!A880)),0)</f>
        <v>10.750382848392038</v>
      </c>
    </row>
    <row r="881" spans="1:10" x14ac:dyDescent="0.75">
      <c r="A881">
        <v>1999</v>
      </c>
      <c r="B881" t="s">
        <v>30</v>
      </c>
      <c r="C881" t="s">
        <v>35</v>
      </c>
      <c r="D881" t="s">
        <v>27</v>
      </c>
      <c r="E881" t="s">
        <v>23</v>
      </c>
      <c r="F881" t="s">
        <v>23</v>
      </c>
      <c r="G881" t="s">
        <v>23</v>
      </c>
      <c r="H881" t="s">
        <v>8</v>
      </c>
      <c r="I881" t="s">
        <v>24</v>
      </c>
      <c r="J881">
        <f>IFERROR(SUMIFS(Raw!$J$2:$J$241,Raw!$H$2:$H$241,Tidy!H881,Raw!$A$2:$A$241,Tidy!A881)*(SUMIFS(Allocated!$D$2:$D$121,Allocated!$B$2:$B$121,Tidy!C881,Allocated!$A$2:$A$121,Tidy!A881)),0)</f>
        <v>11.169811320754716</v>
      </c>
    </row>
    <row r="882" spans="1:10" x14ac:dyDescent="0.75">
      <c r="A882">
        <v>2000</v>
      </c>
      <c r="B882" t="s">
        <v>30</v>
      </c>
      <c r="C882" t="s">
        <v>35</v>
      </c>
      <c r="D882" t="s">
        <v>27</v>
      </c>
      <c r="E882" t="s">
        <v>23</v>
      </c>
      <c r="F882" t="s">
        <v>23</v>
      </c>
      <c r="G882" t="s">
        <v>23</v>
      </c>
      <c r="H882" t="s">
        <v>8</v>
      </c>
      <c r="I882" t="s">
        <v>24</v>
      </c>
      <c r="J882">
        <f>IFERROR(SUMIFS(Raw!$J$2:$J$241,Raw!$H$2:$H$241,Tidy!H882,Raw!$A$2:$A$241,Tidy!A882)*(SUMIFS(Allocated!$D$2:$D$121,Allocated!$B$2:$B$121,Tidy!C882,Allocated!$A$2:$A$121,Tidy!A882)),0)</f>
        <v>11.581395348837209</v>
      </c>
    </row>
    <row r="883" spans="1:10" x14ac:dyDescent="0.75">
      <c r="A883">
        <v>2001</v>
      </c>
      <c r="B883" t="s">
        <v>30</v>
      </c>
      <c r="C883" t="s">
        <v>35</v>
      </c>
      <c r="D883" t="s">
        <v>27</v>
      </c>
      <c r="E883" t="s">
        <v>23</v>
      </c>
      <c r="F883" t="s">
        <v>23</v>
      </c>
      <c r="G883" t="s">
        <v>23</v>
      </c>
      <c r="H883" t="s">
        <v>8</v>
      </c>
      <c r="I883" t="s">
        <v>24</v>
      </c>
      <c r="J883">
        <f>IFERROR(SUMIFS(Raw!$J$2:$J$241,Raw!$H$2:$H$241,Tidy!H883,Raw!$A$2:$A$241,Tidy!A883)*(SUMIFS(Allocated!$D$2:$D$121,Allocated!$B$2:$B$121,Tidy!C883,Allocated!$A$2:$A$121,Tidy!A883)),0)</f>
        <v>10.772266065388951</v>
      </c>
    </row>
    <row r="884" spans="1:10" x14ac:dyDescent="0.75">
      <c r="A884">
        <v>2002</v>
      </c>
      <c r="B884" t="s">
        <v>30</v>
      </c>
      <c r="C884" t="s">
        <v>35</v>
      </c>
      <c r="D884" t="s">
        <v>27</v>
      </c>
      <c r="E884" t="s">
        <v>23</v>
      </c>
      <c r="F884" t="s">
        <v>23</v>
      </c>
      <c r="G884" t="s">
        <v>23</v>
      </c>
      <c r="H884" t="s">
        <v>8</v>
      </c>
      <c r="I884" t="s">
        <v>24</v>
      </c>
      <c r="J884">
        <f>IFERROR(SUMIFS(Raw!$J$2:$J$241,Raw!$H$2:$H$241,Tidy!H884,Raw!$A$2:$A$241,Tidy!A884)*(SUMIFS(Allocated!$D$2:$D$121,Allocated!$B$2:$B$121,Tidy!C884,Allocated!$A$2:$A$121,Tidy!A884)),0)</f>
        <v>10.21595744680851</v>
      </c>
    </row>
    <row r="885" spans="1:10" x14ac:dyDescent="0.75">
      <c r="A885">
        <v>2003</v>
      </c>
      <c r="B885" t="s">
        <v>30</v>
      </c>
      <c r="C885" t="s">
        <v>35</v>
      </c>
      <c r="D885" t="s">
        <v>27</v>
      </c>
      <c r="E885" t="s">
        <v>23</v>
      </c>
      <c r="F885" t="s">
        <v>23</v>
      </c>
      <c r="G885" t="s">
        <v>23</v>
      </c>
      <c r="H885" t="s">
        <v>8</v>
      </c>
      <c r="I885" t="s">
        <v>24</v>
      </c>
      <c r="J885">
        <f>IFERROR(SUMIFS(Raw!$J$2:$J$241,Raw!$H$2:$H$241,Tidy!H885,Raw!$A$2:$A$241,Tidy!A885)*(SUMIFS(Allocated!$D$2:$D$121,Allocated!$B$2:$B$121,Tidy!C885,Allocated!$A$2:$A$121,Tidy!A885)),0)</f>
        <v>9.460446247464505</v>
      </c>
    </row>
    <row r="886" spans="1:10" x14ac:dyDescent="0.75">
      <c r="A886">
        <v>2004</v>
      </c>
      <c r="B886" t="s">
        <v>30</v>
      </c>
      <c r="C886" t="s">
        <v>35</v>
      </c>
      <c r="D886" t="s">
        <v>27</v>
      </c>
      <c r="E886" t="s">
        <v>23</v>
      </c>
      <c r="F886" t="s">
        <v>23</v>
      </c>
      <c r="G886" t="s">
        <v>23</v>
      </c>
      <c r="H886" t="s">
        <v>8</v>
      </c>
      <c r="I886" t="s">
        <v>24</v>
      </c>
      <c r="J886">
        <f>IFERROR(SUMIFS(Raw!$J$2:$J$241,Raw!$H$2:$H$241,Tidy!H886,Raw!$A$2:$A$241,Tidy!A886)*(SUMIFS(Allocated!$D$2:$D$121,Allocated!$B$2:$B$121,Tidy!C886,Allocated!$A$2:$A$121,Tidy!A886)),0)</f>
        <v>8.7244401168451802</v>
      </c>
    </row>
    <row r="887" spans="1:10" x14ac:dyDescent="0.75">
      <c r="A887">
        <v>2005</v>
      </c>
      <c r="B887" t="s">
        <v>30</v>
      </c>
      <c r="C887" t="s">
        <v>35</v>
      </c>
      <c r="D887" t="s">
        <v>27</v>
      </c>
      <c r="E887" t="s">
        <v>23</v>
      </c>
      <c r="F887" t="s">
        <v>23</v>
      </c>
      <c r="G887" t="s">
        <v>23</v>
      </c>
      <c r="H887" t="s">
        <v>8</v>
      </c>
      <c r="I887" t="s">
        <v>24</v>
      </c>
      <c r="J887">
        <f>IFERROR(SUMIFS(Raw!$J$2:$J$241,Raw!$H$2:$H$241,Tidy!H887,Raw!$A$2:$A$241,Tidy!A887)*(SUMIFS(Allocated!$D$2:$D$121,Allocated!$B$2:$B$121,Tidy!C887,Allocated!$A$2:$A$121,Tidy!A887)),0)</f>
        <v>7.9179869524697111</v>
      </c>
    </row>
    <row r="888" spans="1:10" x14ac:dyDescent="0.75">
      <c r="A888">
        <v>2006</v>
      </c>
      <c r="B888" t="s">
        <v>30</v>
      </c>
      <c r="C888" t="s">
        <v>35</v>
      </c>
      <c r="D888" t="s">
        <v>27</v>
      </c>
      <c r="E888" t="s">
        <v>23</v>
      </c>
      <c r="F888" t="s">
        <v>23</v>
      </c>
      <c r="G888" t="s">
        <v>23</v>
      </c>
      <c r="H888" t="s">
        <v>8</v>
      </c>
      <c r="I888" t="s">
        <v>24</v>
      </c>
      <c r="J888">
        <f>IFERROR(SUMIFS(Raw!$J$2:$J$241,Raw!$H$2:$H$241,Tidy!H888,Raw!$A$2:$A$241,Tidy!A888)*(SUMIFS(Allocated!$D$2:$D$121,Allocated!$B$2:$B$121,Tidy!C888,Allocated!$A$2:$A$121,Tidy!A888)),0)</f>
        <v>8.8551360842844602</v>
      </c>
    </row>
    <row r="889" spans="1:10" x14ac:dyDescent="0.75">
      <c r="A889">
        <v>2007</v>
      </c>
      <c r="B889" t="s">
        <v>30</v>
      </c>
      <c r="C889" t="s">
        <v>35</v>
      </c>
      <c r="D889" t="s">
        <v>27</v>
      </c>
      <c r="E889" t="s">
        <v>23</v>
      </c>
      <c r="F889" t="s">
        <v>23</v>
      </c>
      <c r="G889" t="s">
        <v>23</v>
      </c>
      <c r="H889" t="s">
        <v>8</v>
      </c>
      <c r="I889" t="s">
        <v>24</v>
      </c>
      <c r="J889">
        <f>IFERROR(SUMIFS(Raw!$J$2:$J$241,Raw!$H$2:$H$241,Tidy!H889,Raw!$A$2:$A$241,Tidy!A889)*(SUMIFS(Allocated!$D$2:$D$121,Allocated!$B$2:$B$121,Tidy!C889,Allocated!$A$2:$A$121,Tidy!A889)),0)</f>
        <v>9.7129934210526301</v>
      </c>
    </row>
    <row r="890" spans="1:10" x14ac:dyDescent="0.75">
      <c r="A890">
        <v>2008</v>
      </c>
      <c r="B890" t="s">
        <v>30</v>
      </c>
      <c r="C890" t="s">
        <v>35</v>
      </c>
      <c r="D890" t="s">
        <v>27</v>
      </c>
      <c r="E890" t="s">
        <v>23</v>
      </c>
      <c r="F890" t="s">
        <v>23</v>
      </c>
      <c r="G890" t="s">
        <v>23</v>
      </c>
      <c r="H890" t="s">
        <v>8</v>
      </c>
      <c r="I890" t="s">
        <v>24</v>
      </c>
      <c r="J890">
        <f>IFERROR(SUMIFS(Raw!$J$2:$J$241,Raw!$H$2:$H$241,Tidy!H890,Raw!$A$2:$A$241,Tidy!A890)*(SUMIFS(Allocated!$D$2:$D$121,Allocated!$B$2:$B$121,Tidy!C890,Allocated!$A$2:$A$121,Tidy!A890)),0)</f>
        <v>10.89162182936203</v>
      </c>
    </row>
    <row r="891" spans="1:10" x14ac:dyDescent="0.75">
      <c r="A891">
        <v>2009</v>
      </c>
      <c r="B891" t="s">
        <v>30</v>
      </c>
      <c r="C891" t="s">
        <v>35</v>
      </c>
      <c r="D891" t="s">
        <v>27</v>
      </c>
      <c r="E891" t="s">
        <v>23</v>
      </c>
      <c r="F891" t="s">
        <v>23</v>
      </c>
      <c r="G891" t="s">
        <v>23</v>
      </c>
      <c r="H891" t="s">
        <v>8</v>
      </c>
      <c r="I891" t="s">
        <v>24</v>
      </c>
      <c r="J891">
        <f>IFERROR(SUMIFS(Raw!$J$2:$J$241,Raw!$H$2:$H$241,Tidy!H891,Raw!$A$2:$A$241,Tidy!A891)*(SUMIFS(Allocated!$D$2:$D$121,Allocated!$B$2:$B$121,Tidy!C891,Allocated!$A$2:$A$121,Tidy!A891)),0)</f>
        <v>12.186113099498927</v>
      </c>
    </row>
    <row r="892" spans="1:10" x14ac:dyDescent="0.75">
      <c r="A892">
        <v>2010</v>
      </c>
      <c r="B892" t="s">
        <v>30</v>
      </c>
      <c r="C892" t="s">
        <v>35</v>
      </c>
      <c r="D892" t="s">
        <v>27</v>
      </c>
      <c r="E892" t="s">
        <v>23</v>
      </c>
      <c r="F892" t="s">
        <v>23</v>
      </c>
      <c r="G892" t="s">
        <v>23</v>
      </c>
      <c r="H892" t="s">
        <v>8</v>
      </c>
      <c r="I892" t="s">
        <v>24</v>
      </c>
      <c r="J892">
        <f>IFERROR(SUMIFS(Raw!$J$2:$J$241,Raw!$H$2:$H$241,Tidy!H892,Raw!$A$2:$A$241,Tidy!A892)*(SUMIFS(Allocated!$D$2:$D$121,Allocated!$B$2:$B$121,Tidy!C892,Allocated!$A$2:$A$121,Tidy!A892)),0)</f>
        <v>13.93215739484396</v>
      </c>
    </row>
    <row r="893" spans="1:10" x14ac:dyDescent="0.75">
      <c r="A893">
        <v>2011</v>
      </c>
      <c r="B893" t="s">
        <v>30</v>
      </c>
      <c r="C893" t="s">
        <v>35</v>
      </c>
      <c r="D893" t="s">
        <v>27</v>
      </c>
      <c r="E893" t="s">
        <v>23</v>
      </c>
      <c r="F893" t="s">
        <v>23</v>
      </c>
      <c r="G893" t="s">
        <v>23</v>
      </c>
      <c r="H893" t="s">
        <v>8</v>
      </c>
      <c r="I893" t="s">
        <v>24</v>
      </c>
      <c r="J893">
        <f>IFERROR(SUMIFS(Raw!$J$2:$J$241,Raw!$H$2:$H$241,Tidy!H893,Raw!$A$2:$A$241,Tidy!A893)*(SUMIFS(Allocated!$D$2:$D$121,Allocated!$B$2:$B$121,Tidy!C893,Allocated!$A$2:$A$121,Tidy!A893)),0)</f>
        <v>16.184298070525614</v>
      </c>
    </row>
    <row r="894" spans="1:10" x14ac:dyDescent="0.75">
      <c r="A894">
        <v>2012</v>
      </c>
      <c r="B894" t="s">
        <v>30</v>
      </c>
      <c r="C894" t="s">
        <v>35</v>
      </c>
      <c r="D894" t="s">
        <v>27</v>
      </c>
      <c r="E894" t="s">
        <v>23</v>
      </c>
      <c r="F894" t="s">
        <v>23</v>
      </c>
      <c r="G894" t="s">
        <v>23</v>
      </c>
      <c r="H894" t="s">
        <v>8</v>
      </c>
      <c r="I894" t="s">
        <v>24</v>
      </c>
      <c r="J894">
        <f>IFERROR(SUMIFS(Raw!$J$2:$J$241,Raw!$H$2:$H$241,Tidy!H894,Raw!$A$2:$A$241,Tidy!A894)*(SUMIFS(Allocated!$D$2:$D$121,Allocated!$B$2:$B$121,Tidy!C894,Allocated!$A$2:$A$121,Tidy!A894)),0)</f>
        <v>18.610747051114025</v>
      </c>
    </row>
    <row r="895" spans="1:10" x14ac:dyDescent="0.75">
      <c r="A895">
        <v>2013</v>
      </c>
      <c r="B895" t="s">
        <v>30</v>
      </c>
      <c r="C895" t="s">
        <v>35</v>
      </c>
      <c r="D895" t="s">
        <v>27</v>
      </c>
      <c r="E895" t="s">
        <v>23</v>
      </c>
      <c r="F895" t="s">
        <v>23</v>
      </c>
      <c r="G895" t="s">
        <v>23</v>
      </c>
      <c r="H895" t="s">
        <v>8</v>
      </c>
      <c r="I895" t="s">
        <v>24</v>
      </c>
      <c r="J895">
        <f>IFERROR(SUMIFS(Raw!$J$2:$J$241,Raw!$H$2:$H$241,Tidy!H895,Raw!$A$2:$A$241,Tidy!A895)*(SUMIFS(Allocated!$D$2:$D$121,Allocated!$B$2:$B$121,Tidy!C895,Allocated!$A$2:$A$121,Tidy!A895)),0)</f>
        <v>21.679172056921086</v>
      </c>
    </row>
    <row r="896" spans="1:10" x14ac:dyDescent="0.75">
      <c r="A896">
        <v>2014</v>
      </c>
      <c r="B896" t="s">
        <v>30</v>
      </c>
      <c r="C896" t="s">
        <v>35</v>
      </c>
      <c r="D896" t="s">
        <v>27</v>
      </c>
      <c r="E896" t="s">
        <v>23</v>
      </c>
      <c r="F896" t="s">
        <v>23</v>
      </c>
      <c r="G896" t="s">
        <v>23</v>
      </c>
      <c r="H896" t="s">
        <v>8</v>
      </c>
      <c r="I896" t="s">
        <v>24</v>
      </c>
      <c r="J896">
        <f>IFERROR(SUMIFS(Raw!$J$2:$J$241,Raw!$H$2:$H$241,Tidy!H896,Raw!$A$2:$A$241,Tidy!A896)*(SUMIFS(Allocated!$D$2:$D$121,Allocated!$B$2:$B$121,Tidy!C896,Allocated!$A$2:$A$121,Tidy!A896)),0)</f>
        <v>23.54310887350535</v>
      </c>
    </row>
    <row r="897" spans="1:10" x14ac:dyDescent="0.75">
      <c r="A897">
        <v>2015</v>
      </c>
      <c r="B897" t="s">
        <v>30</v>
      </c>
      <c r="C897" t="s">
        <v>35</v>
      </c>
      <c r="D897" t="s">
        <v>27</v>
      </c>
      <c r="E897" t="s">
        <v>23</v>
      </c>
      <c r="F897" t="s">
        <v>23</v>
      </c>
      <c r="G897" t="s">
        <v>23</v>
      </c>
      <c r="H897" t="s">
        <v>8</v>
      </c>
      <c r="I897" t="s">
        <v>24</v>
      </c>
      <c r="J897">
        <f>IFERROR(SUMIFS(Raw!$J$2:$J$241,Raw!$H$2:$H$241,Tidy!H897,Raw!$A$2:$A$241,Tidy!A897)*(SUMIFS(Allocated!$D$2:$D$121,Allocated!$B$2:$B$121,Tidy!C897,Allocated!$A$2:$A$121,Tidy!A897)),0)</f>
        <v>23.671149144254279</v>
      </c>
    </row>
    <row r="898" spans="1:10" x14ac:dyDescent="0.75">
      <c r="A898">
        <v>2016</v>
      </c>
      <c r="B898" t="s">
        <v>30</v>
      </c>
      <c r="C898" t="s">
        <v>35</v>
      </c>
      <c r="D898" t="s">
        <v>27</v>
      </c>
      <c r="E898" t="s">
        <v>23</v>
      </c>
      <c r="F898" t="s">
        <v>23</v>
      </c>
      <c r="G898" t="s">
        <v>23</v>
      </c>
      <c r="H898" t="s">
        <v>8</v>
      </c>
      <c r="I898" t="s">
        <v>24</v>
      </c>
      <c r="J898">
        <f>IFERROR(SUMIFS(Raw!$J$2:$J$241,Raw!$H$2:$H$241,Tidy!H898,Raw!$A$2:$A$241,Tidy!A898)*(SUMIFS(Allocated!$D$2:$D$121,Allocated!$B$2:$B$121,Tidy!C898,Allocated!$A$2:$A$121,Tidy!A898)),0)</f>
        <v>23.781685870224376</v>
      </c>
    </row>
    <row r="899" spans="1:10" x14ac:dyDescent="0.75">
      <c r="A899">
        <v>2017</v>
      </c>
      <c r="B899" t="s">
        <v>30</v>
      </c>
      <c r="C899" t="s">
        <v>35</v>
      </c>
      <c r="D899" t="s">
        <v>27</v>
      </c>
      <c r="E899" t="s">
        <v>23</v>
      </c>
      <c r="F899" t="s">
        <v>23</v>
      </c>
      <c r="G899" t="s">
        <v>23</v>
      </c>
      <c r="H899" t="s">
        <v>8</v>
      </c>
      <c r="I899" t="s">
        <v>24</v>
      </c>
      <c r="J899">
        <f>IFERROR(SUMIFS(Raw!$J$2:$J$241,Raw!$H$2:$H$241,Tidy!H899,Raw!$A$2:$A$241,Tidy!A899)*(SUMIFS(Allocated!$D$2:$D$121,Allocated!$B$2:$B$121,Tidy!C899,Allocated!$A$2:$A$121,Tidy!A899)),0)</f>
        <v>24.092289010321799</v>
      </c>
    </row>
    <row r="900" spans="1:10" x14ac:dyDescent="0.75">
      <c r="A900">
        <v>2018</v>
      </c>
      <c r="B900" t="s">
        <v>30</v>
      </c>
      <c r="C900" t="s">
        <v>35</v>
      </c>
      <c r="D900" t="s">
        <v>27</v>
      </c>
      <c r="E900" t="s">
        <v>23</v>
      </c>
      <c r="F900" t="s">
        <v>23</v>
      </c>
      <c r="G900" t="s">
        <v>23</v>
      </c>
      <c r="H900" t="s">
        <v>8</v>
      </c>
      <c r="I900" t="s">
        <v>24</v>
      </c>
      <c r="J900">
        <f>IFERROR(SUMIFS(Raw!$J$2:$J$241,Raw!$H$2:$H$241,Tidy!H900,Raw!$A$2:$A$241,Tidy!A900)*(SUMIFS(Allocated!$D$2:$D$121,Allocated!$B$2:$B$121,Tidy!C900,Allocated!$A$2:$A$121,Tidy!A900)),0)</f>
        <v>23.997593261131165</v>
      </c>
    </row>
    <row r="901" spans="1:10" x14ac:dyDescent="0.75">
      <c r="A901">
        <v>2019</v>
      </c>
      <c r="B901" t="s">
        <v>30</v>
      </c>
      <c r="C901" t="s">
        <v>35</v>
      </c>
      <c r="D901" t="s">
        <v>27</v>
      </c>
      <c r="E901" t="s">
        <v>23</v>
      </c>
      <c r="F901" t="s">
        <v>23</v>
      </c>
      <c r="G901" t="s">
        <v>23</v>
      </c>
      <c r="H901" t="s">
        <v>8</v>
      </c>
      <c r="I901" t="s">
        <v>24</v>
      </c>
      <c r="J901">
        <f>IFERROR(SUMIFS(Raw!$J$2:$J$241,Raw!$H$2:$H$241,Tidy!H901,Raw!$A$2:$A$241,Tidy!A901)*(SUMIFS(Allocated!$D$2:$D$121,Allocated!$B$2:$B$121,Tidy!C901,Allocated!$A$2:$A$121,Tidy!A901)),0)</f>
        <v>24.436363636363637</v>
      </c>
    </row>
    <row r="902" spans="1:10" x14ac:dyDescent="0.75">
      <c r="A902">
        <v>1990</v>
      </c>
      <c r="B902" t="s">
        <v>30</v>
      </c>
      <c r="C902" t="s">
        <v>35</v>
      </c>
      <c r="D902" t="s">
        <v>27</v>
      </c>
      <c r="E902" t="s">
        <v>23</v>
      </c>
      <c r="F902" t="s">
        <v>23</v>
      </c>
      <c r="G902" t="s">
        <v>23</v>
      </c>
      <c r="H902" t="s">
        <v>9</v>
      </c>
      <c r="I902" t="s">
        <v>24</v>
      </c>
      <c r="J902">
        <f>IFERROR(SUMIFS(Raw!$J$2:$J$241,Raw!$H$2:$H$241,Tidy!H902,Raw!$A$2:$A$241,Tidy!A902)*(SUMIFS(Allocated!$D$2:$D$121,Allocated!$B$2:$B$121,Tidy!C902,Allocated!$A$2:$A$121,Tidy!A902)),0)</f>
        <v>0</v>
      </c>
    </row>
    <row r="903" spans="1:10" x14ac:dyDescent="0.75">
      <c r="A903">
        <v>1991</v>
      </c>
      <c r="B903" t="s">
        <v>30</v>
      </c>
      <c r="C903" t="s">
        <v>35</v>
      </c>
      <c r="D903" t="s">
        <v>27</v>
      </c>
      <c r="E903" t="s">
        <v>23</v>
      </c>
      <c r="F903" t="s">
        <v>23</v>
      </c>
      <c r="G903" t="s">
        <v>23</v>
      </c>
      <c r="H903" t="s">
        <v>9</v>
      </c>
      <c r="I903" t="s">
        <v>24</v>
      </c>
      <c r="J903">
        <f>IFERROR(SUMIFS(Raw!$J$2:$J$241,Raw!$H$2:$H$241,Tidy!H903,Raw!$A$2:$A$241,Tidy!A903)*(SUMIFS(Allocated!$D$2:$D$121,Allocated!$B$2:$B$121,Tidy!C903,Allocated!$A$2:$A$121,Tidy!A903)),0)</f>
        <v>0</v>
      </c>
    </row>
    <row r="904" spans="1:10" x14ac:dyDescent="0.75">
      <c r="A904">
        <v>1992</v>
      </c>
      <c r="B904" t="s">
        <v>30</v>
      </c>
      <c r="C904" t="s">
        <v>35</v>
      </c>
      <c r="D904" t="s">
        <v>27</v>
      </c>
      <c r="E904" t="s">
        <v>23</v>
      </c>
      <c r="F904" t="s">
        <v>23</v>
      </c>
      <c r="G904" t="s">
        <v>23</v>
      </c>
      <c r="H904" t="s">
        <v>9</v>
      </c>
      <c r="I904" t="s">
        <v>24</v>
      </c>
      <c r="J904">
        <f>IFERROR(SUMIFS(Raw!$J$2:$J$241,Raw!$H$2:$H$241,Tidy!H904,Raw!$A$2:$A$241,Tidy!A904)*(SUMIFS(Allocated!$D$2:$D$121,Allocated!$B$2:$B$121,Tidy!C904,Allocated!$A$2:$A$121,Tidy!A904)),0)</f>
        <v>0</v>
      </c>
    </row>
    <row r="905" spans="1:10" x14ac:dyDescent="0.75">
      <c r="A905">
        <v>1993</v>
      </c>
      <c r="B905" t="s">
        <v>30</v>
      </c>
      <c r="C905" t="s">
        <v>35</v>
      </c>
      <c r="D905" t="s">
        <v>27</v>
      </c>
      <c r="E905" t="s">
        <v>23</v>
      </c>
      <c r="F905" t="s">
        <v>23</v>
      </c>
      <c r="G905" t="s">
        <v>23</v>
      </c>
      <c r="H905" t="s">
        <v>9</v>
      </c>
      <c r="I905" t="s">
        <v>24</v>
      </c>
      <c r="J905">
        <f>IFERROR(SUMIFS(Raw!$J$2:$J$241,Raw!$H$2:$H$241,Tidy!H905,Raw!$A$2:$A$241,Tidy!A905)*(SUMIFS(Allocated!$D$2:$D$121,Allocated!$B$2:$B$121,Tidy!C905,Allocated!$A$2:$A$121,Tidy!A905)),0)</f>
        <v>0</v>
      </c>
    </row>
    <row r="906" spans="1:10" x14ac:dyDescent="0.75">
      <c r="A906">
        <v>1994</v>
      </c>
      <c r="B906" t="s">
        <v>30</v>
      </c>
      <c r="C906" t="s">
        <v>35</v>
      </c>
      <c r="D906" t="s">
        <v>27</v>
      </c>
      <c r="E906" t="s">
        <v>23</v>
      </c>
      <c r="F906" t="s">
        <v>23</v>
      </c>
      <c r="G906" t="s">
        <v>23</v>
      </c>
      <c r="H906" t="s">
        <v>9</v>
      </c>
      <c r="I906" t="s">
        <v>24</v>
      </c>
      <c r="J906">
        <f>IFERROR(SUMIFS(Raw!$J$2:$J$241,Raw!$H$2:$H$241,Tidy!H906,Raw!$A$2:$A$241,Tidy!A906)*(SUMIFS(Allocated!$D$2:$D$121,Allocated!$B$2:$B$121,Tidy!C906,Allocated!$A$2:$A$121,Tidy!A906)),0)</f>
        <v>0</v>
      </c>
    </row>
    <row r="907" spans="1:10" x14ac:dyDescent="0.75">
      <c r="A907">
        <v>1995</v>
      </c>
      <c r="B907" t="s">
        <v>30</v>
      </c>
      <c r="C907" t="s">
        <v>35</v>
      </c>
      <c r="D907" t="s">
        <v>27</v>
      </c>
      <c r="E907" t="s">
        <v>23</v>
      </c>
      <c r="F907" t="s">
        <v>23</v>
      </c>
      <c r="G907" t="s">
        <v>23</v>
      </c>
      <c r="H907" t="s">
        <v>9</v>
      </c>
      <c r="I907" t="s">
        <v>24</v>
      </c>
      <c r="J907">
        <f>IFERROR(SUMIFS(Raw!$J$2:$J$241,Raw!$H$2:$H$241,Tidy!H907,Raw!$A$2:$A$241,Tidy!A907)*(SUMIFS(Allocated!$D$2:$D$121,Allocated!$B$2:$B$121,Tidy!C907,Allocated!$A$2:$A$121,Tidy!A907)),0)</f>
        <v>0</v>
      </c>
    </row>
    <row r="908" spans="1:10" x14ac:dyDescent="0.75">
      <c r="A908">
        <v>1996</v>
      </c>
      <c r="B908" t="s">
        <v>30</v>
      </c>
      <c r="C908" t="s">
        <v>35</v>
      </c>
      <c r="D908" t="s">
        <v>27</v>
      </c>
      <c r="E908" t="s">
        <v>23</v>
      </c>
      <c r="F908" t="s">
        <v>23</v>
      </c>
      <c r="G908" t="s">
        <v>23</v>
      </c>
      <c r="H908" t="s">
        <v>9</v>
      </c>
      <c r="I908" t="s">
        <v>24</v>
      </c>
      <c r="J908">
        <f>IFERROR(SUMIFS(Raw!$J$2:$J$241,Raw!$H$2:$H$241,Tidy!H908,Raw!$A$2:$A$241,Tidy!A908)*(SUMIFS(Allocated!$D$2:$D$121,Allocated!$B$2:$B$121,Tidy!C908,Allocated!$A$2:$A$121,Tidy!A908)),0)</f>
        <v>0</v>
      </c>
    </row>
    <row r="909" spans="1:10" x14ac:dyDescent="0.75">
      <c r="A909">
        <v>1997</v>
      </c>
      <c r="B909" t="s">
        <v>30</v>
      </c>
      <c r="C909" t="s">
        <v>35</v>
      </c>
      <c r="D909" t="s">
        <v>27</v>
      </c>
      <c r="E909" t="s">
        <v>23</v>
      </c>
      <c r="F909" t="s">
        <v>23</v>
      </c>
      <c r="G909" t="s">
        <v>23</v>
      </c>
      <c r="H909" t="s">
        <v>9</v>
      </c>
      <c r="I909" t="s">
        <v>24</v>
      </c>
      <c r="J909">
        <f>IFERROR(SUMIFS(Raw!$J$2:$J$241,Raw!$H$2:$H$241,Tidy!H909,Raw!$A$2:$A$241,Tidy!A909)*(SUMIFS(Allocated!$D$2:$D$121,Allocated!$B$2:$B$121,Tidy!C909,Allocated!$A$2:$A$121,Tidy!A909)),0)</f>
        <v>0</v>
      </c>
    </row>
    <row r="910" spans="1:10" x14ac:dyDescent="0.75">
      <c r="A910">
        <v>1998</v>
      </c>
      <c r="B910" t="s">
        <v>30</v>
      </c>
      <c r="C910" t="s">
        <v>35</v>
      </c>
      <c r="D910" t="s">
        <v>27</v>
      </c>
      <c r="E910" t="s">
        <v>23</v>
      </c>
      <c r="F910" t="s">
        <v>23</v>
      </c>
      <c r="G910" t="s">
        <v>23</v>
      </c>
      <c r="H910" t="s">
        <v>9</v>
      </c>
      <c r="I910" t="s">
        <v>24</v>
      </c>
      <c r="J910">
        <f>IFERROR(SUMIFS(Raw!$J$2:$J$241,Raw!$H$2:$H$241,Tidy!H910,Raw!$A$2:$A$241,Tidy!A910)*(SUMIFS(Allocated!$D$2:$D$121,Allocated!$B$2:$B$121,Tidy!C910,Allocated!$A$2:$A$121,Tidy!A910)),0)</f>
        <v>0</v>
      </c>
    </row>
    <row r="911" spans="1:10" x14ac:dyDescent="0.75">
      <c r="A911">
        <v>1999</v>
      </c>
      <c r="B911" t="s">
        <v>30</v>
      </c>
      <c r="C911" t="s">
        <v>35</v>
      </c>
      <c r="D911" t="s">
        <v>27</v>
      </c>
      <c r="E911" t="s">
        <v>23</v>
      </c>
      <c r="F911" t="s">
        <v>23</v>
      </c>
      <c r="G911" t="s">
        <v>23</v>
      </c>
      <c r="H911" t="s">
        <v>9</v>
      </c>
      <c r="I911" t="s">
        <v>24</v>
      </c>
      <c r="J911">
        <f>IFERROR(SUMIFS(Raw!$J$2:$J$241,Raw!$H$2:$H$241,Tidy!H911,Raw!$A$2:$A$241,Tidy!A911)*(SUMIFS(Allocated!$D$2:$D$121,Allocated!$B$2:$B$121,Tidy!C911,Allocated!$A$2:$A$121,Tidy!A911)),0)</f>
        <v>0</v>
      </c>
    </row>
    <row r="912" spans="1:10" x14ac:dyDescent="0.75">
      <c r="A912">
        <v>2000</v>
      </c>
      <c r="B912" t="s">
        <v>30</v>
      </c>
      <c r="C912" t="s">
        <v>35</v>
      </c>
      <c r="D912" t="s">
        <v>27</v>
      </c>
      <c r="E912" t="s">
        <v>23</v>
      </c>
      <c r="F912" t="s">
        <v>23</v>
      </c>
      <c r="G912" t="s">
        <v>23</v>
      </c>
      <c r="H912" t="s">
        <v>9</v>
      </c>
      <c r="I912" t="s">
        <v>24</v>
      </c>
      <c r="J912">
        <f>IFERROR(SUMIFS(Raw!$J$2:$J$241,Raw!$H$2:$H$241,Tidy!H912,Raw!$A$2:$A$241,Tidy!A912)*(SUMIFS(Allocated!$D$2:$D$121,Allocated!$B$2:$B$121,Tidy!C912,Allocated!$A$2:$A$121,Tidy!A912)),0)</f>
        <v>0.13953488372093023</v>
      </c>
    </row>
    <row r="913" spans="1:10" x14ac:dyDescent="0.75">
      <c r="A913">
        <v>2001</v>
      </c>
      <c r="B913" t="s">
        <v>30</v>
      </c>
      <c r="C913" t="s">
        <v>35</v>
      </c>
      <c r="D913" t="s">
        <v>27</v>
      </c>
      <c r="E913" t="s">
        <v>23</v>
      </c>
      <c r="F913" t="s">
        <v>23</v>
      </c>
      <c r="G913" t="s">
        <v>23</v>
      </c>
      <c r="H913" t="s">
        <v>9</v>
      </c>
      <c r="I913" t="s">
        <v>24</v>
      </c>
      <c r="J913">
        <f>IFERROR(SUMIFS(Raw!$J$2:$J$241,Raw!$H$2:$H$241,Tidy!H913,Raw!$A$2:$A$241,Tidy!A913)*(SUMIFS(Allocated!$D$2:$D$121,Allocated!$B$2:$B$121,Tidy!C913,Allocated!$A$2:$A$121,Tidy!A913)),0)</f>
        <v>0.11837655016910935</v>
      </c>
    </row>
    <row r="914" spans="1:10" x14ac:dyDescent="0.75">
      <c r="A914">
        <v>2002</v>
      </c>
      <c r="B914" t="s">
        <v>30</v>
      </c>
      <c r="C914" t="s">
        <v>35</v>
      </c>
      <c r="D914" t="s">
        <v>27</v>
      </c>
      <c r="E914" t="s">
        <v>23</v>
      </c>
      <c r="F914" t="s">
        <v>23</v>
      </c>
      <c r="G914" t="s">
        <v>23</v>
      </c>
      <c r="H914" t="s">
        <v>9</v>
      </c>
      <c r="I914" t="s">
        <v>24</v>
      </c>
      <c r="J914">
        <f>IFERROR(SUMIFS(Raw!$J$2:$J$241,Raw!$H$2:$H$241,Tidy!H914,Raw!$A$2:$A$241,Tidy!A914)*(SUMIFS(Allocated!$D$2:$D$121,Allocated!$B$2:$B$121,Tidy!C914,Allocated!$A$2:$A$121,Tidy!A914)),0)</f>
        <v>0.10319148936170212</v>
      </c>
    </row>
    <row r="915" spans="1:10" x14ac:dyDescent="0.75">
      <c r="A915">
        <v>2003</v>
      </c>
      <c r="B915" t="s">
        <v>30</v>
      </c>
      <c r="C915" t="s">
        <v>35</v>
      </c>
      <c r="D915" t="s">
        <v>27</v>
      </c>
      <c r="E915" t="s">
        <v>23</v>
      </c>
      <c r="F915" t="s">
        <v>23</v>
      </c>
      <c r="G915" t="s">
        <v>23</v>
      </c>
      <c r="H915" t="s">
        <v>9</v>
      </c>
      <c r="I915" t="s">
        <v>24</v>
      </c>
      <c r="J915">
        <f>IFERROR(SUMIFS(Raw!$J$2:$J$241,Raw!$H$2:$H$241,Tidy!H915,Raw!$A$2:$A$241,Tidy!A915)*(SUMIFS(Allocated!$D$2:$D$121,Allocated!$B$2:$B$121,Tidy!C915,Allocated!$A$2:$A$121,Tidy!A915)),0)</f>
        <v>0.17849898580121706</v>
      </c>
    </row>
    <row r="916" spans="1:10" x14ac:dyDescent="0.75">
      <c r="A916">
        <v>2004</v>
      </c>
      <c r="B916" t="s">
        <v>30</v>
      </c>
      <c r="C916" t="s">
        <v>35</v>
      </c>
      <c r="D916" t="s">
        <v>27</v>
      </c>
      <c r="E916" t="s">
        <v>23</v>
      </c>
      <c r="F916" t="s">
        <v>23</v>
      </c>
      <c r="G916" t="s">
        <v>23</v>
      </c>
      <c r="H916" t="s">
        <v>9</v>
      </c>
      <c r="I916" t="s">
        <v>24</v>
      </c>
      <c r="J916">
        <f>IFERROR(SUMIFS(Raw!$J$2:$J$241,Raw!$H$2:$H$241,Tidy!H916,Raw!$A$2:$A$241,Tidy!A916)*(SUMIFS(Allocated!$D$2:$D$121,Allocated!$B$2:$B$121,Tidy!C916,Allocated!$A$2:$A$121,Tidy!A916)),0)</f>
        <v>0.15579357351509249</v>
      </c>
    </row>
    <row r="917" spans="1:10" x14ac:dyDescent="0.75">
      <c r="A917">
        <v>2005</v>
      </c>
      <c r="B917" t="s">
        <v>30</v>
      </c>
      <c r="C917" t="s">
        <v>35</v>
      </c>
      <c r="D917" t="s">
        <v>27</v>
      </c>
      <c r="E917" t="s">
        <v>23</v>
      </c>
      <c r="F917" t="s">
        <v>23</v>
      </c>
      <c r="G917" t="s">
        <v>23</v>
      </c>
      <c r="H917" t="s">
        <v>9</v>
      </c>
      <c r="I917" t="s">
        <v>24</v>
      </c>
      <c r="J917">
        <f>IFERROR(SUMIFS(Raw!$J$2:$J$241,Raw!$H$2:$H$241,Tidy!H917,Raw!$A$2:$A$241,Tidy!A917)*(SUMIFS(Allocated!$D$2:$D$121,Allocated!$B$2:$B$121,Tidy!C917,Allocated!$A$2:$A$121,Tidy!A917)),0)</f>
        <v>0.1342031686859273</v>
      </c>
    </row>
    <row r="918" spans="1:10" x14ac:dyDescent="0.75">
      <c r="A918">
        <v>2006</v>
      </c>
      <c r="B918" t="s">
        <v>30</v>
      </c>
      <c r="C918" t="s">
        <v>35</v>
      </c>
      <c r="D918" t="s">
        <v>27</v>
      </c>
      <c r="E918" t="s">
        <v>23</v>
      </c>
      <c r="F918" t="s">
        <v>23</v>
      </c>
      <c r="G918" t="s">
        <v>23</v>
      </c>
      <c r="H918" t="s">
        <v>9</v>
      </c>
      <c r="I918" t="s">
        <v>24</v>
      </c>
      <c r="J918">
        <f>IFERROR(SUMIFS(Raw!$J$2:$J$241,Raw!$H$2:$H$241,Tidy!H918,Raw!$A$2:$A$241,Tidy!A918)*(SUMIFS(Allocated!$D$2:$D$121,Allocated!$B$2:$B$121,Tidy!C918,Allocated!$A$2:$A$121,Tidy!A918)),0)</f>
        <v>0.14398595258999122</v>
      </c>
    </row>
    <row r="919" spans="1:10" x14ac:dyDescent="0.75">
      <c r="A919">
        <v>2007</v>
      </c>
      <c r="B919" t="s">
        <v>30</v>
      </c>
      <c r="C919" t="s">
        <v>35</v>
      </c>
      <c r="D919" t="s">
        <v>27</v>
      </c>
      <c r="E919" t="s">
        <v>23</v>
      </c>
      <c r="F919" t="s">
        <v>23</v>
      </c>
      <c r="G919" t="s">
        <v>23</v>
      </c>
      <c r="H919" t="s">
        <v>9</v>
      </c>
      <c r="I919" t="s">
        <v>24</v>
      </c>
      <c r="J919">
        <f>IFERROR(SUMIFS(Raw!$J$2:$J$241,Raw!$H$2:$H$241,Tidy!H919,Raw!$A$2:$A$241,Tidy!A919)*(SUMIFS(Allocated!$D$2:$D$121,Allocated!$B$2:$B$121,Tidy!C919,Allocated!$A$2:$A$121,Tidy!A919)),0)</f>
        <v>0.22944078947368418</v>
      </c>
    </row>
    <row r="920" spans="1:10" x14ac:dyDescent="0.75">
      <c r="A920">
        <v>2008</v>
      </c>
      <c r="B920" t="s">
        <v>30</v>
      </c>
      <c r="C920" t="s">
        <v>35</v>
      </c>
      <c r="D920" t="s">
        <v>27</v>
      </c>
      <c r="E920" t="s">
        <v>23</v>
      </c>
      <c r="F920" t="s">
        <v>23</v>
      </c>
      <c r="G920" t="s">
        <v>23</v>
      </c>
      <c r="H920" t="s">
        <v>9</v>
      </c>
      <c r="I920" t="s">
        <v>24</v>
      </c>
      <c r="J920">
        <f>IFERROR(SUMIFS(Raw!$J$2:$J$241,Raw!$H$2:$H$241,Tidy!H920,Raw!$A$2:$A$241,Tidy!A920)*(SUMIFS(Allocated!$D$2:$D$121,Allocated!$B$2:$B$121,Tidy!C920,Allocated!$A$2:$A$121,Tidy!A920)),0)</f>
        <v>0.25134511913912377</v>
      </c>
    </row>
    <row r="921" spans="1:10" x14ac:dyDescent="0.75">
      <c r="A921">
        <v>2009</v>
      </c>
      <c r="B921" t="s">
        <v>30</v>
      </c>
      <c r="C921" t="s">
        <v>35</v>
      </c>
      <c r="D921" t="s">
        <v>27</v>
      </c>
      <c r="E921" t="s">
        <v>23</v>
      </c>
      <c r="F921" t="s">
        <v>23</v>
      </c>
      <c r="G921" t="s">
        <v>23</v>
      </c>
      <c r="H921" t="s">
        <v>9</v>
      </c>
      <c r="I921" t="s">
        <v>24</v>
      </c>
      <c r="J921">
        <f>IFERROR(SUMIFS(Raw!$J$2:$J$241,Raw!$H$2:$H$241,Tidy!H921,Raw!$A$2:$A$241,Tidy!A921)*(SUMIFS(Allocated!$D$2:$D$121,Allocated!$B$2:$B$121,Tidy!C921,Allocated!$A$2:$A$121,Tidy!A921)),0)</f>
        <v>0.27487473156764497</v>
      </c>
    </row>
    <row r="922" spans="1:10" x14ac:dyDescent="0.75">
      <c r="A922">
        <v>2010</v>
      </c>
      <c r="B922" t="s">
        <v>30</v>
      </c>
      <c r="C922" t="s">
        <v>35</v>
      </c>
      <c r="D922" t="s">
        <v>27</v>
      </c>
      <c r="E922" t="s">
        <v>23</v>
      </c>
      <c r="F922" t="s">
        <v>23</v>
      </c>
      <c r="G922" t="s">
        <v>23</v>
      </c>
      <c r="H922" t="s">
        <v>9</v>
      </c>
      <c r="I922" t="s">
        <v>24</v>
      </c>
      <c r="J922">
        <f>IFERROR(SUMIFS(Raw!$J$2:$J$241,Raw!$H$2:$H$241,Tidy!H922,Raw!$A$2:$A$241,Tidy!A922)*(SUMIFS(Allocated!$D$2:$D$121,Allocated!$B$2:$B$121,Tidy!C922,Allocated!$A$2:$A$121,Tidy!A922)),0)</f>
        <v>0.40976933514246944</v>
      </c>
    </row>
    <row r="923" spans="1:10" x14ac:dyDescent="0.75">
      <c r="A923">
        <v>2011</v>
      </c>
      <c r="B923" t="s">
        <v>30</v>
      </c>
      <c r="C923" t="s">
        <v>35</v>
      </c>
      <c r="D923" t="s">
        <v>27</v>
      </c>
      <c r="E923" t="s">
        <v>23</v>
      </c>
      <c r="F923" t="s">
        <v>23</v>
      </c>
      <c r="G923" t="s">
        <v>23</v>
      </c>
      <c r="H923" t="s">
        <v>9</v>
      </c>
      <c r="I923" t="s">
        <v>24</v>
      </c>
      <c r="J923">
        <f>IFERROR(SUMIFS(Raw!$J$2:$J$241,Raw!$H$2:$H$241,Tidy!H923,Raw!$A$2:$A$241,Tidy!A923)*(SUMIFS(Allocated!$D$2:$D$121,Allocated!$B$2:$B$121,Tidy!C923,Allocated!$A$2:$A$121,Tidy!A923)),0)</f>
        <v>0.46573519627411841</v>
      </c>
    </row>
    <row r="924" spans="1:10" x14ac:dyDescent="0.75">
      <c r="A924">
        <v>2012</v>
      </c>
      <c r="B924" t="s">
        <v>30</v>
      </c>
      <c r="C924" t="s">
        <v>35</v>
      </c>
      <c r="D924" t="s">
        <v>27</v>
      </c>
      <c r="E924" t="s">
        <v>23</v>
      </c>
      <c r="F924" t="s">
        <v>23</v>
      </c>
      <c r="G924" t="s">
        <v>23</v>
      </c>
      <c r="H924" t="s">
        <v>9</v>
      </c>
      <c r="I924" t="s">
        <v>24</v>
      </c>
      <c r="J924">
        <f>IFERROR(SUMIFS(Raw!$J$2:$J$241,Raw!$H$2:$H$241,Tidy!H924,Raw!$A$2:$A$241,Tidy!A924)*(SUMIFS(Allocated!$D$2:$D$121,Allocated!$B$2:$B$121,Tidy!C924,Allocated!$A$2:$A$121,Tidy!A924)),0)</f>
        <v>0.52424639580602883</v>
      </c>
    </row>
    <row r="925" spans="1:10" x14ac:dyDescent="0.75">
      <c r="A925">
        <v>2013</v>
      </c>
      <c r="B925" t="s">
        <v>30</v>
      </c>
      <c r="C925" t="s">
        <v>35</v>
      </c>
      <c r="D925" t="s">
        <v>27</v>
      </c>
      <c r="E925" t="s">
        <v>23</v>
      </c>
      <c r="F925" t="s">
        <v>23</v>
      </c>
      <c r="G925" t="s">
        <v>23</v>
      </c>
      <c r="H925" t="s">
        <v>9</v>
      </c>
      <c r="I925" t="s">
        <v>24</v>
      </c>
      <c r="J925">
        <f>IFERROR(SUMIFS(Raw!$J$2:$J$241,Raw!$H$2:$H$241,Tidy!H925,Raw!$A$2:$A$241,Tidy!A925)*(SUMIFS(Allocated!$D$2:$D$121,Allocated!$B$2:$B$121,Tidy!C925,Allocated!$A$2:$A$121,Tidy!A925)),0)</f>
        <v>0.73738680465717976</v>
      </c>
    </row>
    <row r="926" spans="1:10" x14ac:dyDescent="0.75">
      <c r="A926">
        <v>2014</v>
      </c>
      <c r="B926" t="s">
        <v>30</v>
      </c>
      <c r="C926" t="s">
        <v>35</v>
      </c>
      <c r="D926" t="s">
        <v>27</v>
      </c>
      <c r="E926" t="s">
        <v>23</v>
      </c>
      <c r="F926" t="s">
        <v>23</v>
      </c>
      <c r="G926" t="s">
        <v>23</v>
      </c>
      <c r="H926" t="s">
        <v>9</v>
      </c>
      <c r="I926" t="s">
        <v>24</v>
      </c>
      <c r="J926">
        <f>IFERROR(SUMIFS(Raw!$J$2:$J$241,Raw!$H$2:$H$241,Tidy!H926,Raw!$A$2:$A$241,Tidy!A926)*(SUMIFS(Allocated!$D$2:$D$121,Allocated!$B$2:$B$121,Tidy!C926,Allocated!$A$2:$A$121,Tidy!A926)),0)</f>
        <v>0.81183134046570171</v>
      </c>
    </row>
    <row r="927" spans="1:10" x14ac:dyDescent="0.75">
      <c r="A927">
        <v>2015</v>
      </c>
      <c r="B927" t="s">
        <v>30</v>
      </c>
      <c r="C927" t="s">
        <v>35</v>
      </c>
      <c r="D927" t="s">
        <v>27</v>
      </c>
      <c r="E927" t="s">
        <v>23</v>
      </c>
      <c r="F927" t="s">
        <v>23</v>
      </c>
      <c r="G927" t="s">
        <v>23</v>
      </c>
      <c r="H927" t="s">
        <v>9</v>
      </c>
      <c r="I927" t="s">
        <v>24</v>
      </c>
      <c r="J927">
        <f>IFERROR(SUMIFS(Raw!$J$2:$J$241,Raw!$H$2:$H$241,Tidy!H927,Raw!$A$2:$A$241,Tidy!A927)*(SUMIFS(Allocated!$D$2:$D$121,Allocated!$B$2:$B$121,Tidy!C927,Allocated!$A$2:$A$121,Tidy!A927)),0)</f>
        <v>1.0599022004889975</v>
      </c>
    </row>
    <row r="928" spans="1:10" x14ac:dyDescent="0.75">
      <c r="A928">
        <v>2016</v>
      </c>
      <c r="B928" t="s">
        <v>30</v>
      </c>
      <c r="C928" t="s">
        <v>35</v>
      </c>
      <c r="D928" t="s">
        <v>27</v>
      </c>
      <c r="E928" t="s">
        <v>23</v>
      </c>
      <c r="F928" t="s">
        <v>23</v>
      </c>
      <c r="G928" t="s">
        <v>23</v>
      </c>
      <c r="H928" t="s">
        <v>9</v>
      </c>
      <c r="I928" t="s">
        <v>24</v>
      </c>
      <c r="J928">
        <f>IFERROR(SUMIFS(Raw!$J$2:$J$241,Raw!$H$2:$H$241,Tidy!H928,Raw!$A$2:$A$241,Tidy!A928)*(SUMIFS(Allocated!$D$2:$D$121,Allocated!$B$2:$B$121,Tidy!C928,Allocated!$A$2:$A$121,Tidy!A928)),0)</f>
        <v>1.1061249241964826</v>
      </c>
    </row>
    <row r="929" spans="1:10" x14ac:dyDescent="0.75">
      <c r="A929">
        <v>2017</v>
      </c>
      <c r="B929" t="s">
        <v>30</v>
      </c>
      <c r="C929" t="s">
        <v>35</v>
      </c>
      <c r="D929" t="s">
        <v>27</v>
      </c>
      <c r="E929" t="s">
        <v>23</v>
      </c>
      <c r="F929" t="s">
        <v>23</v>
      </c>
      <c r="G929" t="s">
        <v>23</v>
      </c>
      <c r="H929" t="s">
        <v>9</v>
      </c>
      <c r="I929" t="s">
        <v>24</v>
      </c>
      <c r="J929">
        <f>IFERROR(SUMIFS(Raw!$J$2:$J$241,Raw!$H$2:$H$241,Tidy!H929,Raw!$A$2:$A$241,Tidy!A929)*(SUMIFS(Allocated!$D$2:$D$121,Allocated!$B$2:$B$121,Tidy!C929,Allocated!$A$2:$A$121,Tidy!A929)),0)</f>
        <v>1.1657559198542806</v>
      </c>
    </row>
    <row r="930" spans="1:10" x14ac:dyDescent="0.75">
      <c r="A930">
        <v>2018</v>
      </c>
      <c r="B930" t="s">
        <v>30</v>
      </c>
      <c r="C930" t="s">
        <v>35</v>
      </c>
      <c r="D930" t="s">
        <v>27</v>
      </c>
      <c r="E930" t="s">
        <v>23</v>
      </c>
      <c r="F930" t="s">
        <v>23</v>
      </c>
      <c r="G930" t="s">
        <v>23</v>
      </c>
      <c r="H930" t="s">
        <v>9</v>
      </c>
      <c r="I930" t="s">
        <v>24</v>
      </c>
      <c r="J930">
        <f>IFERROR(SUMIFS(Raw!$J$2:$J$241,Raw!$H$2:$H$241,Tidy!H930,Raw!$A$2:$A$241,Tidy!A930)*(SUMIFS(Allocated!$D$2:$D$121,Allocated!$B$2:$B$121,Tidy!C930,Allocated!$A$2:$A$121,Tidy!A930)),0)</f>
        <v>1.4235860409145606</v>
      </c>
    </row>
    <row r="931" spans="1:10" x14ac:dyDescent="0.75">
      <c r="A931">
        <v>2019</v>
      </c>
      <c r="B931" t="s">
        <v>30</v>
      </c>
      <c r="C931" t="s">
        <v>35</v>
      </c>
      <c r="D931" t="s">
        <v>27</v>
      </c>
      <c r="E931" t="s">
        <v>23</v>
      </c>
      <c r="F931" t="s">
        <v>23</v>
      </c>
      <c r="G931" t="s">
        <v>23</v>
      </c>
      <c r="H931" t="s">
        <v>9</v>
      </c>
      <c r="I931" t="s">
        <v>24</v>
      </c>
      <c r="J931">
        <f>IFERROR(SUMIFS(Raw!$J$2:$J$241,Raw!$H$2:$H$241,Tidy!H931,Raw!$A$2:$A$241,Tidy!A931)*(SUMIFS(Allocated!$D$2:$D$121,Allocated!$B$2:$B$121,Tidy!C931,Allocated!$A$2:$A$121,Tidy!A931)),0)</f>
        <v>1.5272727272727273</v>
      </c>
    </row>
    <row r="932" spans="1:10" x14ac:dyDescent="0.75">
      <c r="A932">
        <v>1990</v>
      </c>
      <c r="B932" t="s">
        <v>30</v>
      </c>
      <c r="C932" t="s">
        <v>35</v>
      </c>
      <c r="D932" t="s">
        <v>27</v>
      </c>
      <c r="E932" t="s">
        <v>23</v>
      </c>
      <c r="F932" t="s">
        <v>23</v>
      </c>
      <c r="G932" t="s">
        <v>23</v>
      </c>
      <c r="H932" t="s">
        <v>25</v>
      </c>
      <c r="I932" t="s">
        <v>24</v>
      </c>
      <c r="J932">
        <f>IFERROR(SUMIFS(Raw!$J$2:$J$241,Raw!$H$2:$H$241,Tidy!H932,Raw!$A$2:$A$241,Tidy!A932)*(SUMIFS(Allocated!$D$2:$D$121,Allocated!$B$2:$B$121,Tidy!C932,Allocated!$A$2:$A$121,Tidy!A932)),0)</f>
        <v>0</v>
      </c>
    </row>
    <row r="933" spans="1:10" x14ac:dyDescent="0.75">
      <c r="A933">
        <v>1991</v>
      </c>
      <c r="B933" t="s">
        <v>30</v>
      </c>
      <c r="C933" t="s">
        <v>35</v>
      </c>
      <c r="D933" t="s">
        <v>27</v>
      </c>
      <c r="E933" t="s">
        <v>23</v>
      </c>
      <c r="F933" t="s">
        <v>23</v>
      </c>
      <c r="G933" t="s">
        <v>23</v>
      </c>
      <c r="H933" t="s">
        <v>25</v>
      </c>
      <c r="I933" t="s">
        <v>24</v>
      </c>
      <c r="J933">
        <f>IFERROR(SUMIFS(Raw!$J$2:$J$241,Raw!$H$2:$H$241,Tidy!H933,Raw!$A$2:$A$241,Tidy!A933)*(SUMIFS(Allocated!$D$2:$D$121,Allocated!$B$2:$B$121,Tidy!C933,Allocated!$A$2:$A$121,Tidy!A933)),0)</f>
        <v>0</v>
      </c>
    </row>
    <row r="934" spans="1:10" x14ac:dyDescent="0.75">
      <c r="A934">
        <v>1992</v>
      </c>
      <c r="B934" t="s">
        <v>30</v>
      </c>
      <c r="C934" t="s">
        <v>35</v>
      </c>
      <c r="D934" t="s">
        <v>27</v>
      </c>
      <c r="E934" t="s">
        <v>23</v>
      </c>
      <c r="F934" t="s">
        <v>23</v>
      </c>
      <c r="G934" t="s">
        <v>23</v>
      </c>
      <c r="H934" t="s">
        <v>25</v>
      </c>
      <c r="I934" t="s">
        <v>24</v>
      </c>
      <c r="J934">
        <f>IFERROR(SUMIFS(Raw!$J$2:$J$241,Raw!$H$2:$H$241,Tidy!H934,Raw!$A$2:$A$241,Tidy!A934)*(SUMIFS(Allocated!$D$2:$D$121,Allocated!$B$2:$B$121,Tidy!C934,Allocated!$A$2:$A$121,Tidy!A934)),0)</f>
        <v>0</v>
      </c>
    </row>
    <row r="935" spans="1:10" x14ac:dyDescent="0.75">
      <c r="A935">
        <v>1993</v>
      </c>
      <c r="B935" t="s">
        <v>30</v>
      </c>
      <c r="C935" t="s">
        <v>35</v>
      </c>
      <c r="D935" t="s">
        <v>27</v>
      </c>
      <c r="E935" t="s">
        <v>23</v>
      </c>
      <c r="F935" t="s">
        <v>23</v>
      </c>
      <c r="G935" t="s">
        <v>23</v>
      </c>
      <c r="H935" t="s">
        <v>25</v>
      </c>
      <c r="I935" t="s">
        <v>24</v>
      </c>
      <c r="J935">
        <f>IFERROR(SUMIFS(Raw!$J$2:$J$241,Raw!$H$2:$H$241,Tidy!H935,Raw!$A$2:$A$241,Tidy!A935)*(SUMIFS(Allocated!$D$2:$D$121,Allocated!$B$2:$B$121,Tidy!C935,Allocated!$A$2:$A$121,Tidy!A935)),0)</f>
        <v>0</v>
      </c>
    </row>
    <row r="936" spans="1:10" x14ac:dyDescent="0.75">
      <c r="A936">
        <v>1994</v>
      </c>
      <c r="B936" t="s">
        <v>30</v>
      </c>
      <c r="C936" t="s">
        <v>35</v>
      </c>
      <c r="D936" t="s">
        <v>27</v>
      </c>
      <c r="E936" t="s">
        <v>23</v>
      </c>
      <c r="F936" t="s">
        <v>23</v>
      </c>
      <c r="G936" t="s">
        <v>23</v>
      </c>
      <c r="H936" t="s">
        <v>25</v>
      </c>
      <c r="I936" t="s">
        <v>24</v>
      </c>
      <c r="J936">
        <f>IFERROR(SUMIFS(Raw!$J$2:$J$241,Raw!$H$2:$H$241,Tidy!H936,Raw!$A$2:$A$241,Tidy!A936)*(SUMIFS(Allocated!$D$2:$D$121,Allocated!$B$2:$B$121,Tidy!C936,Allocated!$A$2:$A$121,Tidy!A936)),0)</f>
        <v>0</v>
      </c>
    </row>
    <row r="937" spans="1:10" x14ac:dyDescent="0.75">
      <c r="A937">
        <v>1995</v>
      </c>
      <c r="B937" t="s">
        <v>30</v>
      </c>
      <c r="C937" t="s">
        <v>35</v>
      </c>
      <c r="D937" t="s">
        <v>27</v>
      </c>
      <c r="E937" t="s">
        <v>23</v>
      </c>
      <c r="F937" t="s">
        <v>23</v>
      </c>
      <c r="G937" t="s">
        <v>23</v>
      </c>
      <c r="H937" t="s">
        <v>25</v>
      </c>
      <c r="I937" t="s">
        <v>24</v>
      </c>
      <c r="J937">
        <f>IFERROR(SUMIFS(Raw!$J$2:$J$241,Raw!$H$2:$H$241,Tidy!H937,Raw!$A$2:$A$241,Tidy!A937)*(SUMIFS(Allocated!$D$2:$D$121,Allocated!$B$2:$B$121,Tidy!C937,Allocated!$A$2:$A$121,Tidy!A937)),0)</f>
        <v>0</v>
      </c>
    </row>
    <row r="938" spans="1:10" x14ac:dyDescent="0.75">
      <c r="A938">
        <v>1996</v>
      </c>
      <c r="B938" t="s">
        <v>30</v>
      </c>
      <c r="C938" t="s">
        <v>35</v>
      </c>
      <c r="D938" t="s">
        <v>27</v>
      </c>
      <c r="E938" t="s">
        <v>23</v>
      </c>
      <c r="F938" t="s">
        <v>23</v>
      </c>
      <c r="G938" t="s">
        <v>23</v>
      </c>
      <c r="H938" t="s">
        <v>25</v>
      </c>
      <c r="I938" t="s">
        <v>24</v>
      </c>
      <c r="J938">
        <f>IFERROR(SUMIFS(Raw!$J$2:$J$241,Raw!$H$2:$H$241,Tidy!H938,Raw!$A$2:$A$241,Tidy!A938)*(SUMIFS(Allocated!$D$2:$D$121,Allocated!$B$2:$B$121,Tidy!C938,Allocated!$A$2:$A$121,Tidy!A938)),0)</f>
        <v>0</v>
      </c>
    </row>
    <row r="939" spans="1:10" x14ac:dyDescent="0.75">
      <c r="A939">
        <v>1997</v>
      </c>
      <c r="B939" t="s">
        <v>30</v>
      </c>
      <c r="C939" t="s">
        <v>35</v>
      </c>
      <c r="D939" t="s">
        <v>27</v>
      </c>
      <c r="E939" t="s">
        <v>23</v>
      </c>
      <c r="F939" t="s">
        <v>23</v>
      </c>
      <c r="G939" t="s">
        <v>23</v>
      </c>
      <c r="H939" t="s">
        <v>25</v>
      </c>
      <c r="I939" t="s">
        <v>24</v>
      </c>
      <c r="J939">
        <f>IFERROR(SUMIFS(Raw!$J$2:$J$241,Raw!$H$2:$H$241,Tidy!H939,Raw!$A$2:$A$241,Tidy!A939)*(SUMIFS(Allocated!$D$2:$D$121,Allocated!$B$2:$B$121,Tidy!C939,Allocated!$A$2:$A$121,Tidy!A939)),0)</f>
        <v>0</v>
      </c>
    </row>
    <row r="940" spans="1:10" x14ac:dyDescent="0.75">
      <c r="A940">
        <v>1998</v>
      </c>
      <c r="B940" t="s">
        <v>30</v>
      </c>
      <c r="C940" t="s">
        <v>35</v>
      </c>
      <c r="D940" t="s">
        <v>27</v>
      </c>
      <c r="E940" t="s">
        <v>23</v>
      </c>
      <c r="F940" t="s">
        <v>23</v>
      </c>
      <c r="G940" t="s">
        <v>23</v>
      </c>
      <c r="H940" t="s">
        <v>25</v>
      </c>
      <c r="I940" t="s">
        <v>24</v>
      </c>
      <c r="J940">
        <f>IFERROR(SUMIFS(Raw!$J$2:$J$241,Raw!$H$2:$H$241,Tidy!H940,Raw!$A$2:$A$241,Tidy!A940)*(SUMIFS(Allocated!$D$2:$D$121,Allocated!$B$2:$B$121,Tidy!C940,Allocated!$A$2:$A$121,Tidy!A940)),0)</f>
        <v>0</v>
      </c>
    </row>
    <row r="941" spans="1:10" x14ac:dyDescent="0.75">
      <c r="A941">
        <v>1999</v>
      </c>
      <c r="B941" t="s">
        <v>30</v>
      </c>
      <c r="C941" t="s">
        <v>35</v>
      </c>
      <c r="D941" t="s">
        <v>27</v>
      </c>
      <c r="E941" t="s">
        <v>23</v>
      </c>
      <c r="F941" t="s">
        <v>23</v>
      </c>
      <c r="G941" t="s">
        <v>23</v>
      </c>
      <c r="H941" t="s">
        <v>25</v>
      </c>
      <c r="I941" t="s">
        <v>24</v>
      </c>
      <c r="J941">
        <f>IFERROR(SUMIFS(Raw!$J$2:$J$241,Raw!$H$2:$H$241,Tidy!H941,Raw!$A$2:$A$241,Tidy!A941)*(SUMIFS(Allocated!$D$2:$D$121,Allocated!$B$2:$B$121,Tidy!C941,Allocated!$A$2:$A$121,Tidy!A941)),0)</f>
        <v>0</v>
      </c>
    </row>
    <row r="942" spans="1:10" x14ac:dyDescent="0.75">
      <c r="A942">
        <v>2000</v>
      </c>
      <c r="B942" t="s">
        <v>30</v>
      </c>
      <c r="C942" t="s">
        <v>35</v>
      </c>
      <c r="D942" t="s">
        <v>27</v>
      </c>
      <c r="E942" t="s">
        <v>23</v>
      </c>
      <c r="F942" t="s">
        <v>23</v>
      </c>
      <c r="G942" t="s">
        <v>23</v>
      </c>
      <c r="H942" t="s">
        <v>25</v>
      </c>
      <c r="I942" t="s">
        <v>24</v>
      </c>
      <c r="J942">
        <f>IFERROR(SUMIFS(Raw!$J$2:$J$241,Raw!$H$2:$H$241,Tidy!H942,Raw!$A$2:$A$241,Tidy!A942)*(SUMIFS(Allocated!$D$2:$D$121,Allocated!$B$2:$B$121,Tidy!C942,Allocated!$A$2:$A$121,Tidy!A942)),0)</f>
        <v>0</v>
      </c>
    </row>
    <row r="943" spans="1:10" x14ac:dyDescent="0.75">
      <c r="A943">
        <v>2001</v>
      </c>
      <c r="B943" t="s">
        <v>30</v>
      </c>
      <c r="C943" t="s">
        <v>35</v>
      </c>
      <c r="D943" t="s">
        <v>27</v>
      </c>
      <c r="E943" t="s">
        <v>23</v>
      </c>
      <c r="F943" t="s">
        <v>23</v>
      </c>
      <c r="G943" t="s">
        <v>23</v>
      </c>
      <c r="H943" t="s">
        <v>25</v>
      </c>
      <c r="I943" t="s">
        <v>24</v>
      </c>
      <c r="J943">
        <f>IFERROR(SUMIFS(Raw!$J$2:$J$241,Raw!$H$2:$H$241,Tidy!H943,Raw!$A$2:$A$241,Tidy!A943)*(SUMIFS(Allocated!$D$2:$D$121,Allocated!$B$2:$B$121,Tidy!C943,Allocated!$A$2:$A$121,Tidy!A943)),0)</f>
        <v>0</v>
      </c>
    </row>
    <row r="944" spans="1:10" x14ac:dyDescent="0.75">
      <c r="A944">
        <v>2002</v>
      </c>
      <c r="B944" t="s">
        <v>30</v>
      </c>
      <c r="C944" t="s">
        <v>35</v>
      </c>
      <c r="D944" t="s">
        <v>27</v>
      </c>
      <c r="E944" t="s">
        <v>23</v>
      </c>
      <c r="F944" t="s">
        <v>23</v>
      </c>
      <c r="G944" t="s">
        <v>23</v>
      </c>
      <c r="H944" t="s">
        <v>25</v>
      </c>
      <c r="I944" t="s">
        <v>24</v>
      </c>
      <c r="J944">
        <f>IFERROR(SUMIFS(Raw!$J$2:$J$241,Raw!$H$2:$H$241,Tidy!H944,Raw!$A$2:$A$241,Tidy!A944)*(SUMIFS(Allocated!$D$2:$D$121,Allocated!$B$2:$B$121,Tidy!C944,Allocated!$A$2:$A$121,Tidy!A944)),0)</f>
        <v>0</v>
      </c>
    </row>
    <row r="945" spans="1:10" x14ac:dyDescent="0.75">
      <c r="A945">
        <v>2003</v>
      </c>
      <c r="B945" t="s">
        <v>30</v>
      </c>
      <c r="C945" t="s">
        <v>35</v>
      </c>
      <c r="D945" t="s">
        <v>27</v>
      </c>
      <c r="E945" t="s">
        <v>23</v>
      </c>
      <c r="F945" t="s">
        <v>23</v>
      </c>
      <c r="G945" t="s">
        <v>23</v>
      </c>
      <c r="H945" t="s">
        <v>25</v>
      </c>
      <c r="I945" t="s">
        <v>24</v>
      </c>
      <c r="J945">
        <f>IFERROR(SUMIFS(Raw!$J$2:$J$241,Raw!$H$2:$H$241,Tidy!H945,Raw!$A$2:$A$241,Tidy!A945)*(SUMIFS(Allocated!$D$2:$D$121,Allocated!$B$2:$B$121,Tidy!C945,Allocated!$A$2:$A$121,Tidy!A945)),0)</f>
        <v>0</v>
      </c>
    </row>
    <row r="946" spans="1:10" x14ac:dyDescent="0.75">
      <c r="A946">
        <v>2004</v>
      </c>
      <c r="B946" t="s">
        <v>30</v>
      </c>
      <c r="C946" t="s">
        <v>35</v>
      </c>
      <c r="D946" t="s">
        <v>27</v>
      </c>
      <c r="E946" t="s">
        <v>23</v>
      </c>
      <c r="F946" t="s">
        <v>23</v>
      </c>
      <c r="G946" t="s">
        <v>23</v>
      </c>
      <c r="H946" t="s">
        <v>25</v>
      </c>
      <c r="I946" t="s">
        <v>24</v>
      </c>
      <c r="J946">
        <f>IFERROR(SUMIFS(Raw!$J$2:$J$241,Raw!$H$2:$H$241,Tidy!H946,Raw!$A$2:$A$241,Tidy!A946)*(SUMIFS(Allocated!$D$2:$D$121,Allocated!$B$2:$B$121,Tidy!C946,Allocated!$A$2:$A$121,Tidy!A946)),0)</f>
        <v>0</v>
      </c>
    </row>
    <row r="947" spans="1:10" x14ac:dyDescent="0.75">
      <c r="A947">
        <v>2005</v>
      </c>
      <c r="B947" t="s">
        <v>30</v>
      </c>
      <c r="C947" t="s">
        <v>35</v>
      </c>
      <c r="D947" t="s">
        <v>27</v>
      </c>
      <c r="E947" t="s">
        <v>23</v>
      </c>
      <c r="F947" t="s">
        <v>23</v>
      </c>
      <c r="G947" t="s">
        <v>23</v>
      </c>
      <c r="H947" t="s">
        <v>25</v>
      </c>
      <c r="I947" t="s">
        <v>24</v>
      </c>
      <c r="J947">
        <f>IFERROR(SUMIFS(Raw!$J$2:$J$241,Raw!$H$2:$H$241,Tidy!H947,Raw!$A$2:$A$241,Tidy!A947)*(SUMIFS(Allocated!$D$2:$D$121,Allocated!$B$2:$B$121,Tidy!C947,Allocated!$A$2:$A$121,Tidy!A947)),0)</f>
        <v>0</v>
      </c>
    </row>
    <row r="948" spans="1:10" x14ac:dyDescent="0.75">
      <c r="A948">
        <v>2006</v>
      </c>
      <c r="B948" t="s">
        <v>30</v>
      </c>
      <c r="C948" t="s">
        <v>35</v>
      </c>
      <c r="D948" t="s">
        <v>27</v>
      </c>
      <c r="E948" t="s">
        <v>23</v>
      </c>
      <c r="F948" t="s">
        <v>23</v>
      </c>
      <c r="G948" t="s">
        <v>23</v>
      </c>
      <c r="H948" t="s">
        <v>25</v>
      </c>
      <c r="I948" t="s">
        <v>24</v>
      </c>
      <c r="J948">
        <f>IFERROR(SUMIFS(Raw!$J$2:$J$241,Raw!$H$2:$H$241,Tidy!H948,Raw!$A$2:$A$241,Tidy!A948)*(SUMIFS(Allocated!$D$2:$D$121,Allocated!$B$2:$B$121,Tidy!C948,Allocated!$A$2:$A$121,Tidy!A948)),0)</f>
        <v>0</v>
      </c>
    </row>
    <row r="949" spans="1:10" x14ac:dyDescent="0.75">
      <c r="A949">
        <v>2007</v>
      </c>
      <c r="B949" t="s">
        <v>30</v>
      </c>
      <c r="C949" t="s">
        <v>35</v>
      </c>
      <c r="D949" t="s">
        <v>27</v>
      </c>
      <c r="E949" t="s">
        <v>23</v>
      </c>
      <c r="F949" t="s">
        <v>23</v>
      </c>
      <c r="G949" t="s">
        <v>23</v>
      </c>
      <c r="H949" t="s">
        <v>25</v>
      </c>
      <c r="I949" t="s">
        <v>24</v>
      </c>
      <c r="J949">
        <f>IFERROR(SUMIFS(Raw!$J$2:$J$241,Raw!$H$2:$H$241,Tidy!H949,Raw!$A$2:$A$241,Tidy!A949)*(SUMIFS(Allocated!$D$2:$D$121,Allocated!$B$2:$B$121,Tidy!C949,Allocated!$A$2:$A$121,Tidy!A949)),0)</f>
        <v>0</v>
      </c>
    </row>
    <row r="950" spans="1:10" x14ac:dyDescent="0.75">
      <c r="A950">
        <v>2008</v>
      </c>
      <c r="B950" t="s">
        <v>30</v>
      </c>
      <c r="C950" t="s">
        <v>35</v>
      </c>
      <c r="D950" t="s">
        <v>27</v>
      </c>
      <c r="E950" t="s">
        <v>23</v>
      </c>
      <c r="F950" t="s">
        <v>23</v>
      </c>
      <c r="G950" t="s">
        <v>23</v>
      </c>
      <c r="H950" t="s">
        <v>25</v>
      </c>
      <c r="I950" t="s">
        <v>24</v>
      </c>
      <c r="J950">
        <f>IFERROR(SUMIFS(Raw!$J$2:$J$241,Raw!$H$2:$H$241,Tidy!H950,Raw!$A$2:$A$241,Tidy!A950)*(SUMIFS(Allocated!$D$2:$D$121,Allocated!$B$2:$B$121,Tidy!C950,Allocated!$A$2:$A$121,Tidy!A950)),0)</f>
        <v>0</v>
      </c>
    </row>
    <row r="951" spans="1:10" x14ac:dyDescent="0.75">
      <c r="A951">
        <v>2009</v>
      </c>
      <c r="B951" t="s">
        <v>30</v>
      </c>
      <c r="C951" t="s">
        <v>35</v>
      </c>
      <c r="D951" t="s">
        <v>27</v>
      </c>
      <c r="E951" t="s">
        <v>23</v>
      </c>
      <c r="F951" t="s">
        <v>23</v>
      </c>
      <c r="G951" t="s">
        <v>23</v>
      </c>
      <c r="H951" t="s">
        <v>25</v>
      </c>
      <c r="I951" t="s">
        <v>24</v>
      </c>
      <c r="J951">
        <f>IFERROR(SUMIFS(Raw!$J$2:$J$241,Raw!$H$2:$H$241,Tidy!H951,Raw!$A$2:$A$241,Tidy!A951)*(SUMIFS(Allocated!$D$2:$D$121,Allocated!$B$2:$B$121,Tidy!C951,Allocated!$A$2:$A$121,Tidy!A951)),0)</f>
        <v>0</v>
      </c>
    </row>
    <row r="952" spans="1:10" x14ac:dyDescent="0.75">
      <c r="A952">
        <v>2010</v>
      </c>
      <c r="B952" t="s">
        <v>30</v>
      </c>
      <c r="C952" t="s">
        <v>35</v>
      </c>
      <c r="D952" t="s">
        <v>27</v>
      </c>
      <c r="E952" t="s">
        <v>23</v>
      </c>
      <c r="F952" t="s">
        <v>23</v>
      </c>
      <c r="G952" t="s">
        <v>23</v>
      </c>
      <c r="H952" t="s">
        <v>25</v>
      </c>
      <c r="I952" t="s">
        <v>24</v>
      </c>
      <c r="J952">
        <f>IFERROR(SUMIFS(Raw!$J$2:$J$241,Raw!$H$2:$H$241,Tidy!H952,Raw!$A$2:$A$241,Tidy!A952)*(SUMIFS(Allocated!$D$2:$D$121,Allocated!$B$2:$B$121,Tidy!C952,Allocated!$A$2:$A$121,Tidy!A952)),0)</f>
        <v>0</v>
      </c>
    </row>
    <row r="953" spans="1:10" x14ac:dyDescent="0.75">
      <c r="A953">
        <v>2011</v>
      </c>
      <c r="B953" t="s">
        <v>30</v>
      </c>
      <c r="C953" t="s">
        <v>35</v>
      </c>
      <c r="D953" t="s">
        <v>27</v>
      </c>
      <c r="E953" t="s">
        <v>23</v>
      </c>
      <c r="F953" t="s">
        <v>23</v>
      </c>
      <c r="G953" t="s">
        <v>23</v>
      </c>
      <c r="H953" t="s">
        <v>25</v>
      </c>
      <c r="I953" t="s">
        <v>24</v>
      </c>
      <c r="J953">
        <f>IFERROR(SUMIFS(Raw!$J$2:$J$241,Raw!$H$2:$H$241,Tidy!H953,Raw!$A$2:$A$241,Tidy!A953)*(SUMIFS(Allocated!$D$2:$D$121,Allocated!$B$2:$B$121,Tidy!C953,Allocated!$A$2:$A$121,Tidy!A953)),0)</f>
        <v>0</v>
      </c>
    </row>
    <row r="954" spans="1:10" x14ac:dyDescent="0.75">
      <c r="A954">
        <v>2012</v>
      </c>
      <c r="B954" t="s">
        <v>30</v>
      </c>
      <c r="C954" t="s">
        <v>35</v>
      </c>
      <c r="D954" t="s">
        <v>27</v>
      </c>
      <c r="E954" t="s">
        <v>23</v>
      </c>
      <c r="F954" t="s">
        <v>23</v>
      </c>
      <c r="G954" t="s">
        <v>23</v>
      </c>
      <c r="H954" t="s">
        <v>25</v>
      </c>
      <c r="I954" t="s">
        <v>24</v>
      </c>
      <c r="J954">
        <f>IFERROR(SUMIFS(Raw!$J$2:$J$241,Raw!$H$2:$H$241,Tidy!H954,Raw!$A$2:$A$241,Tidy!A954)*(SUMIFS(Allocated!$D$2:$D$121,Allocated!$B$2:$B$121,Tidy!C954,Allocated!$A$2:$A$121,Tidy!A954)),0)</f>
        <v>0</v>
      </c>
    </row>
    <row r="955" spans="1:10" x14ac:dyDescent="0.75">
      <c r="A955">
        <v>2013</v>
      </c>
      <c r="B955" t="s">
        <v>30</v>
      </c>
      <c r="C955" t="s">
        <v>35</v>
      </c>
      <c r="D955" t="s">
        <v>27</v>
      </c>
      <c r="E955" t="s">
        <v>23</v>
      </c>
      <c r="F955" t="s">
        <v>23</v>
      </c>
      <c r="G955" t="s">
        <v>23</v>
      </c>
      <c r="H955" t="s">
        <v>25</v>
      </c>
      <c r="I955" t="s">
        <v>24</v>
      </c>
      <c r="J955">
        <f>IFERROR(SUMIFS(Raw!$J$2:$J$241,Raw!$H$2:$H$241,Tidy!H955,Raw!$A$2:$A$241,Tidy!A955)*(SUMIFS(Allocated!$D$2:$D$121,Allocated!$B$2:$B$121,Tidy!C955,Allocated!$A$2:$A$121,Tidy!A955)),0)</f>
        <v>0</v>
      </c>
    </row>
    <row r="956" spans="1:10" x14ac:dyDescent="0.75">
      <c r="A956">
        <v>2014</v>
      </c>
      <c r="B956" t="s">
        <v>30</v>
      </c>
      <c r="C956" t="s">
        <v>35</v>
      </c>
      <c r="D956" t="s">
        <v>27</v>
      </c>
      <c r="E956" t="s">
        <v>23</v>
      </c>
      <c r="F956" t="s">
        <v>23</v>
      </c>
      <c r="G956" t="s">
        <v>23</v>
      </c>
      <c r="H956" t="s">
        <v>25</v>
      </c>
      <c r="I956" t="s">
        <v>24</v>
      </c>
      <c r="J956">
        <f>IFERROR(SUMIFS(Raw!$J$2:$J$241,Raw!$H$2:$H$241,Tidy!H956,Raw!$A$2:$A$241,Tidy!A956)*(SUMIFS(Allocated!$D$2:$D$121,Allocated!$B$2:$B$121,Tidy!C956,Allocated!$A$2:$A$121,Tidy!A956)),0)</f>
        <v>0</v>
      </c>
    </row>
    <row r="957" spans="1:10" x14ac:dyDescent="0.75">
      <c r="A957">
        <v>2015</v>
      </c>
      <c r="B957" t="s">
        <v>30</v>
      </c>
      <c r="C957" t="s">
        <v>35</v>
      </c>
      <c r="D957" t="s">
        <v>27</v>
      </c>
      <c r="E957" t="s">
        <v>23</v>
      </c>
      <c r="F957" t="s">
        <v>23</v>
      </c>
      <c r="G957" t="s">
        <v>23</v>
      </c>
      <c r="H957" t="s">
        <v>25</v>
      </c>
      <c r="I957" t="s">
        <v>24</v>
      </c>
      <c r="J957">
        <f>IFERROR(SUMIFS(Raw!$J$2:$J$241,Raw!$H$2:$H$241,Tidy!H957,Raw!$A$2:$A$241,Tidy!A957)*(SUMIFS(Allocated!$D$2:$D$121,Allocated!$B$2:$B$121,Tidy!C957,Allocated!$A$2:$A$121,Tidy!A957)),0)</f>
        <v>0</v>
      </c>
    </row>
    <row r="958" spans="1:10" x14ac:dyDescent="0.75">
      <c r="A958">
        <v>2016</v>
      </c>
      <c r="B958" t="s">
        <v>30</v>
      </c>
      <c r="C958" t="s">
        <v>35</v>
      </c>
      <c r="D958" t="s">
        <v>27</v>
      </c>
      <c r="E958" t="s">
        <v>23</v>
      </c>
      <c r="F958" t="s">
        <v>23</v>
      </c>
      <c r="G958" t="s">
        <v>23</v>
      </c>
      <c r="H958" t="s">
        <v>25</v>
      </c>
      <c r="I958" t="s">
        <v>24</v>
      </c>
      <c r="J958">
        <f>IFERROR(SUMIFS(Raw!$J$2:$J$241,Raw!$H$2:$H$241,Tidy!H958,Raw!$A$2:$A$241,Tidy!A958)*(SUMIFS(Allocated!$D$2:$D$121,Allocated!$B$2:$B$121,Tidy!C958,Allocated!$A$2:$A$121,Tidy!A958)),0)</f>
        <v>0</v>
      </c>
    </row>
    <row r="959" spans="1:10" x14ac:dyDescent="0.75">
      <c r="A959">
        <v>2017</v>
      </c>
      <c r="B959" t="s">
        <v>30</v>
      </c>
      <c r="C959" t="s">
        <v>35</v>
      </c>
      <c r="D959" t="s">
        <v>27</v>
      </c>
      <c r="E959" t="s">
        <v>23</v>
      </c>
      <c r="F959" t="s">
        <v>23</v>
      </c>
      <c r="G959" t="s">
        <v>23</v>
      </c>
      <c r="H959" t="s">
        <v>25</v>
      </c>
      <c r="I959" t="s">
        <v>24</v>
      </c>
      <c r="J959">
        <f>IFERROR(SUMIFS(Raw!$J$2:$J$241,Raw!$H$2:$H$241,Tidy!H959,Raw!$A$2:$A$241,Tidy!A959)*(SUMIFS(Allocated!$D$2:$D$121,Allocated!$B$2:$B$121,Tidy!C959,Allocated!$A$2:$A$121,Tidy!A959)),0)</f>
        <v>0</v>
      </c>
    </row>
    <row r="960" spans="1:10" x14ac:dyDescent="0.75">
      <c r="A960">
        <v>2018</v>
      </c>
      <c r="B960" t="s">
        <v>30</v>
      </c>
      <c r="C960" t="s">
        <v>35</v>
      </c>
      <c r="D960" t="s">
        <v>27</v>
      </c>
      <c r="E960" t="s">
        <v>23</v>
      </c>
      <c r="F960" t="s">
        <v>23</v>
      </c>
      <c r="G960" t="s">
        <v>23</v>
      </c>
      <c r="H960" t="s">
        <v>25</v>
      </c>
      <c r="I960" t="s">
        <v>24</v>
      </c>
      <c r="J960">
        <f>IFERROR(SUMIFS(Raw!$J$2:$J$241,Raw!$H$2:$H$241,Tidy!H960,Raw!$A$2:$A$241,Tidy!A960)*(SUMIFS(Allocated!$D$2:$D$121,Allocated!$B$2:$B$121,Tidy!C960,Allocated!$A$2:$A$121,Tidy!A960)),0)</f>
        <v>0</v>
      </c>
    </row>
    <row r="961" spans="1:10" x14ac:dyDescent="0.75">
      <c r="A961">
        <v>2019</v>
      </c>
      <c r="B961" t="s">
        <v>30</v>
      </c>
      <c r="C961" t="s">
        <v>35</v>
      </c>
      <c r="D961" t="s">
        <v>27</v>
      </c>
      <c r="E961" t="s">
        <v>23</v>
      </c>
      <c r="F961" t="s">
        <v>23</v>
      </c>
      <c r="G961" t="s">
        <v>23</v>
      </c>
      <c r="H961" t="s">
        <v>25</v>
      </c>
      <c r="I961" t="s">
        <v>24</v>
      </c>
      <c r="J961">
        <f>IFERROR(SUMIFS(Raw!$J$2:$J$241,Raw!$H$2:$H$241,Tidy!H961,Raw!$A$2:$A$241,Tidy!A961)*(SUMIFS(Allocated!$D$2:$D$121,Allocated!$B$2:$B$121,Tidy!C961,Allocated!$A$2:$A$121,Tidy!A961)),0)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FF8D-D243-48F1-A558-479180353460}">
  <dimension ref="A1:J241"/>
  <sheetViews>
    <sheetView topLeftCell="A37" zoomScale="55" zoomScaleNormal="55" workbookViewId="0">
      <selection activeCell="O20" sqref="O20"/>
    </sheetView>
  </sheetViews>
  <sheetFormatPr defaultRowHeight="14.75" x14ac:dyDescent="0.75"/>
  <sheetData>
    <row r="1" spans="1:10" x14ac:dyDescent="0.75">
      <c r="A1" t="s">
        <v>16</v>
      </c>
      <c r="B1" t="s">
        <v>28</v>
      </c>
      <c r="C1" t="s">
        <v>29</v>
      </c>
      <c r="D1" t="s">
        <v>17</v>
      </c>
      <c r="E1" t="s">
        <v>26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75">
      <c r="A2">
        <v>1990</v>
      </c>
      <c r="B2" t="s">
        <v>30</v>
      </c>
      <c r="C2" t="s">
        <v>31</v>
      </c>
      <c r="D2" t="s">
        <v>27</v>
      </c>
      <c r="E2" t="s">
        <v>23</v>
      </c>
      <c r="F2" t="s">
        <v>23</v>
      </c>
      <c r="G2" t="s">
        <v>23</v>
      </c>
      <c r="H2" t="s">
        <v>2</v>
      </c>
      <c r="I2" t="s">
        <v>24</v>
      </c>
      <c r="J2">
        <v>0</v>
      </c>
    </row>
    <row r="3" spans="1:10" x14ac:dyDescent="0.75">
      <c r="A3">
        <v>1991</v>
      </c>
      <c r="B3" t="s">
        <v>30</v>
      </c>
      <c r="C3" t="s">
        <v>31</v>
      </c>
      <c r="D3" t="s">
        <v>27</v>
      </c>
      <c r="E3" t="s">
        <v>23</v>
      </c>
      <c r="F3" t="s">
        <v>23</v>
      </c>
      <c r="G3" t="s">
        <v>23</v>
      </c>
      <c r="H3" t="s">
        <v>2</v>
      </c>
      <c r="I3" t="s">
        <v>24</v>
      </c>
      <c r="J3">
        <v>0</v>
      </c>
    </row>
    <row r="4" spans="1:10" x14ac:dyDescent="0.75">
      <c r="A4">
        <v>1992</v>
      </c>
      <c r="B4" t="s">
        <v>30</v>
      </c>
      <c r="C4" t="s">
        <v>31</v>
      </c>
      <c r="D4" t="s">
        <v>27</v>
      </c>
      <c r="E4" t="s">
        <v>23</v>
      </c>
      <c r="F4" t="s">
        <v>23</v>
      </c>
      <c r="G4" t="s">
        <v>23</v>
      </c>
      <c r="H4" t="s">
        <v>2</v>
      </c>
      <c r="I4" t="s">
        <v>24</v>
      </c>
      <c r="J4">
        <v>0</v>
      </c>
    </row>
    <row r="5" spans="1:10" x14ac:dyDescent="0.75">
      <c r="A5">
        <v>1993</v>
      </c>
      <c r="B5" t="s">
        <v>30</v>
      </c>
      <c r="C5" t="s">
        <v>31</v>
      </c>
      <c r="D5" t="s">
        <v>27</v>
      </c>
      <c r="E5" t="s">
        <v>23</v>
      </c>
      <c r="F5" t="s">
        <v>23</v>
      </c>
      <c r="G5" t="s">
        <v>23</v>
      </c>
      <c r="H5" t="s">
        <v>2</v>
      </c>
      <c r="I5" t="s">
        <v>24</v>
      </c>
      <c r="J5">
        <v>0</v>
      </c>
    </row>
    <row r="6" spans="1:10" x14ac:dyDescent="0.75">
      <c r="A6">
        <v>1994</v>
      </c>
      <c r="B6" t="s">
        <v>30</v>
      </c>
      <c r="C6" t="s">
        <v>31</v>
      </c>
      <c r="D6" t="s">
        <v>27</v>
      </c>
      <c r="E6" t="s">
        <v>23</v>
      </c>
      <c r="F6" t="s">
        <v>23</v>
      </c>
      <c r="G6" t="s">
        <v>23</v>
      </c>
      <c r="H6" t="s">
        <v>2</v>
      </c>
      <c r="I6" t="s">
        <v>24</v>
      </c>
      <c r="J6">
        <v>0</v>
      </c>
    </row>
    <row r="7" spans="1:10" x14ac:dyDescent="0.75">
      <c r="A7">
        <v>1995</v>
      </c>
      <c r="B7" t="s">
        <v>30</v>
      </c>
      <c r="C7" t="s">
        <v>31</v>
      </c>
      <c r="D7" t="s">
        <v>27</v>
      </c>
      <c r="E7" t="s">
        <v>23</v>
      </c>
      <c r="F7" t="s">
        <v>23</v>
      </c>
      <c r="G7" t="s">
        <v>23</v>
      </c>
      <c r="H7" t="s">
        <v>2</v>
      </c>
      <c r="I7" t="s">
        <v>24</v>
      </c>
      <c r="J7" t="s">
        <v>3</v>
      </c>
    </row>
    <row r="8" spans="1:10" x14ac:dyDescent="0.75">
      <c r="A8">
        <v>1996</v>
      </c>
      <c r="B8" t="s">
        <v>30</v>
      </c>
      <c r="C8" t="s">
        <v>31</v>
      </c>
      <c r="D8" t="s">
        <v>27</v>
      </c>
      <c r="E8" t="s">
        <v>23</v>
      </c>
      <c r="F8" t="s">
        <v>23</v>
      </c>
      <c r="G8" t="s">
        <v>23</v>
      </c>
      <c r="H8" t="s">
        <v>2</v>
      </c>
      <c r="I8" t="s">
        <v>24</v>
      </c>
      <c r="J8" t="s">
        <v>3</v>
      </c>
    </row>
    <row r="9" spans="1:10" x14ac:dyDescent="0.75">
      <c r="A9">
        <v>1997</v>
      </c>
      <c r="B9" t="s">
        <v>30</v>
      </c>
      <c r="C9" t="s">
        <v>31</v>
      </c>
      <c r="D9" t="s">
        <v>27</v>
      </c>
      <c r="E9" t="s">
        <v>23</v>
      </c>
      <c r="F9" t="s">
        <v>23</v>
      </c>
      <c r="G9" t="s">
        <v>23</v>
      </c>
      <c r="H9" t="s">
        <v>2</v>
      </c>
      <c r="I9" t="s">
        <v>24</v>
      </c>
      <c r="J9" t="s">
        <v>3</v>
      </c>
    </row>
    <row r="10" spans="1:10" x14ac:dyDescent="0.75">
      <c r="A10">
        <v>1998</v>
      </c>
      <c r="B10" t="s">
        <v>30</v>
      </c>
      <c r="C10" t="s">
        <v>31</v>
      </c>
      <c r="D10" t="s">
        <v>27</v>
      </c>
      <c r="E10" t="s">
        <v>23</v>
      </c>
      <c r="F10" t="s">
        <v>23</v>
      </c>
      <c r="G10" t="s">
        <v>23</v>
      </c>
      <c r="H10" t="s">
        <v>2</v>
      </c>
      <c r="I10" t="s">
        <v>24</v>
      </c>
      <c r="J10" t="s">
        <v>3</v>
      </c>
    </row>
    <row r="11" spans="1:10" x14ac:dyDescent="0.75">
      <c r="A11">
        <v>1999</v>
      </c>
      <c r="B11" t="s">
        <v>30</v>
      </c>
      <c r="C11" t="s">
        <v>31</v>
      </c>
      <c r="D11" t="s">
        <v>27</v>
      </c>
      <c r="E11" t="s">
        <v>23</v>
      </c>
      <c r="F11" t="s">
        <v>23</v>
      </c>
      <c r="G11" t="s">
        <v>23</v>
      </c>
      <c r="H11" t="s">
        <v>2</v>
      </c>
      <c r="I11" t="s">
        <v>24</v>
      </c>
      <c r="J11" t="s">
        <v>3</v>
      </c>
    </row>
    <row r="12" spans="1:10" x14ac:dyDescent="0.75">
      <c r="A12">
        <v>2000</v>
      </c>
      <c r="B12" t="s">
        <v>30</v>
      </c>
      <c r="C12" t="s">
        <v>31</v>
      </c>
      <c r="D12" t="s">
        <v>27</v>
      </c>
      <c r="E12" t="s">
        <v>23</v>
      </c>
      <c r="F12" t="s">
        <v>23</v>
      </c>
      <c r="G12" t="s">
        <v>23</v>
      </c>
      <c r="H12" t="s">
        <v>2</v>
      </c>
      <c r="I12" t="s">
        <v>24</v>
      </c>
      <c r="J12" t="s">
        <v>3</v>
      </c>
    </row>
    <row r="13" spans="1:10" x14ac:dyDescent="0.75">
      <c r="A13">
        <v>2001</v>
      </c>
      <c r="B13" t="s">
        <v>30</v>
      </c>
      <c r="C13" t="s">
        <v>31</v>
      </c>
      <c r="D13" t="s">
        <v>27</v>
      </c>
      <c r="E13" t="s">
        <v>23</v>
      </c>
      <c r="F13" t="s">
        <v>23</v>
      </c>
      <c r="G13" t="s">
        <v>23</v>
      </c>
      <c r="H13" t="s">
        <v>2</v>
      </c>
      <c r="I13" t="s">
        <v>24</v>
      </c>
      <c r="J13">
        <v>1</v>
      </c>
    </row>
    <row r="14" spans="1:10" x14ac:dyDescent="0.75">
      <c r="A14">
        <v>2002</v>
      </c>
      <c r="B14" t="s">
        <v>30</v>
      </c>
      <c r="C14" t="s">
        <v>31</v>
      </c>
      <c r="D14" t="s">
        <v>27</v>
      </c>
      <c r="E14" t="s">
        <v>23</v>
      </c>
      <c r="F14" t="s">
        <v>23</v>
      </c>
      <c r="G14" t="s">
        <v>23</v>
      </c>
      <c r="H14" t="s">
        <v>2</v>
      </c>
      <c r="I14" t="s">
        <v>24</v>
      </c>
      <c r="J14">
        <v>1</v>
      </c>
    </row>
    <row r="15" spans="1:10" x14ac:dyDescent="0.75">
      <c r="A15">
        <v>2003</v>
      </c>
      <c r="B15" t="s">
        <v>30</v>
      </c>
      <c r="C15" t="s">
        <v>31</v>
      </c>
      <c r="D15" t="s">
        <v>27</v>
      </c>
      <c r="E15" t="s">
        <v>23</v>
      </c>
      <c r="F15" t="s">
        <v>23</v>
      </c>
      <c r="G15" t="s">
        <v>23</v>
      </c>
      <c r="H15" t="s">
        <v>2</v>
      </c>
      <c r="I15" t="s">
        <v>24</v>
      </c>
      <c r="J15">
        <v>1</v>
      </c>
    </row>
    <row r="16" spans="1:10" x14ac:dyDescent="0.75">
      <c r="A16">
        <v>2004</v>
      </c>
      <c r="B16" t="s">
        <v>30</v>
      </c>
      <c r="C16" t="s">
        <v>31</v>
      </c>
      <c r="D16" t="s">
        <v>27</v>
      </c>
      <c r="E16" t="s">
        <v>23</v>
      </c>
      <c r="F16" t="s">
        <v>23</v>
      </c>
      <c r="G16" t="s">
        <v>23</v>
      </c>
      <c r="H16" t="s">
        <v>2</v>
      </c>
      <c r="I16" t="s">
        <v>24</v>
      </c>
      <c r="J16">
        <v>1</v>
      </c>
    </row>
    <row r="17" spans="1:10" x14ac:dyDescent="0.75">
      <c r="A17">
        <v>2005</v>
      </c>
      <c r="B17" t="s">
        <v>30</v>
      </c>
      <c r="C17" t="s">
        <v>31</v>
      </c>
      <c r="D17" t="s">
        <v>27</v>
      </c>
      <c r="E17" t="s">
        <v>23</v>
      </c>
      <c r="F17" t="s">
        <v>23</v>
      </c>
      <c r="G17" t="s">
        <v>23</v>
      </c>
      <c r="H17" t="s">
        <v>2</v>
      </c>
      <c r="I17" t="s">
        <v>24</v>
      </c>
      <c r="J17">
        <v>1</v>
      </c>
    </row>
    <row r="18" spans="1:10" x14ac:dyDescent="0.75">
      <c r="A18">
        <v>2006</v>
      </c>
      <c r="B18" t="s">
        <v>30</v>
      </c>
      <c r="C18" t="s">
        <v>31</v>
      </c>
      <c r="D18" t="s">
        <v>27</v>
      </c>
      <c r="E18" t="s">
        <v>23</v>
      </c>
      <c r="F18" t="s">
        <v>23</v>
      </c>
      <c r="G18" t="s">
        <v>23</v>
      </c>
      <c r="H18" t="s">
        <v>2</v>
      </c>
      <c r="I18" t="s">
        <v>24</v>
      </c>
      <c r="J18">
        <v>1</v>
      </c>
    </row>
    <row r="19" spans="1:10" x14ac:dyDescent="0.75">
      <c r="A19">
        <v>2007</v>
      </c>
      <c r="B19" t="s">
        <v>30</v>
      </c>
      <c r="C19" t="s">
        <v>31</v>
      </c>
      <c r="D19" t="s">
        <v>27</v>
      </c>
      <c r="E19" t="s">
        <v>23</v>
      </c>
      <c r="F19" t="s">
        <v>23</v>
      </c>
      <c r="G19" t="s">
        <v>23</v>
      </c>
      <c r="H19" t="s">
        <v>2</v>
      </c>
      <c r="I19" t="s">
        <v>24</v>
      </c>
      <c r="J19">
        <v>1</v>
      </c>
    </row>
    <row r="20" spans="1:10" x14ac:dyDescent="0.75">
      <c r="A20">
        <v>2008</v>
      </c>
      <c r="B20" t="s">
        <v>30</v>
      </c>
      <c r="C20" t="s">
        <v>31</v>
      </c>
      <c r="D20" t="s">
        <v>27</v>
      </c>
      <c r="E20" t="s">
        <v>23</v>
      </c>
      <c r="F20" t="s">
        <v>23</v>
      </c>
      <c r="G20" t="s">
        <v>23</v>
      </c>
      <c r="H20" t="s">
        <v>2</v>
      </c>
      <c r="I20" t="s">
        <v>24</v>
      </c>
      <c r="J20">
        <v>1</v>
      </c>
    </row>
    <row r="21" spans="1:10" x14ac:dyDescent="0.75">
      <c r="A21">
        <v>2009</v>
      </c>
      <c r="B21" t="s">
        <v>30</v>
      </c>
      <c r="C21" t="s">
        <v>31</v>
      </c>
      <c r="D21" t="s">
        <v>27</v>
      </c>
      <c r="E21" t="s">
        <v>23</v>
      </c>
      <c r="F21" t="s">
        <v>23</v>
      </c>
      <c r="G21" t="s">
        <v>23</v>
      </c>
      <c r="H21" t="s">
        <v>2</v>
      </c>
      <c r="I21" t="s">
        <v>24</v>
      </c>
      <c r="J21">
        <v>1</v>
      </c>
    </row>
    <row r="22" spans="1:10" x14ac:dyDescent="0.75">
      <c r="A22">
        <v>2010</v>
      </c>
      <c r="B22" t="s">
        <v>30</v>
      </c>
      <c r="C22" t="s">
        <v>31</v>
      </c>
      <c r="D22" t="s">
        <v>27</v>
      </c>
      <c r="E22" t="s">
        <v>23</v>
      </c>
      <c r="F22" t="s">
        <v>23</v>
      </c>
      <c r="G22" t="s">
        <v>23</v>
      </c>
      <c r="H22" t="s">
        <v>2</v>
      </c>
      <c r="I22" t="s">
        <v>24</v>
      </c>
      <c r="J22">
        <v>1</v>
      </c>
    </row>
    <row r="23" spans="1:10" x14ac:dyDescent="0.75">
      <c r="A23">
        <v>2011</v>
      </c>
      <c r="B23" t="s">
        <v>30</v>
      </c>
      <c r="C23" t="s">
        <v>31</v>
      </c>
      <c r="D23" t="s">
        <v>27</v>
      </c>
      <c r="E23" t="s">
        <v>23</v>
      </c>
      <c r="F23" t="s">
        <v>23</v>
      </c>
      <c r="G23" t="s">
        <v>23</v>
      </c>
      <c r="H23" t="s">
        <v>2</v>
      </c>
      <c r="I23" t="s">
        <v>24</v>
      </c>
      <c r="J23">
        <v>1</v>
      </c>
    </row>
    <row r="24" spans="1:10" x14ac:dyDescent="0.75">
      <c r="A24">
        <v>2012</v>
      </c>
      <c r="B24" t="s">
        <v>30</v>
      </c>
      <c r="C24" t="s">
        <v>31</v>
      </c>
      <c r="D24" t="s">
        <v>27</v>
      </c>
      <c r="E24" t="s">
        <v>23</v>
      </c>
      <c r="F24" t="s">
        <v>23</v>
      </c>
      <c r="G24" t="s">
        <v>23</v>
      </c>
      <c r="H24" t="s">
        <v>2</v>
      </c>
      <c r="I24" t="s">
        <v>24</v>
      </c>
      <c r="J24">
        <v>1</v>
      </c>
    </row>
    <row r="25" spans="1:10" x14ac:dyDescent="0.75">
      <c r="A25">
        <v>2013</v>
      </c>
      <c r="B25" t="s">
        <v>30</v>
      </c>
      <c r="C25" t="s">
        <v>31</v>
      </c>
      <c r="D25" t="s">
        <v>27</v>
      </c>
      <c r="E25" t="s">
        <v>23</v>
      </c>
      <c r="F25" t="s">
        <v>23</v>
      </c>
      <c r="G25" t="s">
        <v>23</v>
      </c>
      <c r="H25" t="s">
        <v>2</v>
      </c>
      <c r="I25" t="s">
        <v>24</v>
      </c>
      <c r="J25">
        <v>2</v>
      </c>
    </row>
    <row r="26" spans="1:10" x14ac:dyDescent="0.75">
      <c r="A26">
        <v>2014</v>
      </c>
      <c r="B26" t="s">
        <v>30</v>
      </c>
      <c r="C26" t="s">
        <v>31</v>
      </c>
      <c r="D26" t="s">
        <v>27</v>
      </c>
      <c r="E26" t="s">
        <v>23</v>
      </c>
      <c r="F26" t="s">
        <v>23</v>
      </c>
      <c r="G26" t="s">
        <v>23</v>
      </c>
      <c r="H26" t="s">
        <v>2</v>
      </c>
      <c r="I26" t="s">
        <v>24</v>
      </c>
      <c r="J26">
        <v>2</v>
      </c>
    </row>
    <row r="27" spans="1:10" x14ac:dyDescent="0.75">
      <c r="A27">
        <v>2015</v>
      </c>
      <c r="B27" t="s">
        <v>30</v>
      </c>
      <c r="C27" t="s">
        <v>31</v>
      </c>
      <c r="D27" t="s">
        <v>27</v>
      </c>
      <c r="E27" t="s">
        <v>23</v>
      </c>
      <c r="F27" t="s">
        <v>23</v>
      </c>
      <c r="G27" t="s">
        <v>23</v>
      </c>
      <c r="H27" t="s">
        <v>2</v>
      </c>
      <c r="I27" t="s">
        <v>24</v>
      </c>
      <c r="J27">
        <v>2</v>
      </c>
    </row>
    <row r="28" spans="1:10" x14ac:dyDescent="0.75">
      <c r="A28">
        <v>2016</v>
      </c>
      <c r="B28" t="s">
        <v>30</v>
      </c>
      <c r="C28" t="s">
        <v>31</v>
      </c>
      <c r="D28" t="s">
        <v>27</v>
      </c>
      <c r="E28" t="s">
        <v>23</v>
      </c>
      <c r="F28" t="s">
        <v>23</v>
      </c>
      <c r="G28" t="s">
        <v>23</v>
      </c>
      <c r="H28" t="s">
        <v>2</v>
      </c>
      <c r="I28" t="s">
        <v>24</v>
      </c>
      <c r="J28">
        <v>2</v>
      </c>
    </row>
    <row r="29" spans="1:10" x14ac:dyDescent="0.75">
      <c r="A29">
        <v>2017</v>
      </c>
      <c r="B29" t="s">
        <v>30</v>
      </c>
      <c r="C29" t="s">
        <v>31</v>
      </c>
      <c r="D29" t="s">
        <v>27</v>
      </c>
      <c r="E29" t="s">
        <v>23</v>
      </c>
      <c r="F29" t="s">
        <v>23</v>
      </c>
      <c r="G29" t="s">
        <v>23</v>
      </c>
      <c r="H29" t="s">
        <v>2</v>
      </c>
      <c r="I29" t="s">
        <v>24</v>
      </c>
      <c r="J29">
        <v>2</v>
      </c>
    </row>
    <row r="30" spans="1:10" x14ac:dyDescent="0.75">
      <c r="A30">
        <v>2018</v>
      </c>
      <c r="B30" t="s">
        <v>30</v>
      </c>
      <c r="C30" t="s">
        <v>31</v>
      </c>
      <c r="D30" t="s">
        <v>27</v>
      </c>
      <c r="E30" t="s">
        <v>23</v>
      </c>
      <c r="F30" t="s">
        <v>23</v>
      </c>
      <c r="G30" t="s">
        <v>23</v>
      </c>
      <c r="H30" t="s">
        <v>2</v>
      </c>
      <c r="I30" t="s">
        <v>24</v>
      </c>
      <c r="J30">
        <v>2</v>
      </c>
    </row>
    <row r="31" spans="1:10" x14ac:dyDescent="0.75">
      <c r="A31">
        <v>2019</v>
      </c>
      <c r="B31" t="s">
        <v>30</v>
      </c>
      <c r="C31" t="s">
        <v>31</v>
      </c>
      <c r="D31" t="s">
        <v>27</v>
      </c>
      <c r="E31" t="s">
        <v>23</v>
      </c>
      <c r="F31" t="s">
        <v>23</v>
      </c>
      <c r="G31" t="s">
        <v>23</v>
      </c>
      <c r="H31" t="s">
        <v>2</v>
      </c>
      <c r="I31" t="s">
        <v>24</v>
      </c>
      <c r="J31">
        <v>2</v>
      </c>
    </row>
    <row r="32" spans="1:10" x14ac:dyDescent="0.75">
      <c r="A32">
        <v>1990</v>
      </c>
      <c r="B32" t="s">
        <v>30</v>
      </c>
      <c r="C32" t="s">
        <v>31</v>
      </c>
      <c r="D32" t="s">
        <v>27</v>
      </c>
      <c r="E32" t="s">
        <v>23</v>
      </c>
      <c r="F32" t="s">
        <v>23</v>
      </c>
      <c r="G32" t="s">
        <v>23</v>
      </c>
      <c r="H32" t="s">
        <v>4</v>
      </c>
      <c r="I32" t="s">
        <v>24</v>
      </c>
      <c r="J32">
        <v>0</v>
      </c>
    </row>
    <row r="33" spans="1:10" x14ac:dyDescent="0.75">
      <c r="A33">
        <v>1991</v>
      </c>
      <c r="B33" t="s">
        <v>30</v>
      </c>
      <c r="C33" t="s">
        <v>31</v>
      </c>
      <c r="D33" t="s">
        <v>27</v>
      </c>
      <c r="E33" t="s">
        <v>23</v>
      </c>
      <c r="F33" t="s">
        <v>23</v>
      </c>
      <c r="G33" t="s">
        <v>23</v>
      </c>
      <c r="H33" t="s">
        <v>4</v>
      </c>
      <c r="I33" t="s">
        <v>24</v>
      </c>
      <c r="J33">
        <v>0</v>
      </c>
    </row>
    <row r="34" spans="1:10" x14ac:dyDescent="0.75">
      <c r="A34">
        <v>1992</v>
      </c>
      <c r="B34" t="s">
        <v>30</v>
      </c>
      <c r="C34" t="s">
        <v>31</v>
      </c>
      <c r="D34" t="s">
        <v>27</v>
      </c>
      <c r="E34" t="s">
        <v>23</v>
      </c>
      <c r="F34" t="s">
        <v>23</v>
      </c>
      <c r="G34" t="s">
        <v>23</v>
      </c>
      <c r="H34" t="s">
        <v>4</v>
      </c>
      <c r="I34" t="s">
        <v>24</v>
      </c>
      <c r="J34">
        <v>0</v>
      </c>
    </row>
    <row r="35" spans="1:10" x14ac:dyDescent="0.75">
      <c r="A35">
        <v>1993</v>
      </c>
      <c r="B35" t="s">
        <v>30</v>
      </c>
      <c r="C35" t="s">
        <v>31</v>
      </c>
      <c r="D35" t="s">
        <v>27</v>
      </c>
      <c r="E35" t="s">
        <v>23</v>
      </c>
      <c r="F35" t="s">
        <v>23</v>
      </c>
      <c r="G35" t="s">
        <v>23</v>
      </c>
      <c r="H35" t="s">
        <v>4</v>
      </c>
      <c r="I35" t="s">
        <v>24</v>
      </c>
      <c r="J35">
        <v>0</v>
      </c>
    </row>
    <row r="36" spans="1:10" x14ac:dyDescent="0.75">
      <c r="A36">
        <v>1994</v>
      </c>
      <c r="B36" t="s">
        <v>30</v>
      </c>
      <c r="C36" t="s">
        <v>31</v>
      </c>
      <c r="D36" t="s">
        <v>27</v>
      </c>
      <c r="E36" t="s">
        <v>23</v>
      </c>
      <c r="F36" t="s">
        <v>23</v>
      </c>
      <c r="G36" t="s">
        <v>23</v>
      </c>
      <c r="H36" t="s">
        <v>4</v>
      </c>
      <c r="I36" t="s">
        <v>24</v>
      </c>
      <c r="J36">
        <v>0</v>
      </c>
    </row>
    <row r="37" spans="1:10" x14ac:dyDescent="0.75">
      <c r="A37">
        <v>1995</v>
      </c>
      <c r="B37" t="s">
        <v>30</v>
      </c>
      <c r="C37" t="s">
        <v>31</v>
      </c>
      <c r="D37" t="s">
        <v>27</v>
      </c>
      <c r="E37" t="s">
        <v>23</v>
      </c>
      <c r="F37" t="s">
        <v>23</v>
      </c>
      <c r="G37" t="s">
        <v>23</v>
      </c>
      <c r="H37" t="s">
        <v>4</v>
      </c>
      <c r="I37" t="s">
        <v>24</v>
      </c>
      <c r="J37">
        <v>0</v>
      </c>
    </row>
    <row r="38" spans="1:10" x14ac:dyDescent="0.75">
      <c r="A38">
        <v>1996</v>
      </c>
      <c r="B38" t="s">
        <v>30</v>
      </c>
      <c r="C38" t="s">
        <v>31</v>
      </c>
      <c r="D38" t="s">
        <v>27</v>
      </c>
      <c r="E38" t="s">
        <v>23</v>
      </c>
      <c r="F38" t="s">
        <v>23</v>
      </c>
      <c r="G38" t="s">
        <v>23</v>
      </c>
      <c r="H38" t="s">
        <v>4</v>
      </c>
      <c r="I38" t="s">
        <v>24</v>
      </c>
      <c r="J38">
        <v>0</v>
      </c>
    </row>
    <row r="39" spans="1:10" x14ac:dyDescent="0.75">
      <c r="A39">
        <v>1997</v>
      </c>
      <c r="B39" t="s">
        <v>30</v>
      </c>
      <c r="C39" t="s">
        <v>31</v>
      </c>
      <c r="D39" t="s">
        <v>27</v>
      </c>
      <c r="E39" t="s">
        <v>23</v>
      </c>
      <c r="F39" t="s">
        <v>23</v>
      </c>
      <c r="G39" t="s">
        <v>23</v>
      </c>
      <c r="H39" t="s">
        <v>4</v>
      </c>
      <c r="I39" t="s">
        <v>24</v>
      </c>
      <c r="J39">
        <v>1</v>
      </c>
    </row>
    <row r="40" spans="1:10" x14ac:dyDescent="0.75">
      <c r="A40">
        <v>1998</v>
      </c>
      <c r="B40" t="s">
        <v>30</v>
      </c>
      <c r="C40" t="s">
        <v>31</v>
      </c>
      <c r="D40" t="s">
        <v>27</v>
      </c>
      <c r="E40" t="s">
        <v>23</v>
      </c>
      <c r="F40" t="s">
        <v>23</v>
      </c>
      <c r="G40" t="s">
        <v>23</v>
      </c>
      <c r="H40" t="s">
        <v>4</v>
      </c>
      <c r="I40" t="s">
        <v>24</v>
      </c>
      <c r="J40">
        <v>2</v>
      </c>
    </row>
    <row r="41" spans="1:10" x14ac:dyDescent="0.75">
      <c r="A41">
        <v>1999</v>
      </c>
      <c r="B41" t="s">
        <v>30</v>
      </c>
      <c r="C41" t="s">
        <v>31</v>
      </c>
      <c r="D41" t="s">
        <v>27</v>
      </c>
      <c r="E41" t="s">
        <v>23</v>
      </c>
      <c r="F41" t="s">
        <v>23</v>
      </c>
      <c r="G41" t="s">
        <v>23</v>
      </c>
      <c r="H41" t="s">
        <v>4</v>
      </c>
      <c r="I41" t="s">
        <v>24</v>
      </c>
      <c r="J41">
        <v>5</v>
      </c>
    </row>
    <row r="42" spans="1:10" x14ac:dyDescent="0.75">
      <c r="A42">
        <v>2000</v>
      </c>
      <c r="B42" t="s">
        <v>30</v>
      </c>
      <c r="C42" t="s">
        <v>31</v>
      </c>
      <c r="D42" t="s">
        <v>27</v>
      </c>
      <c r="E42" t="s">
        <v>23</v>
      </c>
      <c r="F42" t="s">
        <v>23</v>
      </c>
      <c r="G42" t="s">
        <v>23</v>
      </c>
      <c r="H42" t="s">
        <v>4</v>
      </c>
      <c r="I42" t="s">
        <v>24</v>
      </c>
      <c r="J42">
        <v>22</v>
      </c>
    </row>
    <row r="43" spans="1:10" x14ac:dyDescent="0.75">
      <c r="A43">
        <v>2001</v>
      </c>
      <c r="B43" t="s">
        <v>30</v>
      </c>
      <c r="C43" t="s">
        <v>31</v>
      </c>
      <c r="D43" t="s">
        <v>27</v>
      </c>
      <c r="E43" t="s">
        <v>23</v>
      </c>
      <c r="F43" t="s">
        <v>23</v>
      </c>
      <c r="G43" t="s">
        <v>23</v>
      </c>
      <c r="H43" t="s">
        <v>4</v>
      </c>
      <c r="I43" t="s">
        <v>24</v>
      </c>
      <c r="J43">
        <v>55</v>
      </c>
    </row>
    <row r="44" spans="1:10" x14ac:dyDescent="0.75">
      <c r="A44">
        <v>2002</v>
      </c>
      <c r="B44" t="s">
        <v>30</v>
      </c>
      <c r="C44" t="s">
        <v>31</v>
      </c>
      <c r="D44" t="s">
        <v>27</v>
      </c>
      <c r="E44" t="s">
        <v>23</v>
      </c>
      <c r="F44" t="s">
        <v>23</v>
      </c>
      <c r="G44" t="s">
        <v>23</v>
      </c>
      <c r="H44" t="s">
        <v>4</v>
      </c>
      <c r="I44" t="s">
        <v>24</v>
      </c>
      <c r="J44">
        <v>106</v>
      </c>
    </row>
    <row r="45" spans="1:10" x14ac:dyDescent="0.75">
      <c r="A45">
        <v>2003</v>
      </c>
      <c r="B45" t="s">
        <v>30</v>
      </c>
      <c r="C45" t="s">
        <v>31</v>
      </c>
      <c r="D45" t="s">
        <v>27</v>
      </c>
      <c r="E45" t="s">
        <v>23</v>
      </c>
      <c r="F45" t="s">
        <v>23</v>
      </c>
      <c r="G45" t="s">
        <v>23</v>
      </c>
      <c r="H45" t="s">
        <v>4</v>
      </c>
      <c r="I45" t="s">
        <v>24</v>
      </c>
      <c r="J45">
        <v>176</v>
      </c>
    </row>
    <row r="46" spans="1:10" x14ac:dyDescent="0.75">
      <c r="A46">
        <v>2004</v>
      </c>
      <c r="B46" t="s">
        <v>30</v>
      </c>
      <c r="C46" t="s">
        <v>31</v>
      </c>
      <c r="D46" t="s">
        <v>27</v>
      </c>
      <c r="E46" t="s">
        <v>23</v>
      </c>
      <c r="F46" t="s">
        <v>23</v>
      </c>
      <c r="G46" t="s">
        <v>23</v>
      </c>
      <c r="H46" t="s">
        <v>4</v>
      </c>
      <c r="I46" t="s">
        <v>24</v>
      </c>
      <c r="J46">
        <v>268</v>
      </c>
    </row>
    <row r="47" spans="1:10" x14ac:dyDescent="0.75">
      <c r="A47">
        <v>2005</v>
      </c>
      <c r="B47" t="s">
        <v>30</v>
      </c>
      <c r="C47" t="s">
        <v>31</v>
      </c>
      <c r="D47" t="s">
        <v>27</v>
      </c>
      <c r="E47" t="s">
        <v>23</v>
      </c>
      <c r="F47" t="s">
        <v>23</v>
      </c>
      <c r="G47" t="s">
        <v>23</v>
      </c>
      <c r="H47" t="s">
        <v>4</v>
      </c>
      <c r="I47" t="s">
        <v>24</v>
      </c>
      <c r="J47">
        <v>397</v>
      </c>
    </row>
    <row r="48" spans="1:10" x14ac:dyDescent="0.75">
      <c r="A48">
        <v>2006</v>
      </c>
      <c r="B48" t="s">
        <v>30</v>
      </c>
      <c r="C48" t="s">
        <v>31</v>
      </c>
      <c r="D48" t="s">
        <v>27</v>
      </c>
      <c r="E48" t="s">
        <v>23</v>
      </c>
      <c r="F48" t="s">
        <v>23</v>
      </c>
      <c r="G48" t="s">
        <v>23</v>
      </c>
      <c r="H48" t="s">
        <v>4</v>
      </c>
      <c r="I48" t="s">
        <v>24</v>
      </c>
      <c r="J48">
        <v>644</v>
      </c>
    </row>
    <row r="49" spans="1:10" x14ac:dyDescent="0.75">
      <c r="A49">
        <v>2007</v>
      </c>
      <c r="B49" t="s">
        <v>30</v>
      </c>
      <c r="C49" t="s">
        <v>31</v>
      </c>
      <c r="D49" t="s">
        <v>27</v>
      </c>
      <c r="E49" t="s">
        <v>23</v>
      </c>
      <c r="F49" t="s">
        <v>23</v>
      </c>
      <c r="G49" t="s">
        <v>23</v>
      </c>
      <c r="H49" t="s">
        <v>4</v>
      </c>
      <c r="I49" t="s">
        <v>24</v>
      </c>
      <c r="J49">
        <v>923</v>
      </c>
    </row>
    <row r="50" spans="1:10" x14ac:dyDescent="0.75">
      <c r="A50">
        <v>2008</v>
      </c>
      <c r="B50" t="s">
        <v>30</v>
      </c>
      <c r="C50" t="s">
        <v>31</v>
      </c>
      <c r="D50" t="s">
        <v>27</v>
      </c>
      <c r="E50" t="s">
        <v>23</v>
      </c>
      <c r="F50" t="s">
        <v>23</v>
      </c>
      <c r="G50" t="s">
        <v>23</v>
      </c>
      <c r="H50" t="s">
        <v>4</v>
      </c>
      <c r="I50" t="s">
        <v>24</v>
      </c>
      <c r="J50">
        <v>1215</v>
      </c>
    </row>
    <row r="51" spans="1:10" x14ac:dyDescent="0.75">
      <c r="A51">
        <v>2009</v>
      </c>
      <c r="B51" t="s">
        <v>30</v>
      </c>
      <c r="C51" t="s">
        <v>31</v>
      </c>
      <c r="D51" t="s">
        <v>27</v>
      </c>
      <c r="E51" t="s">
        <v>23</v>
      </c>
      <c r="F51" t="s">
        <v>23</v>
      </c>
      <c r="G51" t="s">
        <v>23</v>
      </c>
      <c r="H51" t="s">
        <v>4</v>
      </c>
      <c r="I51" t="s">
        <v>24</v>
      </c>
      <c r="J51">
        <v>1562</v>
      </c>
    </row>
    <row r="52" spans="1:10" x14ac:dyDescent="0.75">
      <c r="A52">
        <v>2010</v>
      </c>
      <c r="B52" t="s">
        <v>30</v>
      </c>
      <c r="C52" t="s">
        <v>31</v>
      </c>
      <c r="D52" t="s">
        <v>27</v>
      </c>
      <c r="E52" t="s">
        <v>23</v>
      </c>
      <c r="F52" t="s">
        <v>23</v>
      </c>
      <c r="G52" t="s">
        <v>23</v>
      </c>
      <c r="H52" t="s">
        <v>4</v>
      </c>
      <c r="I52" t="s">
        <v>24</v>
      </c>
      <c r="J52">
        <v>2166</v>
      </c>
    </row>
    <row r="53" spans="1:10" x14ac:dyDescent="0.75">
      <c r="A53">
        <v>2011</v>
      </c>
      <c r="B53" t="s">
        <v>30</v>
      </c>
      <c r="C53" t="s">
        <v>31</v>
      </c>
      <c r="D53" t="s">
        <v>27</v>
      </c>
      <c r="E53" t="s">
        <v>23</v>
      </c>
      <c r="F53" t="s">
        <v>23</v>
      </c>
      <c r="G53" t="s">
        <v>23</v>
      </c>
      <c r="H53" t="s">
        <v>4</v>
      </c>
      <c r="I53" t="s">
        <v>24</v>
      </c>
      <c r="J53">
        <v>2779</v>
      </c>
    </row>
    <row r="54" spans="1:10" x14ac:dyDescent="0.75">
      <c r="A54">
        <v>2012</v>
      </c>
      <c r="B54" t="s">
        <v>30</v>
      </c>
      <c r="C54" t="s">
        <v>31</v>
      </c>
      <c r="D54" t="s">
        <v>27</v>
      </c>
      <c r="E54" t="s">
        <v>23</v>
      </c>
      <c r="F54" t="s">
        <v>23</v>
      </c>
      <c r="G54" t="s">
        <v>23</v>
      </c>
      <c r="H54" t="s">
        <v>4</v>
      </c>
      <c r="I54" t="s">
        <v>24</v>
      </c>
      <c r="J54">
        <v>3442</v>
      </c>
    </row>
    <row r="55" spans="1:10" x14ac:dyDescent="0.75">
      <c r="A55">
        <v>2013</v>
      </c>
      <c r="B55" t="s">
        <v>30</v>
      </c>
      <c r="C55" t="s">
        <v>31</v>
      </c>
      <c r="D55" t="s">
        <v>27</v>
      </c>
      <c r="E55" t="s">
        <v>23</v>
      </c>
      <c r="F55" t="s">
        <v>23</v>
      </c>
      <c r="G55" t="s">
        <v>23</v>
      </c>
      <c r="H55" t="s">
        <v>4</v>
      </c>
      <c r="I55" t="s">
        <v>24</v>
      </c>
      <c r="J55">
        <v>4191</v>
      </c>
    </row>
    <row r="56" spans="1:10" x14ac:dyDescent="0.75">
      <c r="A56">
        <v>2014</v>
      </c>
      <c r="B56" t="s">
        <v>30</v>
      </c>
      <c r="C56" t="s">
        <v>31</v>
      </c>
      <c r="D56" t="s">
        <v>27</v>
      </c>
      <c r="E56" t="s">
        <v>23</v>
      </c>
      <c r="F56" t="s">
        <v>23</v>
      </c>
      <c r="G56" t="s">
        <v>23</v>
      </c>
      <c r="H56" t="s">
        <v>4</v>
      </c>
      <c r="I56" t="s">
        <v>24</v>
      </c>
      <c r="J56">
        <v>5002</v>
      </c>
    </row>
    <row r="57" spans="1:10" x14ac:dyDescent="0.75">
      <c r="A57">
        <v>2015</v>
      </c>
      <c r="B57" t="s">
        <v>30</v>
      </c>
      <c r="C57" t="s">
        <v>31</v>
      </c>
      <c r="D57" t="s">
        <v>27</v>
      </c>
      <c r="E57" t="s">
        <v>23</v>
      </c>
      <c r="F57" t="s">
        <v>23</v>
      </c>
      <c r="G57" t="s">
        <v>23</v>
      </c>
      <c r="H57" t="s">
        <v>4</v>
      </c>
      <c r="I57" t="s">
        <v>24</v>
      </c>
      <c r="J57">
        <v>5843</v>
      </c>
    </row>
    <row r="58" spans="1:10" x14ac:dyDescent="0.75">
      <c r="A58">
        <v>2016</v>
      </c>
      <c r="B58" t="s">
        <v>30</v>
      </c>
      <c r="C58" t="s">
        <v>31</v>
      </c>
      <c r="D58" t="s">
        <v>27</v>
      </c>
      <c r="E58" t="s">
        <v>23</v>
      </c>
      <c r="F58" t="s">
        <v>23</v>
      </c>
      <c r="G58" t="s">
        <v>23</v>
      </c>
      <c r="H58" t="s">
        <v>4</v>
      </c>
      <c r="I58" t="s">
        <v>24</v>
      </c>
      <c r="J58">
        <v>6801</v>
      </c>
    </row>
    <row r="59" spans="1:10" x14ac:dyDescent="0.75">
      <c r="A59">
        <v>2017</v>
      </c>
      <c r="B59" t="s">
        <v>30</v>
      </c>
      <c r="C59" t="s">
        <v>31</v>
      </c>
      <c r="D59" t="s">
        <v>27</v>
      </c>
      <c r="E59" t="s">
        <v>23</v>
      </c>
      <c r="F59" t="s">
        <v>23</v>
      </c>
      <c r="G59" t="s">
        <v>23</v>
      </c>
      <c r="H59" t="s">
        <v>4</v>
      </c>
      <c r="I59" t="s">
        <v>24</v>
      </c>
      <c r="J59">
        <v>7842</v>
      </c>
    </row>
    <row r="60" spans="1:10" x14ac:dyDescent="0.75">
      <c r="A60">
        <v>2018</v>
      </c>
      <c r="B60" t="s">
        <v>30</v>
      </c>
      <c r="C60" t="s">
        <v>31</v>
      </c>
      <c r="D60" t="s">
        <v>27</v>
      </c>
      <c r="E60" t="s">
        <v>23</v>
      </c>
      <c r="F60" t="s">
        <v>23</v>
      </c>
      <c r="G60" t="s">
        <v>23</v>
      </c>
      <c r="H60" t="s">
        <v>4</v>
      </c>
      <c r="I60" t="s">
        <v>24</v>
      </c>
      <c r="J60">
        <v>8948</v>
      </c>
    </row>
    <row r="61" spans="1:10" x14ac:dyDescent="0.75">
      <c r="A61">
        <v>2019</v>
      </c>
      <c r="B61" t="s">
        <v>30</v>
      </c>
      <c r="C61" t="s">
        <v>31</v>
      </c>
      <c r="D61" t="s">
        <v>27</v>
      </c>
      <c r="E61" t="s">
        <v>23</v>
      </c>
      <c r="F61" t="s">
        <v>23</v>
      </c>
      <c r="G61" t="s">
        <v>23</v>
      </c>
      <c r="H61" t="s">
        <v>4</v>
      </c>
      <c r="I61" t="s">
        <v>24</v>
      </c>
      <c r="J61">
        <v>10094</v>
      </c>
    </row>
    <row r="62" spans="1:10" x14ac:dyDescent="0.75">
      <c r="A62">
        <v>1990</v>
      </c>
      <c r="B62" t="s">
        <v>30</v>
      </c>
      <c r="C62" t="s">
        <v>31</v>
      </c>
      <c r="D62" t="s">
        <v>27</v>
      </c>
      <c r="E62" t="s">
        <v>23</v>
      </c>
      <c r="F62" t="s">
        <v>23</v>
      </c>
      <c r="G62" t="s">
        <v>23</v>
      </c>
      <c r="H62" t="s">
        <v>5</v>
      </c>
      <c r="I62" t="s">
        <v>24</v>
      </c>
      <c r="J62" t="s">
        <v>3</v>
      </c>
    </row>
    <row r="63" spans="1:10" x14ac:dyDescent="0.75">
      <c r="A63">
        <v>1991</v>
      </c>
      <c r="B63" t="s">
        <v>30</v>
      </c>
      <c r="C63" t="s">
        <v>31</v>
      </c>
      <c r="D63" t="s">
        <v>27</v>
      </c>
      <c r="E63" t="s">
        <v>23</v>
      </c>
      <c r="F63" t="s">
        <v>23</v>
      </c>
      <c r="G63" t="s">
        <v>23</v>
      </c>
      <c r="H63" t="s">
        <v>5</v>
      </c>
      <c r="I63" t="s">
        <v>24</v>
      </c>
      <c r="J63" t="s">
        <v>3</v>
      </c>
    </row>
    <row r="64" spans="1:10" x14ac:dyDescent="0.75">
      <c r="A64">
        <v>1992</v>
      </c>
      <c r="B64" t="s">
        <v>30</v>
      </c>
      <c r="C64" t="s">
        <v>31</v>
      </c>
      <c r="D64" t="s">
        <v>27</v>
      </c>
      <c r="E64" t="s">
        <v>23</v>
      </c>
      <c r="F64" t="s">
        <v>23</v>
      </c>
      <c r="G64" t="s">
        <v>23</v>
      </c>
      <c r="H64" t="s">
        <v>5</v>
      </c>
      <c r="I64" t="s">
        <v>24</v>
      </c>
      <c r="J64" t="s">
        <v>3</v>
      </c>
    </row>
    <row r="65" spans="1:10" x14ac:dyDescent="0.75">
      <c r="A65">
        <v>1993</v>
      </c>
      <c r="B65" t="s">
        <v>30</v>
      </c>
      <c r="C65" t="s">
        <v>31</v>
      </c>
      <c r="D65" t="s">
        <v>27</v>
      </c>
      <c r="E65" t="s">
        <v>23</v>
      </c>
      <c r="F65" t="s">
        <v>23</v>
      </c>
      <c r="G65" t="s">
        <v>23</v>
      </c>
      <c r="H65" t="s">
        <v>5</v>
      </c>
      <c r="I65" t="s">
        <v>24</v>
      </c>
      <c r="J65">
        <v>34</v>
      </c>
    </row>
    <row r="66" spans="1:10" x14ac:dyDescent="0.75">
      <c r="A66">
        <v>1994</v>
      </c>
      <c r="B66" t="s">
        <v>30</v>
      </c>
      <c r="C66" t="s">
        <v>31</v>
      </c>
      <c r="D66" t="s">
        <v>27</v>
      </c>
      <c r="E66" t="s">
        <v>23</v>
      </c>
      <c r="F66" t="s">
        <v>23</v>
      </c>
      <c r="G66" t="s">
        <v>23</v>
      </c>
      <c r="H66" t="s">
        <v>5</v>
      </c>
      <c r="I66" t="s">
        <v>24</v>
      </c>
      <c r="J66">
        <v>91</v>
      </c>
    </row>
    <row r="67" spans="1:10" x14ac:dyDescent="0.75">
      <c r="A67">
        <v>1995</v>
      </c>
      <c r="B67" t="s">
        <v>30</v>
      </c>
      <c r="C67" t="s">
        <v>31</v>
      </c>
      <c r="D67" t="s">
        <v>27</v>
      </c>
      <c r="E67" t="s">
        <v>23</v>
      </c>
      <c r="F67" t="s">
        <v>23</v>
      </c>
      <c r="G67" t="s">
        <v>23</v>
      </c>
      <c r="H67" t="s">
        <v>5</v>
      </c>
      <c r="I67" t="s">
        <v>24</v>
      </c>
      <c r="J67">
        <v>192</v>
      </c>
    </row>
    <row r="68" spans="1:10" x14ac:dyDescent="0.75">
      <c r="A68">
        <v>1996</v>
      </c>
      <c r="B68" t="s">
        <v>30</v>
      </c>
      <c r="C68" t="s">
        <v>31</v>
      </c>
      <c r="D68" t="s">
        <v>27</v>
      </c>
      <c r="E68" t="s">
        <v>23</v>
      </c>
      <c r="F68" t="s">
        <v>23</v>
      </c>
      <c r="G68" t="s">
        <v>23</v>
      </c>
      <c r="H68" t="s">
        <v>5</v>
      </c>
      <c r="I68" t="s">
        <v>24</v>
      </c>
      <c r="J68">
        <v>326</v>
      </c>
    </row>
    <row r="69" spans="1:10" x14ac:dyDescent="0.75">
      <c r="A69">
        <v>1997</v>
      </c>
      <c r="B69" t="s">
        <v>30</v>
      </c>
      <c r="C69" t="s">
        <v>31</v>
      </c>
      <c r="D69" t="s">
        <v>27</v>
      </c>
      <c r="E69" t="s">
        <v>23</v>
      </c>
      <c r="F69" t="s">
        <v>23</v>
      </c>
      <c r="G69" t="s">
        <v>23</v>
      </c>
      <c r="H69" t="s">
        <v>5</v>
      </c>
      <c r="I69" t="s">
        <v>24</v>
      </c>
      <c r="J69">
        <v>502</v>
      </c>
    </row>
    <row r="70" spans="1:10" x14ac:dyDescent="0.75">
      <c r="A70">
        <v>1998</v>
      </c>
      <c r="B70" t="s">
        <v>30</v>
      </c>
      <c r="C70" t="s">
        <v>31</v>
      </c>
      <c r="D70" t="s">
        <v>27</v>
      </c>
      <c r="E70" t="s">
        <v>23</v>
      </c>
      <c r="F70" t="s">
        <v>23</v>
      </c>
      <c r="G70" t="s">
        <v>23</v>
      </c>
      <c r="H70" t="s">
        <v>5</v>
      </c>
      <c r="I70" t="s">
        <v>24</v>
      </c>
      <c r="J70">
        <v>655</v>
      </c>
    </row>
    <row r="71" spans="1:10" x14ac:dyDescent="0.75">
      <c r="A71">
        <v>1999</v>
      </c>
      <c r="B71" t="s">
        <v>30</v>
      </c>
      <c r="C71" t="s">
        <v>31</v>
      </c>
      <c r="D71" t="s">
        <v>27</v>
      </c>
      <c r="E71" t="s">
        <v>23</v>
      </c>
      <c r="F71" t="s">
        <v>23</v>
      </c>
      <c r="G71" t="s">
        <v>23</v>
      </c>
      <c r="H71" t="s">
        <v>5</v>
      </c>
      <c r="I71" t="s">
        <v>24</v>
      </c>
      <c r="J71">
        <v>856</v>
      </c>
    </row>
    <row r="72" spans="1:10" x14ac:dyDescent="0.75">
      <c r="A72">
        <v>2000</v>
      </c>
      <c r="B72" t="s">
        <v>30</v>
      </c>
      <c r="C72" t="s">
        <v>31</v>
      </c>
      <c r="D72" t="s">
        <v>27</v>
      </c>
      <c r="E72" t="s">
        <v>23</v>
      </c>
      <c r="F72" t="s">
        <v>23</v>
      </c>
      <c r="G72" t="s">
        <v>23</v>
      </c>
      <c r="H72" t="s">
        <v>5</v>
      </c>
      <c r="I72" t="s">
        <v>24</v>
      </c>
      <c r="J72">
        <v>1021</v>
      </c>
    </row>
    <row r="73" spans="1:10" x14ac:dyDescent="0.75">
      <c r="A73">
        <v>2001</v>
      </c>
      <c r="B73" t="s">
        <v>30</v>
      </c>
      <c r="C73" t="s">
        <v>31</v>
      </c>
      <c r="D73" t="s">
        <v>27</v>
      </c>
      <c r="E73" t="s">
        <v>23</v>
      </c>
      <c r="F73" t="s">
        <v>23</v>
      </c>
      <c r="G73" t="s">
        <v>23</v>
      </c>
      <c r="H73" t="s">
        <v>5</v>
      </c>
      <c r="I73" t="s">
        <v>24</v>
      </c>
      <c r="J73">
        <v>1237</v>
      </c>
    </row>
    <row r="74" spans="1:10" x14ac:dyDescent="0.75">
      <c r="A74">
        <v>2002</v>
      </c>
      <c r="B74" t="s">
        <v>30</v>
      </c>
      <c r="C74" t="s">
        <v>31</v>
      </c>
      <c r="D74" t="s">
        <v>27</v>
      </c>
      <c r="E74" t="s">
        <v>23</v>
      </c>
      <c r="F74" t="s">
        <v>23</v>
      </c>
      <c r="G74" t="s">
        <v>23</v>
      </c>
      <c r="H74" t="s">
        <v>5</v>
      </c>
      <c r="I74" t="s">
        <v>24</v>
      </c>
      <c r="J74">
        <v>1495</v>
      </c>
    </row>
    <row r="75" spans="1:10" x14ac:dyDescent="0.75">
      <c r="A75">
        <v>2003</v>
      </c>
      <c r="B75" t="s">
        <v>30</v>
      </c>
      <c r="C75" t="s">
        <v>31</v>
      </c>
      <c r="D75" t="s">
        <v>27</v>
      </c>
      <c r="E75" t="s">
        <v>23</v>
      </c>
      <c r="F75" t="s">
        <v>23</v>
      </c>
      <c r="G75" t="s">
        <v>23</v>
      </c>
      <c r="H75" t="s">
        <v>5</v>
      </c>
      <c r="I75" t="s">
        <v>24</v>
      </c>
      <c r="J75">
        <v>1777</v>
      </c>
    </row>
    <row r="76" spans="1:10" x14ac:dyDescent="0.75">
      <c r="A76">
        <v>2004</v>
      </c>
      <c r="B76" t="s">
        <v>30</v>
      </c>
      <c r="C76" t="s">
        <v>31</v>
      </c>
      <c r="D76" t="s">
        <v>27</v>
      </c>
      <c r="E76" t="s">
        <v>23</v>
      </c>
      <c r="F76" t="s">
        <v>23</v>
      </c>
      <c r="G76" t="s">
        <v>23</v>
      </c>
      <c r="H76" t="s">
        <v>5</v>
      </c>
      <c r="I76" t="s">
        <v>24</v>
      </c>
      <c r="J76">
        <v>2064</v>
      </c>
    </row>
    <row r="77" spans="1:10" x14ac:dyDescent="0.75">
      <c r="A77">
        <v>2005</v>
      </c>
      <c r="B77" t="s">
        <v>30</v>
      </c>
      <c r="C77" t="s">
        <v>31</v>
      </c>
      <c r="D77" t="s">
        <v>27</v>
      </c>
      <c r="E77" t="s">
        <v>23</v>
      </c>
      <c r="F77" t="s">
        <v>23</v>
      </c>
      <c r="G77" t="s">
        <v>23</v>
      </c>
      <c r="H77" t="s">
        <v>5</v>
      </c>
      <c r="I77" t="s">
        <v>24</v>
      </c>
      <c r="J77">
        <v>2580</v>
      </c>
    </row>
    <row r="78" spans="1:10" x14ac:dyDescent="0.75">
      <c r="A78">
        <v>2006</v>
      </c>
      <c r="B78" t="s">
        <v>30</v>
      </c>
      <c r="C78" t="s">
        <v>31</v>
      </c>
      <c r="D78" t="s">
        <v>27</v>
      </c>
      <c r="E78" t="s">
        <v>23</v>
      </c>
      <c r="F78" t="s">
        <v>23</v>
      </c>
      <c r="G78" t="s">
        <v>23</v>
      </c>
      <c r="H78" t="s">
        <v>5</v>
      </c>
      <c r="I78" t="s">
        <v>24</v>
      </c>
      <c r="J78">
        <v>3241</v>
      </c>
    </row>
    <row r="79" spans="1:10" x14ac:dyDescent="0.75">
      <c r="A79">
        <v>2007</v>
      </c>
      <c r="B79" t="s">
        <v>30</v>
      </c>
      <c r="C79" t="s">
        <v>31</v>
      </c>
      <c r="D79" t="s">
        <v>27</v>
      </c>
      <c r="E79" t="s">
        <v>23</v>
      </c>
      <c r="F79" t="s">
        <v>23</v>
      </c>
      <c r="G79" t="s">
        <v>23</v>
      </c>
      <c r="H79" t="s">
        <v>5</v>
      </c>
      <c r="I79" t="s">
        <v>24</v>
      </c>
      <c r="J79">
        <v>4098</v>
      </c>
    </row>
    <row r="80" spans="1:10" x14ac:dyDescent="0.75">
      <c r="A80">
        <v>2008</v>
      </c>
      <c r="B80" t="s">
        <v>30</v>
      </c>
      <c r="C80" t="s">
        <v>31</v>
      </c>
      <c r="D80" t="s">
        <v>27</v>
      </c>
      <c r="E80" t="s">
        <v>23</v>
      </c>
      <c r="F80" t="s">
        <v>23</v>
      </c>
      <c r="G80" t="s">
        <v>23</v>
      </c>
      <c r="H80" t="s">
        <v>5</v>
      </c>
      <c r="I80" t="s">
        <v>24</v>
      </c>
      <c r="J80">
        <v>5017</v>
      </c>
    </row>
    <row r="81" spans="1:10" x14ac:dyDescent="0.75">
      <c r="A81">
        <v>2009</v>
      </c>
      <c r="B81" t="s">
        <v>30</v>
      </c>
      <c r="C81" t="s">
        <v>31</v>
      </c>
      <c r="D81" t="s">
        <v>27</v>
      </c>
      <c r="E81" t="s">
        <v>23</v>
      </c>
      <c r="F81" t="s">
        <v>23</v>
      </c>
      <c r="G81" t="s">
        <v>23</v>
      </c>
      <c r="H81" t="s">
        <v>5</v>
      </c>
      <c r="I81" t="s">
        <v>24</v>
      </c>
      <c r="J81">
        <v>6046</v>
      </c>
    </row>
    <row r="82" spans="1:10" x14ac:dyDescent="0.75">
      <c r="A82">
        <v>2010</v>
      </c>
      <c r="B82" t="s">
        <v>30</v>
      </c>
      <c r="C82" t="s">
        <v>31</v>
      </c>
      <c r="D82" t="s">
        <v>27</v>
      </c>
      <c r="E82" t="s">
        <v>23</v>
      </c>
      <c r="F82" t="s">
        <v>23</v>
      </c>
      <c r="G82" t="s">
        <v>23</v>
      </c>
      <c r="H82" t="s">
        <v>5</v>
      </c>
      <c r="I82" t="s">
        <v>24</v>
      </c>
      <c r="J82">
        <v>7217</v>
      </c>
    </row>
    <row r="83" spans="1:10" x14ac:dyDescent="0.75">
      <c r="A83">
        <v>2011</v>
      </c>
      <c r="B83" t="s">
        <v>30</v>
      </c>
      <c r="C83" t="s">
        <v>31</v>
      </c>
      <c r="D83" t="s">
        <v>27</v>
      </c>
      <c r="E83" t="s">
        <v>23</v>
      </c>
      <c r="F83" t="s">
        <v>23</v>
      </c>
      <c r="G83" t="s">
        <v>23</v>
      </c>
      <c r="H83" t="s">
        <v>5</v>
      </c>
      <c r="I83" t="s">
        <v>24</v>
      </c>
      <c r="J83">
        <v>8342</v>
      </c>
    </row>
    <row r="84" spans="1:10" x14ac:dyDescent="0.75">
      <c r="A84">
        <v>2012</v>
      </c>
      <c r="B84" t="s">
        <v>30</v>
      </c>
      <c r="C84" t="s">
        <v>31</v>
      </c>
      <c r="D84" t="s">
        <v>27</v>
      </c>
      <c r="E84" t="s">
        <v>23</v>
      </c>
      <c r="F84" t="s">
        <v>23</v>
      </c>
      <c r="G84" t="s">
        <v>23</v>
      </c>
      <c r="H84" t="s">
        <v>5</v>
      </c>
      <c r="I84" t="s">
        <v>24</v>
      </c>
      <c r="J84">
        <v>9367</v>
      </c>
    </row>
    <row r="85" spans="1:10" x14ac:dyDescent="0.75">
      <c r="A85">
        <v>2013</v>
      </c>
      <c r="B85" t="s">
        <v>30</v>
      </c>
      <c r="C85" t="s">
        <v>31</v>
      </c>
      <c r="D85" t="s">
        <v>27</v>
      </c>
      <c r="E85" t="s">
        <v>23</v>
      </c>
      <c r="F85" t="s">
        <v>23</v>
      </c>
      <c r="G85" t="s">
        <v>23</v>
      </c>
      <c r="H85" t="s">
        <v>5</v>
      </c>
      <c r="I85" t="s">
        <v>24</v>
      </c>
      <c r="J85">
        <v>10412</v>
      </c>
    </row>
    <row r="86" spans="1:10" x14ac:dyDescent="0.75">
      <c r="A86">
        <v>2014</v>
      </c>
      <c r="B86" t="s">
        <v>30</v>
      </c>
      <c r="C86" t="s">
        <v>31</v>
      </c>
      <c r="D86" t="s">
        <v>27</v>
      </c>
      <c r="E86" t="s">
        <v>23</v>
      </c>
      <c r="F86" t="s">
        <v>23</v>
      </c>
      <c r="G86" t="s">
        <v>23</v>
      </c>
      <c r="H86" t="s">
        <v>5</v>
      </c>
      <c r="I86" t="s">
        <v>24</v>
      </c>
      <c r="J86">
        <v>11436</v>
      </c>
    </row>
    <row r="87" spans="1:10" x14ac:dyDescent="0.75">
      <c r="A87">
        <v>2015</v>
      </c>
      <c r="B87" t="s">
        <v>30</v>
      </c>
      <c r="C87" t="s">
        <v>31</v>
      </c>
      <c r="D87" t="s">
        <v>27</v>
      </c>
      <c r="E87" t="s">
        <v>23</v>
      </c>
      <c r="F87" t="s">
        <v>23</v>
      </c>
      <c r="G87" t="s">
        <v>23</v>
      </c>
      <c r="H87" t="s">
        <v>5</v>
      </c>
      <c r="I87" t="s">
        <v>24</v>
      </c>
      <c r="J87">
        <v>12401</v>
      </c>
    </row>
    <row r="88" spans="1:10" x14ac:dyDescent="0.75">
      <c r="A88">
        <v>2016</v>
      </c>
      <c r="B88" t="s">
        <v>30</v>
      </c>
      <c r="C88" t="s">
        <v>31</v>
      </c>
      <c r="D88" t="s">
        <v>27</v>
      </c>
      <c r="E88" t="s">
        <v>23</v>
      </c>
      <c r="F88" t="s">
        <v>23</v>
      </c>
      <c r="G88" t="s">
        <v>23</v>
      </c>
      <c r="H88" t="s">
        <v>5</v>
      </c>
      <c r="I88" t="s">
        <v>24</v>
      </c>
      <c r="J88">
        <v>13413</v>
      </c>
    </row>
    <row r="89" spans="1:10" x14ac:dyDescent="0.75">
      <c r="A89">
        <v>2017</v>
      </c>
      <c r="B89" t="s">
        <v>30</v>
      </c>
      <c r="C89" t="s">
        <v>31</v>
      </c>
      <c r="D89" t="s">
        <v>27</v>
      </c>
      <c r="E89" t="s">
        <v>23</v>
      </c>
      <c r="F89" t="s">
        <v>23</v>
      </c>
      <c r="G89" t="s">
        <v>23</v>
      </c>
      <c r="H89" t="s">
        <v>5</v>
      </c>
      <c r="I89" t="s">
        <v>24</v>
      </c>
      <c r="J89">
        <v>14327</v>
      </c>
    </row>
    <row r="90" spans="1:10" x14ac:dyDescent="0.75">
      <c r="A90">
        <v>2018</v>
      </c>
      <c r="B90" t="s">
        <v>30</v>
      </c>
      <c r="C90" t="s">
        <v>31</v>
      </c>
      <c r="D90" t="s">
        <v>27</v>
      </c>
      <c r="E90" t="s">
        <v>23</v>
      </c>
      <c r="F90" t="s">
        <v>23</v>
      </c>
      <c r="G90" t="s">
        <v>23</v>
      </c>
      <c r="H90" t="s">
        <v>5</v>
      </c>
      <c r="I90" t="s">
        <v>24</v>
      </c>
      <c r="J90">
        <v>15362</v>
      </c>
    </row>
    <row r="91" spans="1:10" x14ac:dyDescent="0.75">
      <c r="A91">
        <v>2019</v>
      </c>
      <c r="B91" t="s">
        <v>30</v>
      </c>
      <c r="C91" t="s">
        <v>31</v>
      </c>
      <c r="D91" t="s">
        <v>27</v>
      </c>
      <c r="E91" t="s">
        <v>23</v>
      </c>
      <c r="F91" t="s">
        <v>23</v>
      </c>
      <c r="G91" t="s">
        <v>23</v>
      </c>
      <c r="H91" t="s">
        <v>5</v>
      </c>
      <c r="I91" t="s">
        <v>24</v>
      </c>
      <c r="J91">
        <v>16720</v>
      </c>
    </row>
    <row r="92" spans="1:10" x14ac:dyDescent="0.75">
      <c r="A92">
        <v>1990</v>
      </c>
      <c r="B92" t="s">
        <v>30</v>
      </c>
      <c r="C92" t="s">
        <v>31</v>
      </c>
      <c r="D92" t="s">
        <v>27</v>
      </c>
      <c r="E92" t="s">
        <v>23</v>
      </c>
      <c r="F92" t="s">
        <v>23</v>
      </c>
      <c r="G92" t="s">
        <v>23</v>
      </c>
      <c r="H92" t="s">
        <v>6</v>
      </c>
      <c r="I92" t="s">
        <v>24</v>
      </c>
      <c r="J92" t="s">
        <v>3</v>
      </c>
    </row>
    <row r="93" spans="1:10" x14ac:dyDescent="0.75">
      <c r="A93">
        <v>1991</v>
      </c>
      <c r="B93" t="s">
        <v>30</v>
      </c>
      <c r="C93" t="s">
        <v>31</v>
      </c>
      <c r="D93" t="s">
        <v>27</v>
      </c>
      <c r="E93" t="s">
        <v>23</v>
      </c>
      <c r="F93" t="s">
        <v>23</v>
      </c>
      <c r="G93" t="s">
        <v>23</v>
      </c>
      <c r="H93" t="s">
        <v>6</v>
      </c>
      <c r="I93" t="s">
        <v>24</v>
      </c>
      <c r="J93" t="s">
        <v>3</v>
      </c>
    </row>
    <row r="94" spans="1:10" x14ac:dyDescent="0.75">
      <c r="A94">
        <v>1992</v>
      </c>
      <c r="B94" t="s">
        <v>30</v>
      </c>
      <c r="C94" t="s">
        <v>31</v>
      </c>
      <c r="D94" t="s">
        <v>27</v>
      </c>
      <c r="E94" t="s">
        <v>23</v>
      </c>
      <c r="F94" t="s">
        <v>23</v>
      </c>
      <c r="G94" t="s">
        <v>23</v>
      </c>
      <c r="H94" t="s">
        <v>6</v>
      </c>
      <c r="I94" t="s">
        <v>24</v>
      </c>
      <c r="J94">
        <v>840</v>
      </c>
    </row>
    <row r="95" spans="1:10" x14ac:dyDescent="0.75">
      <c r="A95">
        <v>1993</v>
      </c>
      <c r="B95" t="s">
        <v>30</v>
      </c>
      <c r="C95" t="s">
        <v>31</v>
      </c>
      <c r="D95" t="s">
        <v>27</v>
      </c>
      <c r="E95" t="s">
        <v>23</v>
      </c>
      <c r="F95" t="s">
        <v>23</v>
      </c>
      <c r="G95" t="s">
        <v>23</v>
      </c>
      <c r="H95" t="s">
        <v>6</v>
      </c>
      <c r="I95" t="s">
        <v>24</v>
      </c>
      <c r="J95">
        <v>3630</v>
      </c>
    </row>
    <row r="96" spans="1:10" x14ac:dyDescent="0.75">
      <c r="A96">
        <v>1994</v>
      </c>
      <c r="B96" t="s">
        <v>30</v>
      </c>
      <c r="C96" t="s">
        <v>31</v>
      </c>
      <c r="D96" t="s">
        <v>27</v>
      </c>
      <c r="E96" t="s">
        <v>23</v>
      </c>
      <c r="F96" t="s">
        <v>23</v>
      </c>
      <c r="G96" t="s">
        <v>23</v>
      </c>
      <c r="H96" t="s">
        <v>6</v>
      </c>
      <c r="I96" t="s">
        <v>24</v>
      </c>
      <c r="J96">
        <v>9377</v>
      </c>
    </row>
    <row r="97" spans="1:10" x14ac:dyDescent="0.75">
      <c r="A97">
        <v>1995</v>
      </c>
      <c r="B97" t="s">
        <v>30</v>
      </c>
      <c r="C97" t="s">
        <v>31</v>
      </c>
      <c r="D97" t="s">
        <v>27</v>
      </c>
      <c r="E97" t="s">
        <v>23</v>
      </c>
      <c r="F97" t="s">
        <v>23</v>
      </c>
      <c r="G97" t="s">
        <v>23</v>
      </c>
      <c r="H97" t="s">
        <v>6</v>
      </c>
      <c r="I97" t="s">
        <v>24</v>
      </c>
      <c r="J97">
        <v>20206</v>
      </c>
    </row>
    <row r="98" spans="1:10" x14ac:dyDescent="0.75">
      <c r="A98">
        <v>1996</v>
      </c>
      <c r="B98" t="s">
        <v>30</v>
      </c>
      <c r="C98" t="s">
        <v>31</v>
      </c>
      <c r="D98" t="s">
        <v>27</v>
      </c>
      <c r="E98" t="s">
        <v>23</v>
      </c>
      <c r="F98" t="s">
        <v>23</v>
      </c>
      <c r="G98" t="s">
        <v>23</v>
      </c>
      <c r="H98" t="s">
        <v>6</v>
      </c>
      <c r="I98" t="s">
        <v>24</v>
      </c>
      <c r="J98">
        <v>27356</v>
      </c>
    </row>
    <row r="99" spans="1:10" x14ac:dyDescent="0.75">
      <c r="A99">
        <v>1997</v>
      </c>
      <c r="B99" t="s">
        <v>30</v>
      </c>
      <c r="C99" t="s">
        <v>31</v>
      </c>
      <c r="D99" t="s">
        <v>27</v>
      </c>
      <c r="E99" t="s">
        <v>23</v>
      </c>
      <c r="F99" t="s">
        <v>23</v>
      </c>
      <c r="G99" t="s">
        <v>23</v>
      </c>
      <c r="H99" t="s">
        <v>6</v>
      </c>
      <c r="I99" t="s">
        <v>24</v>
      </c>
      <c r="J99">
        <v>34323</v>
      </c>
    </row>
    <row r="100" spans="1:10" x14ac:dyDescent="0.75">
      <c r="A100">
        <v>1998</v>
      </c>
      <c r="B100" t="s">
        <v>30</v>
      </c>
      <c r="C100" t="s">
        <v>31</v>
      </c>
      <c r="D100" t="s">
        <v>27</v>
      </c>
      <c r="E100" t="s">
        <v>23</v>
      </c>
      <c r="F100" t="s">
        <v>23</v>
      </c>
      <c r="G100" t="s">
        <v>23</v>
      </c>
      <c r="H100" t="s">
        <v>6</v>
      </c>
      <c r="I100" t="s">
        <v>24</v>
      </c>
      <c r="J100">
        <v>38826</v>
      </c>
    </row>
    <row r="101" spans="1:10" x14ac:dyDescent="0.75">
      <c r="A101">
        <v>1999</v>
      </c>
      <c r="B101" t="s">
        <v>30</v>
      </c>
      <c r="C101" t="s">
        <v>31</v>
      </c>
      <c r="D101" t="s">
        <v>27</v>
      </c>
      <c r="E101" t="s">
        <v>23</v>
      </c>
      <c r="F101" t="s">
        <v>23</v>
      </c>
      <c r="G101" t="s">
        <v>23</v>
      </c>
      <c r="H101" t="s">
        <v>6</v>
      </c>
      <c r="I101" t="s">
        <v>24</v>
      </c>
      <c r="J101">
        <v>43625</v>
      </c>
    </row>
    <row r="102" spans="1:10" x14ac:dyDescent="0.75">
      <c r="A102">
        <v>2000</v>
      </c>
      <c r="B102" t="s">
        <v>30</v>
      </c>
      <c r="C102" t="s">
        <v>31</v>
      </c>
      <c r="D102" t="s">
        <v>27</v>
      </c>
      <c r="E102" t="s">
        <v>23</v>
      </c>
      <c r="F102" t="s">
        <v>23</v>
      </c>
      <c r="G102" t="s">
        <v>23</v>
      </c>
      <c r="H102" t="s">
        <v>6</v>
      </c>
      <c r="I102" t="s">
        <v>24</v>
      </c>
      <c r="J102">
        <v>47988</v>
      </c>
    </row>
    <row r="103" spans="1:10" x14ac:dyDescent="0.75">
      <c r="A103">
        <v>2001</v>
      </c>
      <c r="B103" t="s">
        <v>30</v>
      </c>
      <c r="C103" t="s">
        <v>31</v>
      </c>
      <c r="D103" t="s">
        <v>27</v>
      </c>
      <c r="E103" t="s">
        <v>23</v>
      </c>
      <c r="F103" t="s">
        <v>23</v>
      </c>
      <c r="G103" t="s">
        <v>23</v>
      </c>
      <c r="H103" t="s">
        <v>6</v>
      </c>
      <c r="I103" t="s">
        <v>24</v>
      </c>
      <c r="J103">
        <v>51746</v>
      </c>
    </row>
    <row r="104" spans="1:10" x14ac:dyDescent="0.75">
      <c r="A104">
        <v>2002</v>
      </c>
      <c r="B104" t="s">
        <v>30</v>
      </c>
      <c r="C104" t="s">
        <v>31</v>
      </c>
      <c r="D104" t="s">
        <v>27</v>
      </c>
      <c r="E104" t="s">
        <v>23</v>
      </c>
      <c r="F104" t="s">
        <v>23</v>
      </c>
      <c r="G104" t="s">
        <v>23</v>
      </c>
      <c r="H104" t="s">
        <v>6</v>
      </c>
      <c r="I104" t="s">
        <v>24</v>
      </c>
      <c r="J104">
        <v>53410</v>
      </c>
    </row>
    <row r="105" spans="1:10" x14ac:dyDescent="0.75">
      <c r="A105">
        <v>2003</v>
      </c>
      <c r="B105" t="s">
        <v>30</v>
      </c>
      <c r="C105" t="s">
        <v>31</v>
      </c>
      <c r="D105" t="s">
        <v>27</v>
      </c>
      <c r="E105" t="s">
        <v>23</v>
      </c>
      <c r="F105" t="s">
        <v>23</v>
      </c>
      <c r="G105" t="s">
        <v>23</v>
      </c>
      <c r="H105" t="s">
        <v>6</v>
      </c>
      <c r="I105" t="s">
        <v>24</v>
      </c>
      <c r="J105">
        <v>54602</v>
      </c>
    </row>
    <row r="106" spans="1:10" x14ac:dyDescent="0.75">
      <c r="A106">
        <v>2004</v>
      </c>
      <c r="B106" t="s">
        <v>30</v>
      </c>
      <c r="C106" t="s">
        <v>31</v>
      </c>
      <c r="D106" t="s">
        <v>27</v>
      </c>
      <c r="E106" t="s">
        <v>23</v>
      </c>
      <c r="F106" t="s">
        <v>23</v>
      </c>
      <c r="G106" t="s">
        <v>23</v>
      </c>
      <c r="H106" t="s">
        <v>6</v>
      </c>
      <c r="I106" t="s">
        <v>24</v>
      </c>
      <c r="J106">
        <v>55618</v>
      </c>
    </row>
    <row r="107" spans="1:10" x14ac:dyDescent="0.75">
      <c r="A107">
        <v>2005</v>
      </c>
      <c r="B107" t="s">
        <v>30</v>
      </c>
      <c r="C107" t="s">
        <v>31</v>
      </c>
      <c r="D107" t="s">
        <v>27</v>
      </c>
      <c r="E107" t="s">
        <v>23</v>
      </c>
      <c r="F107" t="s">
        <v>23</v>
      </c>
      <c r="G107" t="s">
        <v>23</v>
      </c>
      <c r="H107" t="s">
        <v>6</v>
      </c>
      <c r="I107" t="s">
        <v>24</v>
      </c>
      <c r="J107">
        <v>56052</v>
      </c>
    </row>
    <row r="108" spans="1:10" x14ac:dyDescent="0.75">
      <c r="A108">
        <v>2006</v>
      </c>
      <c r="B108" t="s">
        <v>30</v>
      </c>
      <c r="C108" t="s">
        <v>31</v>
      </c>
      <c r="D108" t="s">
        <v>27</v>
      </c>
      <c r="E108" t="s">
        <v>23</v>
      </c>
      <c r="F108" t="s">
        <v>23</v>
      </c>
      <c r="G108" t="s">
        <v>23</v>
      </c>
      <c r="H108" t="s">
        <v>6</v>
      </c>
      <c r="I108" t="s">
        <v>24</v>
      </c>
      <c r="J108">
        <v>57485</v>
      </c>
    </row>
    <row r="109" spans="1:10" x14ac:dyDescent="0.75">
      <c r="A109">
        <v>2007</v>
      </c>
      <c r="B109" t="s">
        <v>30</v>
      </c>
      <c r="C109" t="s">
        <v>31</v>
      </c>
      <c r="D109" t="s">
        <v>27</v>
      </c>
      <c r="E109" t="s">
        <v>23</v>
      </c>
      <c r="F109" t="s">
        <v>23</v>
      </c>
      <c r="G109" t="s">
        <v>23</v>
      </c>
      <c r="H109" t="s">
        <v>6</v>
      </c>
      <c r="I109" t="s">
        <v>24</v>
      </c>
      <c r="J109">
        <v>58847</v>
      </c>
    </row>
    <row r="110" spans="1:10" x14ac:dyDescent="0.75">
      <c r="A110">
        <v>2008</v>
      </c>
      <c r="B110" t="s">
        <v>30</v>
      </c>
      <c r="C110" t="s">
        <v>31</v>
      </c>
      <c r="D110" t="s">
        <v>27</v>
      </c>
      <c r="E110" t="s">
        <v>23</v>
      </c>
      <c r="F110" t="s">
        <v>23</v>
      </c>
      <c r="G110" t="s">
        <v>23</v>
      </c>
      <c r="H110" t="s">
        <v>6</v>
      </c>
      <c r="I110" t="s">
        <v>24</v>
      </c>
      <c r="J110">
        <v>60446</v>
      </c>
    </row>
    <row r="111" spans="1:10" x14ac:dyDescent="0.75">
      <c r="A111">
        <v>2009</v>
      </c>
      <c r="B111" t="s">
        <v>30</v>
      </c>
      <c r="C111" t="s">
        <v>31</v>
      </c>
      <c r="D111" t="s">
        <v>27</v>
      </c>
      <c r="E111" t="s">
        <v>23</v>
      </c>
      <c r="F111" t="s">
        <v>23</v>
      </c>
      <c r="G111" t="s">
        <v>23</v>
      </c>
      <c r="H111" t="s">
        <v>6</v>
      </c>
      <c r="I111" t="s">
        <v>24</v>
      </c>
      <c r="J111">
        <v>62292</v>
      </c>
    </row>
    <row r="112" spans="1:10" x14ac:dyDescent="0.75">
      <c r="A112">
        <v>2010</v>
      </c>
      <c r="B112" t="s">
        <v>30</v>
      </c>
      <c r="C112" t="s">
        <v>31</v>
      </c>
      <c r="D112" t="s">
        <v>27</v>
      </c>
      <c r="E112" t="s">
        <v>23</v>
      </c>
      <c r="F112" t="s">
        <v>23</v>
      </c>
      <c r="G112" t="s">
        <v>23</v>
      </c>
      <c r="H112" t="s">
        <v>6</v>
      </c>
      <c r="I112" t="s">
        <v>24</v>
      </c>
      <c r="J112">
        <v>62337</v>
      </c>
    </row>
    <row r="113" spans="1:10" x14ac:dyDescent="0.75">
      <c r="A113">
        <v>2011</v>
      </c>
      <c r="B113" t="s">
        <v>30</v>
      </c>
      <c r="C113" t="s">
        <v>31</v>
      </c>
      <c r="D113" t="s">
        <v>27</v>
      </c>
      <c r="E113" t="s">
        <v>23</v>
      </c>
      <c r="F113" t="s">
        <v>23</v>
      </c>
      <c r="G113" t="s">
        <v>23</v>
      </c>
      <c r="H113" t="s">
        <v>6</v>
      </c>
      <c r="I113" t="s">
        <v>24</v>
      </c>
      <c r="J113">
        <v>59365</v>
      </c>
    </row>
    <row r="114" spans="1:10" x14ac:dyDescent="0.75">
      <c r="A114">
        <v>2012</v>
      </c>
      <c r="B114" t="s">
        <v>30</v>
      </c>
      <c r="C114" t="s">
        <v>31</v>
      </c>
      <c r="D114" t="s">
        <v>27</v>
      </c>
      <c r="E114" t="s">
        <v>23</v>
      </c>
      <c r="F114" t="s">
        <v>23</v>
      </c>
      <c r="G114" t="s">
        <v>23</v>
      </c>
      <c r="H114" t="s">
        <v>6</v>
      </c>
      <c r="I114" t="s">
        <v>24</v>
      </c>
      <c r="J114">
        <v>56362</v>
      </c>
    </row>
    <row r="115" spans="1:10" x14ac:dyDescent="0.75">
      <c r="A115">
        <v>2013</v>
      </c>
      <c r="B115" t="s">
        <v>30</v>
      </c>
      <c r="C115" t="s">
        <v>31</v>
      </c>
      <c r="D115" t="s">
        <v>27</v>
      </c>
      <c r="E115" t="s">
        <v>23</v>
      </c>
      <c r="F115" t="s">
        <v>23</v>
      </c>
      <c r="G115" t="s">
        <v>23</v>
      </c>
      <c r="H115" t="s">
        <v>6</v>
      </c>
      <c r="I115" t="s">
        <v>24</v>
      </c>
      <c r="J115">
        <v>53229</v>
      </c>
    </row>
    <row r="116" spans="1:10" x14ac:dyDescent="0.75">
      <c r="A116">
        <v>2014</v>
      </c>
      <c r="B116" t="s">
        <v>30</v>
      </c>
      <c r="C116" t="s">
        <v>31</v>
      </c>
      <c r="D116" t="s">
        <v>27</v>
      </c>
      <c r="E116" t="s">
        <v>23</v>
      </c>
      <c r="F116" t="s">
        <v>23</v>
      </c>
      <c r="G116" t="s">
        <v>23</v>
      </c>
      <c r="H116" t="s">
        <v>6</v>
      </c>
      <c r="I116" t="s">
        <v>24</v>
      </c>
      <c r="J116">
        <v>52089</v>
      </c>
    </row>
    <row r="117" spans="1:10" x14ac:dyDescent="0.75">
      <c r="A117">
        <v>2015</v>
      </c>
      <c r="B117" t="s">
        <v>30</v>
      </c>
      <c r="C117" t="s">
        <v>31</v>
      </c>
      <c r="D117" t="s">
        <v>27</v>
      </c>
      <c r="E117" t="s">
        <v>23</v>
      </c>
      <c r="F117" t="s">
        <v>23</v>
      </c>
      <c r="G117" t="s">
        <v>23</v>
      </c>
      <c r="H117" t="s">
        <v>6</v>
      </c>
      <c r="I117" t="s">
        <v>24</v>
      </c>
      <c r="J117">
        <v>51213</v>
      </c>
    </row>
    <row r="118" spans="1:10" x14ac:dyDescent="0.75">
      <c r="A118">
        <v>2016</v>
      </c>
      <c r="B118" t="s">
        <v>30</v>
      </c>
      <c r="C118" t="s">
        <v>31</v>
      </c>
      <c r="D118" t="s">
        <v>27</v>
      </c>
      <c r="E118" t="s">
        <v>23</v>
      </c>
      <c r="F118" t="s">
        <v>23</v>
      </c>
      <c r="G118" t="s">
        <v>23</v>
      </c>
      <c r="H118" t="s">
        <v>6</v>
      </c>
      <c r="I118" t="s">
        <v>24</v>
      </c>
      <c r="J118">
        <v>48126</v>
      </c>
    </row>
    <row r="119" spans="1:10" x14ac:dyDescent="0.75">
      <c r="A119">
        <v>2017</v>
      </c>
      <c r="B119" t="s">
        <v>30</v>
      </c>
      <c r="C119" t="s">
        <v>31</v>
      </c>
      <c r="D119" t="s">
        <v>27</v>
      </c>
      <c r="E119" t="s">
        <v>23</v>
      </c>
      <c r="F119" t="s">
        <v>23</v>
      </c>
      <c r="G119" t="s">
        <v>23</v>
      </c>
      <c r="H119" t="s">
        <v>6</v>
      </c>
      <c r="I119" t="s">
        <v>24</v>
      </c>
      <c r="J119">
        <v>44797</v>
      </c>
    </row>
    <row r="120" spans="1:10" x14ac:dyDescent="0.75">
      <c r="A120">
        <v>2018</v>
      </c>
      <c r="B120" t="s">
        <v>30</v>
      </c>
      <c r="C120" t="s">
        <v>31</v>
      </c>
      <c r="D120" t="s">
        <v>27</v>
      </c>
      <c r="E120" t="s">
        <v>23</v>
      </c>
      <c r="F120" t="s">
        <v>23</v>
      </c>
      <c r="G120" t="s">
        <v>23</v>
      </c>
      <c r="H120" t="s">
        <v>6</v>
      </c>
      <c r="I120" t="s">
        <v>24</v>
      </c>
      <c r="J120">
        <v>42694</v>
      </c>
    </row>
    <row r="121" spans="1:10" x14ac:dyDescent="0.75">
      <c r="A121">
        <v>2019</v>
      </c>
      <c r="B121" t="s">
        <v>30</v>
      </c>
      <c r="C121" t="s">
        <v>31</v>
      </c>
      <c r="D121" t="s">
        <v>27</v>
      </c>
      <c r="E121" t="s">
        <v>23</v>
      </c>
      <c r="F121" t="s">
        <v>23</v>
      </c>
      <c r="G121" t="s">
        <v>23</v>
      </c>
      <c r="H121" t="s">
        <v>6</v>
      </c>
      <c r="I121" t="s">
        <v>24</v>
      </c>
      <c r="J121">
        <v>41814</v>
      </c>
    </row>
    <row r="122" spans="1:10" x14ac:dyDescent="0.75">
      <c r="A122">
        <v>1990</v>
      </c>
      <c r="B122" t="s">
        <v>30</v>
      </c>
      <c r="C122" t="s">
        <v>31</v>
      </c>
      <c r="D122" t="s">
        <v>27</v>
      </c>
      <c r="E122" t="s">
        <v>23</v>
      </c>
      <c r="F122" t="s">
        <v>23</v>
      </c>
      <c r="G122" t="s">
        <v>23</v>
      </c>
      <c r="H122" t="s">
        <v>7</v>
      </c>
      <c r="I122" t="s">
        <v>24</v>
      </c>
      <c r="J122" t="s">
        <v>3</v>
      </c>
    </row>
    <row r="123" spans="1:10" x14ac:dyDescent="0.75">
      <c r="A123">
        <v>1991</v>
      </c>
      <c r="B123" t="s">
        <v>30</v>
      </c>
      <c r="C123" t="s">
        <v>31</v>
      </c>
      <c r="D123" t="s">
        <v>27</v>
      </c>
      <c r="E123" t="s">
        <v>23</v>
      </c>
      <c r="F123" t="s">
        <v>23</v>
      </c>
      <c r="G123" t="s">
        <v>23</v>
      </c>
      <c r="H123" t="s">
        <v>7</v>
      </c>
      <c r="I123" t="s">
        <v>24</v>
      </c>
      <c r="J123" t="s">
        <v>3</v>
      </c>
    </row>
    <row r="124" spans="1:10" x14ac:dyDescent="0.75">
      <c r="A124">
        <v>1992</v>
      </c>
      <c r="B124" t="s">
        <v>30</v>
      </c>
      <c r="C124" t="s">
        <v>31</v>
      </c>
      <c r="D124" t="s">
        <v>27</v>
      </c>
      <c r="E124" t="s">
        <v>23</v>
      </c>
      <c r="F124" t="s">
        <v>23</v>
      </c>
      <c r="G124" t="s">
        <v>23</v>
      </c>
      <c r="H124" t="s">
        <v>7</v>
      </c>
      <c r="I124" t="s">
        <v>24</v>
      </c>
      <c r="J124" t="s">
        <v>3</v>
      </c>
    </row>
    <row r="125" spans="1:10" x14ac:dyDescent="0.75">
      <c r="A125">
        <v>1993</v>
      </c>
      <c r="B125" t="s">
        <v>30</v>
      </c>
      <c r="C125" t="s">
        <v>31</v>
      </c>
      <c r="D125" t="s">
        <v>27</v>
      </c>
      <c r="E125" t="s">
        <v>23</v>
      </c>
      <c r="F125" t="s">
        <v>23</v>
      </c>
      <c r="G125" t="s">
        <v>23</v>
      </c>
      <c r="H125" t="s">
        <v>7</v>
      </c>
      <c r="I125" t="s">
        <v>24</v>
      </c>
      <c r="J125">
        <v>16</v>
      </c>
    </row>
    <row r="126" spans="1:10" x14ac:dyDescent="0.75">
      <c r="A126">
        <v>1994</v>
      </c>
      <c r="B126" t="s">
        <v>30</v>
      </c>
      <c r="C126" t="s">
        <v>31</v>
      </c>
      <c r="D126" t="s">
        <v>27</v>
      </c>
      <c r="E126" t="s">
        <v>23</v>
      </c>
      <c r="F126" t="s">
        <v>23</v>
      </c>
      <c r="G126" t="s">
        <v>23</v>
      </c>
      <c r="H126" t="s">
        <v>7</v>
      </c>
      <c r="I126" t="s">
        <v>24</v>
      </c>
      <c r="J126">
        <v>45</v>
      </c>
    </row>
    <row r="127" spans="1:10" x14ac:dyDescent="0.75">
      <c r="A127">
        <v>1995</v>
      </c>
      <c r="B127" t="s">
        <v>30</v>
      </c>
      <c r="C127" t="s">
        <v>31</v>
      </c>
      <c r="D127" t="s">
        <v>27</v>
      </c>
      <c r="E127" t="s">
        <v>23</v>
      </c>
      <c r="F127" t="s">
        <v>23</v>
      </c>
      <c r="G127" t="s">
        <v>23</v>
      </c>
      <c r="H127" t="s">
        <v>7</v>
      </c>
      <c r="I127" t="s">
        <v>24</v>
      </c>
      <c r="J127">
        <v>113</v>
      </c>
    </row>
    <row r="128" spans="1:10" x14ac:dyDescent="0.75">
      <c r="A128">
        <v>1996</v>
      </c>
      <c r="B128" t="s">
        <v>30</v>
      </c>
      <c r="C128" t="s">
        <v>31</v>
      </c>
      <c r="D128" t="s">
        <v>27</v>
      </c>
      <c r="E128" t="s">
        <v>23</v>
      </c>
      <c r="F128" t="s">
        <v>23</v>
      </c>
      <c r="G128" t="s">
        <v>23</v>
      </c>
      <c r="H128" t="s">
        <v>7</v>
      </c>
      <c r="I128" t="s">
        <v>24</v>
      </c>
      <c r="J128">
        <v>209</v>
      </c>
    </row>
    <row r="129" spans="1:10" x14ac:dyDescent="0.75">
      <c r="A129">
        <v>1997</v>
      </c>
      <c r="B129" t="s">
        <v>30</v>
      </c>
      <c r="C129" t="s">
        <v>31</v>
      </c>
      <c r="D129" t="s">
        <v>27</v>
      </c>
      <c r="E129" t="s">
        <v>23</v>
      </c>
      <c r="F129" t="s">
        <v>23</v>
      </c>
      <c r="G129" t="s">
        <v>23</v>
      </c>
      <c r="H129" t="s">
        <v>7</v>
      </c>
      <c r="I129" t="s">
        <v>24</v>
      </c>
      <c r="J129">
        <v>345</v>
      </c>
    </row>
    <row r="130" spans="1:10" x14ac:dyDescent="0.75">
      <c r="A130">
        <v>1998</v>
      </c>
      <c r="B130" t="s">
        <v>30</v>
      </c>
      <c r="C130" t="s">
        <v>31</v>
      </c>
      <c r="D130" t="s">
        <v>27</v>
      </c>
      <c r="E130" t="s">
        <v>23</v>
      </c>
      <c r="F130" t="s">
        <v>23</v>
      </c>
      <c r="G130" t="s">
        <v>23</v>
      </c>
      <c r="H130" t="s">
        <v>7</v>
      </c>
      <c r="I130" t="s">
        <v>24</v>
      </c>
      <c r="J130">
        <v>499</v>
      </c>
    </row>
    <row r="131" spans="1:10" x14ac:dyDescent="0.75">
      <c r="A131">
        <v>1999</v>
      </c>
      <c r="B131" t="s">
        <v>30</v>
      </c>
      <c r="C131" t="s">
        <v>31</v>
      </c>
      <c r="D131" t="s">
        <v>27</v>
      </c>
      <c r="E131" t="s">
        <v>23</v>
      </c>
      <c r="F131" t="s">
        <v>23</v>
      </c>
      <c r="G131" t="s">
        <v>23</v>
      </c>
      <c r="H131" t="s">
        <v>7</v>
      </c>
      <c r="I131" t="s">
        <v>24</v>
      </c>
      <c r="J131">
        <v>710</v>
      </c>
    </row>
    <row r="132" spans="1:10" x14ac:dyDescent="0.75">
      <c r="A132">
        <v>2000</v>
      </c>
      <c r="B132" t="s">
        <v>30</v>
      </c>
      <c r="C132" t="s">
        <v>31</v>
      </c>
      <c r="D132" t="s">
        <v>27</v>
      </c>
      <c r="E132" t="s">
        <v>23</v>
      </c>
      <c r="F132" t="s">
        <v>23</v>
      </c>
      <c r="G132" t="s">
        <v>23</v>
      </c>
      <c r="H132" t="s">
        <v>7</v>
      </c>
      <c r="I132" t="s">
        <v>24</v>
      </c>
      <c r="J132">
        <v>872</v>
      </c>
    </row>
    <row r="133" spans="1:10" x14ac:dyDescent="0.75">
      <c r="A133">
        <v>2001</v>
      </c>
      <c r="B133" t="s">
        <v>30</v>
      </c>
      <c r="C133" t="s">
        <v>31</v>
      </c>
      <c r="D133" t="s">
        <v>27</v>
      </c>
      <c r="E133" t="s">
        <v>23</v>
      </c>
      <c r="F133" t="s">
        <v>23</v>
      </c>
      <c r="G133" t="s">
        <v>23</v>
      </c>
      <c r="H133" t="s">
        <v>7</v>
      </c>
      <c r="I133" t="s">
        <v>24</v>
      </c>
      <c r="J133">
        <v>1074</v>
      </c>
    </row>
    <row r="134" spans="1:10" x14ac:dyDescent="0.75">
      <c r="A134">
        <v>2002</v>
      </c>
      <c r="B134" t="s">
        <v>30</v>
      </c>
      <c r="C134" t="s">
        <v>31</v>
      </c>
      <c r="D134" t="s">
        <v>27</v>
      </c>
      <c r="E134" t="s">
        <v>23</v>
      </c>
      <c r="F134" t="s">
        <v>23</v>
      </c>
      <c r="G134" t="s">
        <v>23</v>
      </c>
      <c r="H134" t="s">
        <v>7</v>
      </c>
      <c r="I134" t="s">
        <v>24</v>
      </c>
      <c r="J134">
        <v>1299</v>
      </c>
    </row>
    <row r="135" spans="1:10" x14ac:dyDescent="0.75">
      <c r="A135">
        <v>2003</v>
      </c>
      <c r="B135" t="s">
        <v>30</v>
      </c>
      <c r="C135" t="s">
        <v>31</v>
      </c>
      <c r="D135" t="s">
        <v>27</v>
      </c>
      <c r="E135" t="s">
        <v>23</v>
      </c>
      <c r="F135" t="s">
        <v>23</v>
      </c>
      <c r="G135" t="s">
        <v>23</v>
      </c>
      <c r="H135" t="s">
        <v>7</v>
      </c>
      <c r="I135" t="s">
        <v>24</v>
      </c>
      <c r="J135">
        <v>1529</v>
      </c>
    </row>
    <row r="136" spans="1:10" x14ac:dyDescent="0.75">
      <c r="A136">
        <v>2004</v>
      </c>
      <c r="B136" t="s">
        <v>30</v>
      </c>
      <c r="C136" t="s">
        <v>31</v>
      </c>
      <c r="D136" t="s">
        <v>27</v>
      </c>
      <c r="E136" t="s">
        <v>23</v>
      </c>
      <c r="F136" t="s">
        <v>23</v>
      </c>
      <c r="G136" t="s">
        <v>23</v>
      </c>
      <c r="H136" t="s">
        <v>7</v>
      </c>
      <c r="I136" t="s">
        <v>24</v>
      </c>
      <c r="J136">
        <v>1739</v>
      </c>
    </row>
    <row r="137" spans="1:10" x14ac:dyDescent="0.75">
      <c r="A137">
        <v>2005</v>
      </c>
      <c r="B137" t="s">
        <v>30</v>
      </c>
      <c r="C137" t="s">
        <v>31</v>
      </c>
      <c r="D137" t="s">
        <v>27</v>
      </c>
      <c r="E137" t="s">
        <v>23</v>
      </c>
      <c r="F137" t="s">
        <v>23</v>
      </c>
      <c r="G137" t="s">
        <v>23</v>
      </c>
      <c r="H137" t="s">
        <v>7</v>
      </c>
      <c r="I137" t="s">
        <v>24</v>
      </c>
      <c r="J137">
        <v>2093</v>
      </c>
    </row>
    <row r="138" spans="1:10" x14ac:dyDescent="0.75">
      <c r="A138">
        <v>2006</v>
      </c>
      <c r="B138" t="s">
        <v>30</v>
      </c>
      <c r="C138" t="s">
        <v>31</v>
      </c>
      <c r="D138" t="s">
        <v>27</v>
      </c>
      <c r="E138" t="s">
        <v>23</v>
      </c>
      <c r="F138" t="s">
        <v>23</v>
      </c>
      <c r="G138" t="s">
        <v>23</v>
      </c>
      <c r="H138" t="s">
        <v>7</v>
      </c>
      <c r="I138" t="s">
        <v>24</v>
      </c>
      <c r="J138">
        <v>2480</v>
      </c>
    </row>
    <row r="139" spans="1:10" x14ac:dyDescent="0.75">
      <c r="A139">
        <v>2007</v>
      </c>
      <c r="B139" t="s">
        <v>30</v>
      </c>
      <c r="C139" t="s">
        <v>31</v>
      </c>
      <c r="D139" t="s">
        <v>27</v>
      </c>
      <c r="E139" t="s">
        <v>23</v>
      </c>
      <c r="F139" t="s">
        <v>23</v>
      </c>
      <c r="G139" t="s">
        <v>23</v>
      </c>
      <c r="H139" t="s">
        <v>7</v>
      </c>
      <c r="I139" t="s">
        <v>24</v>
      </c>
      <c r="J139">
        <v>2919</v>
      </c>
    </row>
    <row r="140" spans="1:10" x14ac:dyDescent="0.75">
      <c r="A140">
        <v>2008</v>
      </c>
      <c r="B140" t="s">
        <v>30</v>
      </c>
      <c r="C140" t="s">
        <v>31</v>
      </c>
      <c r="D140" t="s">
        <v>27</v>
      </c>
      <c r="E140" t="s">
        <v>23</v>
      </c>
      <c r="F140" t="s">
        <v>23</v>
      </c>
      <c r="G140" t="s">
        <v>23</v>
      </c>
      <c r="H140" t="s">
        <v>7</v>
      </c>
      <c r="I140" t="s">
        <v>24</v>
      </c>
      <c r="J140">
        <v>3418</v>
      </c>
    </row>
    <row r="141" spans="1:10" x14ac:dyDescent="0.75">
      <c r="A141">
        <v>2009</v>
      </c>
      <c r="B141" t="s">
        <v>30</v>
      </c>
      <c r="C141" t="s">
        <v>31</v>
      </c>
      <c r="D141" t="s">
        <v>27</v>
      </c>
      <c r="E141" t="s">
        <v>23</v>
      </c>
      <c r="F141" t="s">
        <v>23</v>
      </c>
      <c r="G141" t="s">
        <v>23</v>
      </c>
      <c r="H141" t="s">
        <v>7</v>
      </c>
      <c r="I141" t="s">
        <v>24</v>
      </c>
      <c r="J141">
        <v>3990</v>
      </c>
    </row>
    <row r="142" spans="1:10" x14ac:dyDescent="0.75">
      <c r="A142">
        <v>2010</v>
      </c>
      <c r="B142" t="s">
        <v>30</v>
      </c>
      <c r="C142" t="s">
        <v>31</v>
      </c>
      <c r="D142" t="s">
        <v>27</v>
      </c>
      <c r="E142" t="s">
        <v>23</v>
      </c>
      <c r="F142" t="s">
        <v>23</v>
      </c>
      <c r="G142" t="s">
        <v>23</v>
      </c>
      <c r="H142" t="s">
        <v>7</v>
      </c>
      <c r="I142" t="s">
        <v>24</v>
      </c>
      <c r="J142">
        <v>4522</v>
      </c>
    </row>
    <row r="143" spans="1:10" x14ac:dyDescent="0.75">
      <c r="A143">
        <v>2011</v>
      </c>
      <c r="B143" t="s">
        <v>30</v>
      </c>
      <c r="C143" t="s">
        <v>31</v>
      </c>
      <c r="D143" t="s">
        <v>27</v>
      </c>
      <c r="E143" t="s">
        <v>23</v>
      </c>
      <c r="F143" t="s">
        <v>23</v>
      </c>
      <c r="G143" t="s">
        <v>23</v>
      </c>
      <c r="H143" t="s">
        <v>7</v>
      </c>
      <c r="I143" t="s">
        <v>24</v>
      </c>
      <c r="J143">
        <v>4992</v>
      </c>
    </row>
    <row r="144" spans="1:10" x14ac:dyDescent="0.75">
      <c r="A144">
        <v>2012</v>
      </c>
      <c r="B144" t="s">
        <v>30</v>
      </c>
      <c r="C144" t="s">
        <v>31</v>
      </c>
      <c r="D144" t="s">
        <v>27</v>
      </c>
      <c r="E144" t="s">
        <v>23</v>
      </c>
      <c r="F144" t="s">
        <v>23</v>
      </c>
      <c r="G144" t="s">
        <v>23</v>
      </c>
      <c r="H144" t="s">
        <v>7</v>
      </c>
      <c r="I144" t="s">
        <v>24</v>
      </c>
      <c r="J144">
        <v>5396</v>
      </c>
    </row>
    <row r="145" spans="1:10" x14ac:dyDescent="0.75">
      <c r="A145">
        <v>2013</v>
      </c>
      <c r="B145" t="s">
        <v>30</v>
      </c>
      <c r="C145" t="s">
        <v>31</v>
      </c>
      <c r="D145" t="s">
        <v>27</v>
      </c>
      <c r="E145" t="s">
        <v>23</v>
      </c>
      <c r="F145" t="s">
        <v>23</v>
      </c>
      <c r="G145" t="s">
        <v>23</v>
      </c>
      <c r="H145" t="s">
        <v>7</v>
      </c>
      <c r="I145" t="s">
        <v>24</v>
      </c>
      <c r="J145">
        <v>5745</v>
      </c>
    </row>
    <row r="146" spans="1:10" x14ac:dyDescent="0.75">
      <c r="A146">
        <v>2014</v>
      </c>
      <c r="B146" t="s">
        <v>30</v>
      </c>
      <c r="C146" t="s">
        <v>31</v>
      </c>
      <c r="D146" t="s">
        <v>27</v>
      </c>
      <c r="E146" t="s">
        <v>23</v>
      </c>
      <c r="F146" t="s">
        <v>23</v>
      </c>
      <c r="G146" t="s">
        <v>23</v>
      </c>
      <c r="H146" t="s">
        <v>7</v>
      </c>
      <c r="I146" t="s">
        <v>24</v>
      </c>
      <c r="J146">
        <v>6008</v>
      </c>
    </row>
    <row r="147" spans="1:10" x14ac:dyDescent="0.75">
      <c r="A147">
        <v>2015</v>
      </c>
      <c r="B147" t="s">
        <v>30</v>
      </c>
      <c r="C147" t="s">
        <v>31</v>
      </c>
      <c r="D147" t="s">
        <v>27</v>
      </c>
      <c r="E147" t="s">
        <v>23</v>
      </c>
      <c r="F147" t="s">
        <v>23</v>
      </c>
      <c r="G147" t="s">
        <v>23</v>
      </c>
      <c r="H147" t="s">
        <v>7</v>
      </c>
      <c r="I147" t="s">
        <v>24</v>
      </c>
      <c r="J147">
        <v>6178</v>
      </c>
    </row>
    <row r="148" spans="1:10" x14ac:dyDescent="0.75">
      <c r="A148">
        <v>2016</v>
      </c>
      <c r="B148" t="s">
        <v>30</v>
      </c>
      <c r="C148" t="s">
        <v>31</v>
      </c>
      <c r="D148" t="s">
        <v>27</v>
      </c>
      <c r="E148" t="s">
        <v>23</v>
      </c>
      <c r="F148" t="s">
        <v>23</v>
      </c>
      <c r="G148" t="s">
        <v>23</v>
      </c>
      <c r="H148" t="s">
        <v>7</v>
      </c>
      <c r="I148" t="s">
        <v>24</v>
      </c>
      <c r="J148">
        <v>6320</v>
      </c>
    </row>
    <row r="149" spans="1:10" x14ac:dyDescent="0.75">
      <c r="A149">
        <v>2017</v>
      </c>
      <c r="B149" t="s">
        <v>30</v>
      </c>
      <c r="C149" t="s">
        <v>31</v>
      </c>
      <c r="D149" t="s">
        <v>27</v>
      </c>
      <c r="E149" t="s">
        <v>23</v>
      </c>
      <c r="F149" t="s">
        <v>23</v>
      </c>
      <c r="G149" t="s">
        <v>23</v>
      </c>
      <c r="H149" t="s">
        <v>7</v>
      </c>
      <c r="I149" t="s">
        <v>24</v>
      </c>
      <c r="J149">
        <v>6264</v>
      </c>
    </row>
    <row r="150" spans="1:10" x14ac:dyDescent="0.75">
      <c r="A150">
        <v>2018</v>
      </c>
      <c r="B150" t="s">
        <v>30</v>
      </c>
      <c r="C150" t="s">
        <v>31</v>
      </c>
      <c r="D150" t="s">
        <v>27</v>
      </c>
      <c r="E150" t="s">
        <v>23</v>
      </c>
      <c r="F150" t="s">
        <v>23</v>
      </c>
      <c r="G150" t="s">
        <v>23</v>
      </c>
      <c r="H150" t="s">
        <v>7</v>
      </c>
      <c r="I150" t="s">
        <v>24</v>
      </c>
      <c r="J150">
        <v>6188</v>
      </c>
    </row>
    <row r="151" spans="1:10" x14ac:dyDescent="0.75">
      <c r="A151">
        <v>2019</v>
      </c>
      <c r="B151" t="s">
        <v>30</v>
      </c>
      <c r="C151" t="s">
        <v>31</v>
      </c>
      <c r="D151" t="s">
        <v>27</v>
      </c>
      <c r="E151" t="s">
        <v>23</v>
      </c>
      <c r="F151" t="s">
        <v>23</v>
      </c>
      <c r="G151" t="s">
        <v>23</v>
      </c>
      <c r="H151" t="s">
        <v>7</v>
      </c>
      <c r="I151" t="s">
        <v>24</v>
      </c>
      <c r="J151">
        <v>6230</v>
      </c>
    </row>
    <row r="152" spans="1:10" x14ac:dyDescent="0.75">
      <c r="A152">
        <v>1990</v>
      </c>
      <c r="B152" t="s">
        <v>30</v>
      </c>
      <c r="C152" t="s">
        <v>31</v>
      </c>
      <c r="D152" t="s">
        <v>27</v>
      </c>
      <c r="E152" t="s">
        <v>23</v>
      </c>
      <c r="F152" t="s">
        <v>23</v>
      </c>
      <c r="G152" t="s">
        <v>23</v>
      </c>
      <c r="H152" t="s">
        <v>8</v>
      </c>
      <c r="I152" t="s">
        <v>24</v>
      </c>
      <c r="J152">
        <v>0</v>
      </c>
    </row>
    <row r="153" spans="1:10" x14ac:dyDescent="0.75">
      <c r="A153">
        <v>1991</v>
      </c>
      <c r="B153" t="s">
        <v>30</v>
      </c>
      <c r="C153" t="s">
        <v>31</v>
      </c>
      <c r="D153" t="s">
        <v>27</v>
      </c>
      <c r="E153" t="s">
        <v>23</v>
      </c>
      <c r="F153" t="s">
        <v>23</v>
      </c>
      <c r="G153" t="s">
        <v>23</v>
      </c>
      <c r="H153" t="s">
        <v>8</v>
      </c>
      <c r="I153" t="s">
        <v>24</v>
      </c>
      <c r="J153">
        <v>0</v>
      </c>
    </row>
    <row r="154" spans="1:10" x14ac:dyDescent="0.75">
      <c r="A154">
        <v>1992</v>
      </c>
      <c r="B154" t="s">
        <v>30</v>
      </c>
      <c r="C154" t="s">
        <v>31</v>
      </c>
      <c r="D154" t="s">
        <v>27</v>
      </c>
      <c r="E154" t="s">
        <v>23</v>
      </c>
      <c r="F154" t="s">
        <v>23</v>
      </c>
      <c r="G154" t="s">
        <v>23</v>
      </c>
      <c r="H154" t="s">
        <v>8</v>
      </c>
      <c r="I154" t="s">
        <v>24</v>
      </c>
      <c r="J154">
        <v>0</v>
      </c>
    </row>
    <row r="155" spans="1:10" x14ac:dyDescent="0.75">
      <c r="A155">
        <v>1993</v>
      </c>
      <c r="B155" t="s">
        <v>30</v>
      </c>
      <c r="C155" t="s">
        <v>31</v>
      </c>
      <c r="D155" t="s">
        <v>27</v>
      </c>
      <c r="E155" t="s">
        <v>23</v>
      </c>
      <c r="F155" t="s">
        <v>23</v>
      </c>
      <c r="G155" t="s">
        <v>23</v>
      </c>
      <c r="H155" t="s">
        <v>8</v>
      </c>
      <c r="I155" t="s">
        <v>24</v>
      </c>
      <c r="J155">
        <v>7</v>
      </c>
    </row>
    <row r="156" spans="1:10" x14ac:dyDescent="0.75">
      <c r="A156">
        <v>1994</v>
      </c>
      <c r="B156" t="s">
        <v>30</v>
      </c>
      <c r="C156" t="s">
        <v>31</v>
      </c>
      <c r="D156" t="s">
        <v>27</v>
      </c>
      <c r="E156" t="s">
        <v>23</v>
      </c>
      <c r="F156" t="s">
        <v>23</v>
      </c>
      <c r="G156" t="s">
        <v>23</v>
      </c>
      <c r="H156" t="s">
        <v>8</v>
      </c>
      <c r="I156" t="s">
        <v>24</v>
      </c>
      <c r="J156">
        <v>22</v>
      </c>
    </row>
    <row r="157" spans="1:10" x14ac:dyDescent="0.75">
      <c r="A157">
        <v>1995</v>
      </c>
      <c r="B157" t="s">
        <v>30</v>
      </c>
      <c r="C157" t="s">
        <v>31</v>
      </c>
      <c r="D157" t="s">
        <v>27</v>
      </c>
      <c r="E157" t="s">
        <v>23</v>
      </c>
      <c r="F157" t="s">
        <v>23</v>
      </c>
      <c r="G157" t="s">
        <v>23</v>
      </c>
      <c r="H157" t="s">
        <v>8</v>
      </c>
      <c r="I157" t="s">
        <v>24</v>
      </c>
      <c r="J157">
        <v>36</v>
      </c>
    </row>
    <row r="158" spans="1:10" x14ac:dyDescent="0.75">
      <c r="A158">
        <v>1996</v>
      </c>
      <c r="B158" t="s">
        <v>30</v>
      </c>
      <c r="C158" t="s">
        <v>31</v>
      </c>
      <c r="D158" t="s">
        <v>27</v>
      </c>
      <c r="E158" t="s">
        <v>23</v>
      </c>
      <c r="F158" t="s">
        <v>23</v>
      </c>
      <c r="G158" t="s">
        <v>23</v>
      </c>
      <c r="H158" t="s">
        <v>8</v>
      </c>
      <c r="I158" t="s">
        <v>24</v>
      </c>
      <c r="J158">
        <v>45</v>
      </c>
    </row>
    <row r="159" spans="1:10" x14ac:dyDescent="0.75">
      <c r="A159">
        <v>1997</v>
      </c>
      <c r="B159" t="s">
        <v>30</v>
      </c>
      <c r="C159" t="s">
        <v>31</v>
      </c>
      <c r="D159" t="s">
        <v>27</v>
      </c>
      <c r="E159" t="s">
        <v>23</v>
      </c>
      <c r="F159" t="s">
        <v>23</v>
      </c>
      <c r="G159" t="s">
        <v>23</v>
      </c>
      <c r="H159" t="s">
        <v>8</v>
      </c>
      <c r="I159" t="s">
        <v>24</v>
      </c>
      <c r="J159">
        <v>55</v>
      </c>
    </row>
    <row r="160" spans="1:10" x14ac:dyDescent="0.75">
      <c r="A160">
        <v>1998</v>
      </c>
      <c r="B160" t="s">
        <v>30</v>
      </c>
      <c r="C160" t="s">
        <v>31</v>
      </c>
      <c r="D160" t="s">
        <v>27</v>
      </c>
      <c r="E160" t="s">
        <v>23</v>
      </c>
      <c r="F160" t="s">
        <v>23</v>
      </c>
      <c r="G160" t="s">
        <v>23</v>
      </c>
      <c r="H160" t="s">
        <v>8</v>
      </c>
      <c r="I160" t="s">
        <v>24</v>
      </c>
      <c r="J160">
        <v>65</v>
      </c>
    </row>
    <row r="161" spans="1:10" x14ac:dyDescent="0.75">
      <c r="A161">
        <v>1999</v>
      </c>
      <c r="B161" t="s">
        <v>30</v>
      </c>
      <c r="C161" t="s">
        <v>31</v>
      </c>
      <c r="D161" t="s">
        <v>27</v>
      </c>
      <c r="E161" t="s">
        <v>23</v>
      </c>
      <c r="F161" t="s">
        <v>23</v>
      </c>
      <c r="G161" t="s">
        <v>23</v>
      </c>
      <c r="H161" t="s">
        <v>8</v>
      </c>
      <c r="I161" t="s">
        <v>24</v>
      </c>
      <c r="J161">
        <v>74</v>
      </c>
    </row>
    <row r="162" spans="1:10" x14ac:dyDescent="0.75">
      <c r="A162">
        <v>2000</v>
      </c>
      <c r="B162" t="s">
        <v>30</v>
      </c>
      <c r="C162" t="s">
        <v>31</v>
      </c>
      <c r="D162" t="s">
        <v>27</v>
      </c>
      <c r="E162" t="s">
        <v>23</v>
      </c>
      <c r="F162" t="s">
        <v>23</v>
      </c>
      <c r="G162" t="s">
        <v>23</v>
      </c>
      <c r="H162" t="s">
        <v>8</v>
      </c>
      <c r="I162" t="s">
        <v>24</v>
      </c>
      <c r="J162">
        <v>83</v>
      </c>
    </row>
    <row r="163" spans="1:10" x14ac:dyDescent="0.75">
      <c r="A163">
        <v>2001</v>
      </c>
      <c r="B163" t="s">
        <v>30</v>
      </c>
      <c r="C163" t="s">
        <v>31</v>
      </c>
      <c r="D163" t="s">
        <v>27</v>
      </c>
      <c r="E163" t="s">
        <v>23</v>
      </c>
      <c r="F163" t="s">
        <v>23</v>
      </c>
      <c r="G163" t="s">
        <v>23</v>
      </c>
      <c r="H163" t="s">
        <v>8</v>
      </c>
      <c r="I163" t="s">
        <v>24</v>
      </c>
      <c r="J163">
        <v>91</v>
      </c>
    </row>
    <row r="164" spans="1:10" x14ac:dyDescent="0.75">
      <c r="A164">
        <v>2002</v>
      </c>
      <c r="B164" t="s">
        <v>30</v>
      </c>
      <c r="C164" t="s">
        <v>31</v>
      </c>
      <c r="D164" t="s">
        <v>27</v>
      </c>
      <c r="E164" t="s">
        <v>23</v>
      </c>
      <c r="F164" t="s">
        <v>23</v>
      </c>
      <c r="G164" t="s">
        <v>23</v>
      </c>
      <c r="H164" t="s">
        <v>8</v>
      </c>
      <c r="I164" t="s">
        <v>24</v>
      </c>
      <c r="J164">
        <v>99</v>
      </c>
    </row>
    <row r="165" spans="1:10" x14ac:dyDescent="0.75">
      <c r="A165">
        <v>2003</v>
      </c>
      <c r="B165" t="s">
        <v>30</v>
      </c>
      <c r="C165" t="s">
        <v>31</v>
      </c>
      <c r="D165" t="s">
        <v>27</v>
      </c>
      <c r="E165" t="s">
        <v>23</v>
      </c>
      <c r="F165" t="s">
        <v>23</v>
      </c>
      <c r="G165" t="s">
        <v>23</v>
      </c>
      <c r="H165" t="s">
        <v>8</v>
      </c>
      <c r="I165" t="s">
        <v>24</v>
      </c>
      <c r="J165">
        <v>106</v>
      </c>
    </row>
    <row r="166" spans="1:10" x14ac:dyDescent="0.75">
      <c r="A166">
        <v>2004</v>
      </c>
      <c r="B166" t="s">
        <v>30</v>
      </c>
      <c r="C166" t="s">
        <v>31</v>
      </c>
      <c r="D166" t="s">
        <v>27</v>
      </c>
      <c r="E166" t="s">
        <v>23</v>
      </c>
      <c r="F166" t="s">
        <v>23</v>
      </c>
      <c r="G166" t="s">
        <v>23</v>
      </c>
      <c r="H166" t="s">
        <v>8</v>
      </c>
      <c r="I166" t="s">
        <v>24</v>
      </c>
      <c r="J166">
        <v>112</v>
      </c>
    </row>
    <row r="167" spans="1:10" x14ac:dyDescent="0.75">
      <c r="A167">
        <v>2005</v>
      </c>
      <c r="B167" t="s">
        <v>30</v>
      </c>
      <c r="C167" t="s">
        <v>31</v>
      </c>
      <c r="D167" t="s">
        <v>27</v>
      </c>
      <c r="E167" t="s">
        <v>23</v>
      </c>
      <c r="F167" t="s">
        <v>23</v>
      </c>
      <c r="G167" t="s">
        <v>23</v>
      </c>
      <c r="H167" t="s">
        <v>8</v>
      </c>
      <c r="I167" t="s">
        <v>24</v>
      </c>
      <c r="J167">
        <v>118</v>
      </c>
    </row>
    <row r="168" spans="1:10" x14ac:dyDescent="0.75">
      <c r="A168">
        <v>2006</v>
      </c>
      <c r="B168" t="s">
        <v>30</v>
      </c>
      <c r="C168" t="s">
        <v>31</v>
      </c>
      <c r="D168" t="s">
        <v>27</v>
      </c>
      <c r="E168" t="s">
        <v>23</v>
      </c>
      <c r="F168" t="s">
        <v>23</v>
      </c>
      <c r="G168" t="s">
        <v>23</v>
      </c>
      <c r="H168" t="s">
        <v>8</v>
      </c>
      <c r="I168" t="s">
        <v>24</v>
      </c>
      <c r="J168">
        <v>123</v>
      </c>
    </row>
    <row r="169" spans="1:10" x14ac:dyDescent="0.75">
      <c r="A169">
        <v>2007</v>
      </c>
      <c r="B169" t="s">
        <v>30</v>
      </c>
      <c r="C169" t="s">
        <v>31</v>
      </c>
      <c r="D169" t="s">
        <v>27</v>
      </c>
      <c r="E169" t="s">
        <v>23</v>
      </c>
      <c r="F169" t="s">
        <v>23</v>
      </c>
      <c r="G169" t="s">
        <v>23</v>
      </c>
      <c r="H169" t="s">
        <v>8</v>
      </c>
      <c r="I169" t="s">
        <v>24</v>
      </c>
      <c r="J169">
        <v>127</v>
      </c>
    </row>
    <row r="170" spans="1:10" x14ac:dyDescent="0.75">
      <c r="A170">
        <v>2008</v>
      </c>
      <c r="B170" t="s">
        <v>30</v>
      </c>
      <c r="C170" t="s">
        <v>31</v>
      </c>
      <c r="D170" t="s">
        <v>27</v>
      </c>
      <c r="E170" t="s">
        <v>23</v>
      </c>
      <c r="F170" t="s">
        <v>23</v>
      </c>
      <c r="G170" t="s">
        <v>23</v>
      </c>
      <c r="H170" t="s">
        <v>8</v>
      </c>
      <c r="I170" t="s">
        <v>24</v>
      </c>
      <c r="J170">
        <v>130</v>
      </c>
    </row>
    <row r="171" spans="1:10" x14ac:dyDescent="0.75">
      <c r="A171">
        <v>2009</v>
      </c>
      <c r="B171" t="s">
        <v>30</v>
      </c>
      <c r="C171" t="s">
        <v>31</v>
      </c>
      <c r="D171" t="s">
        <v>27</v>
      </c>
      <c r="E171" t="s">
        <v>23</v>
      </c>
      <c r="F171" t="s">
        <v>23</v>
      </c>
      <c r="G171" t="s">
        <v>23</v>
      </c>
      <c r="H171" t="s">
        <v>8</v>
      </c>
      <c r="I171" t="s">
        <v>24</v>
      </c>
      <c r="J171">
        <v>133</v>
      </c>
    </row>
    <row r="172" spans="1:10" x14ac:dyDescent="0.75">
      <c r="A172">
        <v>2010</v>
      </c>
      <c r="B172" t="s">
        <v>30</v>
      </c>
      <c r="C172" t="s">
        <v>31</v>
      </c>
      <c r="D172" t="s">
        <v>27</v>
      </c>
      <c r="E172" t="s">
        <v>23</v>
      </c>
      <c r="F172" t="s">
        <v>23</v>
      </c>
      <c r="G172" t="s">
        <v>23</v>
      </c>
      <c r="H172" t="s">
        <v>8</v>
      </c>
      <c r="I172" t="s">
        <v>24</v>
      </c>
      <c r="J172">
        <v>136</v>
      </c>
    </row>
    <row r="173" spans="1:10" x14ac:dyDescent="0.75">
      <c r="A173">
        <v>2011</v>
      </c>
      <c r="B173" t="s">
        <v>30</v>
      </c>
      <c r="C173" t="s">
        <v>31</v>
      </c>
      <c r="D173" t="s">
        <v>27</v>
      </c>
      <c r="E173" t="s">
        <v>23</v>
      </c>
      <c r="F173" t="s">
        <v>23</v>
      </c>
      <c r="G173" t="s">
        <v>23</v>
      </c>
      <c r="H173" t="s">
        <v>8</v>
      </c>
      <c r="I173" t="s">
        <v>24</v>
      </c>
      <c r="J173">
        <v>139</v>
      </c>
    </row>
    <row r="174" spans="1:10" x14ac:dyDescent="0.75">
      <c r="A174">
        <v>2012</v>
      </c>
      <c r="B174" t="s">
        <v>30</v>
      </c>
      <c r="C174" t="s">
        <v>31</v>
      </c>
      <c r="D174" t="s">
        <v>27</v>
      </c>
      <c r="E174" t="s">
        <v>23</v>
      </c>
      <c r="F174" t="s">
        <v>23</v>
      </c>
      <c r="G174" t="s">
        <v>23</v>
      </c>
      <c r="H174" t="s">
        <v>8</v>
      </c>
      <c r="I174" t="s">
        <v>24</v>
      </c>
      <c r="J174">
        <v>142</v>
      </c>
    </row>
    <row r="175" spans="1:10" x14ac:dyDescent="0.75">
      <c r="A175">
        <v>2013</v>
      </c>
      <c r="B175" t="s">
        <v>30</v>
      </c>
      <c r="C175" t="s">
        <v>31</v>
      </c>
      <c r="D175" t="s">
        <v>27</v>
      </c>
      <c r="E175" t="s">
        <v>23</v>
      </c>
      <c r="F175" t="s">
        <v>23</v>
      </c>
      <c r="G175" t="s">
        <v>23</v>
      </c>
      <c r="H175" t="s">
        <v>8</v>
      </c>
      <c r="I175" t="s">
        <v>24</v>
      </c>
      <c r="J175">
        <v>147</v>
      </c>
    </row>
    <row r="176" spans="1:10" x14ac:dyDescent="0.75">
      <c r="A176">
        <v>2014</v>
      </c>
      <c r="B176" t="s">
        <v>30</v>
      </c>
      <c r="C176" t="s">
        <v>31</v>
      </c>
      <c r="D176" t="s">
        <v>27</v>
      </c>
      <c r="E176" t="s">
        <v>23</v>
      </c>
      <c r="F176" t="s">
        <v>23</v>
      </c>
      <c r="G176" t="s">
        <v>23</v>
      </c>
      <c r="H176" t="s">
        <v>8</v>
      </c>
      <c r="I176" t="s">
        <v>24</v>
      </c>
      <c r="J176">
        <v>145</v>
      </c>
    </row>
    <row r="177" spans="1:10" x14ac:dyDescent="0.75">
      <c r="A177">
        <v>2015</v>
      </c>
      <c r="B177" t="s">
        <v>30</v>
      </c>
      <c r="C177" t="s">
        <v>31</v>
      </c>
      <c r="D177" t="s">
        <v>27</v>
      </c>
      <c r="E177" t="s">
        <v>23</v>
      </c>
      <c r="F177" t="s">
        <v>23</v>
      </c>
      <c r="G177" t="s">
        <v>23</v>
      </c>
      <c r="H177" t="s">
        <v>8</v>
      </c>
      <c r="I177" t="s">
        <v>24</v>
      </c>
      <c r="J177">
        <v>134</v>
      </c>
    </row>
    <row r="178" spans="1:10" x14ac:dyDescent="0.75">
      <c r="A178">
        <v>2016</v>
      </c>
      <c r="B178" t="s">
        <v>30</v>
      </c>
      <c r="C178" t="s">
        <v>31</v>
      </c>
      <c r="D178" t="s">
        <v>27</v>
      </c>
      <c r="E178" t="s">
        <v>23</v>
      </c>
      <c r="F178" t="s">
        <v>23</v>
      </c>
      <c r="G178" t="s">
        <v>23</v>
      </c>
      <c r="H178" t="s">
        <v>8</v>
      </c>
      <c r="I178" t="s">
        <v>24</v>
      </c>
      <c r="J178">
        <v>129</v>
      </c>
    </row>
    <row r="179" spans="1:10" x14ac:dyDescent="0.75">
      <c r="A179">
        <v>2017</v>
      </c>
      <c r="B179" t="s">
        <v>30</v>
      </c>
      <c r="C179" t="s">
        <v>31</v>
      </c>
      <c r="D179" t="s">
        <v>27</v>
      </c>
      <c r="E179" t="s">
        <v>23</v>
      </c>
      <c r="F179" t="s">
        <v>23</v>
      </c>
      <c r="G179" t="s">
        <v>23</v>
      </c>
      <c r="H179" t="s">
        <v>8</v>
      </c>
      <c r="I179" t="s">
        <v>24</v>
      </c>
      <c r="J179">
        <v>124</v>
      </c>
    </row>
    <row r="180" spans="1:10" x14ac:dyDescent="0.75">
      <c r="A180">
        <v>2018</v>
      </c>
      <c r="B180" t="s">
        <v>30</v>
      </c>
      <c r="C180" t="s">
        <v>31</v>
      </c>
      <c r="D180" t="s">
        <v>27</v>
      </c>
      <c r="E180" t="s">
        <v>23</v>
      </c>
      <c r="F180" t="s">
        <v>23</v>
      </c>
      <c r="G180" t="s">
        <v>23</v>
      </c>
      <c r="H180" t="s">
        <v>8</v>
      </c>
      <c r="I180" t="s">
        <v>24</v>
      </c>
      <c r="J180">
        <v>118</v>
      </c>
    </row>
    <row r="181" spans="1:10" x14ac:dyDescent="0.75">
      <c r="A181">
        <v>2019</v>
      </c>
      <c r="B181" t="s">
        <v>30</v>
      </c>
      <c r="C181" t="s">
        <v>31</v>
      </c>
      <c r="D181" t="s">
        <v>27</v>
      </c>
      <c r="E181" t="s">
        <v>23</v>
      </c>
      <c r="F181" t="s">
        <v>23</v>
      </c>
      <c r="G181" t="s">
        <v>23</v>
      </c>
      <c r="H181" t="s">
        <v>8</v>
      </c>
      <c r="I181" t="s">
        <v>24</v>
      </c>
      <c r="J181">
        <v>112</v>
      </c>
    </row>
    <row r="182" spans="1:10" x14ac:dyDescent="0.75">
      <c r="A182">
        <v>1990</v>
      </c>
      <c r="B182" t="s">
        <v>30</v>
      </c>
      <c r="C182" t="s">
        <v>31</v>
      </c>
      <c r="D182" t="s">
        <v>27</v>
      </c>
      <c r="E182" t="s">
        <v>23</v>
      </c>
      <c r="F182" t="s">
        <v>23</v>
      </c>
      <c r="G182" t="s">
        <v>23</v>
      </c>
      <c r="H182" t="s">
        <v>9</v>
      </c>
      <c r="I182" t="s">
        <v>24</v>
      </c>
      <c r="J182">
        <v>0</v>
      </c>
    </row>
    <row r="183" spans="1:10" x14ac:dyDescent="0.75">
      <c r="A183">
        <v>1991</v>
      </c>
      <c r="B183" t="s">
        <v>30</v>
      </c>
      <c r="C183" t="s">
        <v>31</v>
      </c>
      <c r="D183" t="s">
        <v>27</v>
      </c>
      <c r="E183" t="s">
        <v>23</v>
      </c>
      <c r="F183" t="s">
        <v>23</v>
      </c>
      <c r="G183" t="s">
        <v>23</v>
      </c>
      <c r="H183" t="s">
        <v>9</v>
      </c>
      <c r="I183" t="s">
        <v>24</v>
      </c>
      <c r="J183">
        <v>0</v>
      </c>
    </row>
    <row r="184" spans="1:10" x14ac:dyDescent="0.75">
      <c r="A184">
        <v>1992</v>
      </c>
      <c r="B184" t="s">
        <v>30</v>
      </c>
      <c r="C184" t="s">
        <v>31</v>
      </c>
      <c r="D184" t="s">
        <v>27</v>
      </c>
      <c r="E184" t="s">
        <v>23</v>
      </c>
      <c r="F184" t="s">
        <v>23</v>
      </c>
      <c r="G184" t="s">
        <v>23</v>
      </c>
      <c r="H184" t="s">
        <v>9</v>
      </c>
      <c r="I184" t="s">
        <v>24</v>
      </c>
      <c r="J184">
        <v>0</v>
      </c>
    </row>
    <row r="185" spans="1:10" x14ac:dyDescent="0.75">
      <c r="A185">
        <v>1993</v>
      </c>
      <c r="B185" t="s">
        <v>30</v>
      </c>
      <c r="C185" t="s">
        <v>31</v>
      </c>
      <c r="D185" t="s">
        <v>27</v>
      </c>
      <c r="E185" t="s">
        <v>23</v>
      </c>
      <c r="F185" t="s">
        <v>23</v>
      </c>
      <c r="G185" t="s">
        <v>23</v>
      </c>
      <c r="H185" t="s">
        <v>9</v>
      </c>
      <c r="I185" t="s">
        <v>24</v>
      </c>
      <c r="J185">
        <v>0</v>
      </c>
    </row>
    <row r="186" spans="1:10" x14ac:dyDescent="0.75">
      <c r="A186">
        <v>1994</v>
      </c>
      <c r="B186" t="s">
        <v>30</v>
      </c>
      <c r="C186" t="s">
        <v>31</v>
      </c>
      <c r="D186" t="s">
        <v>27</v>
      </c>
      <c r="E186" t="s">
        <v>23</v>
      </c>
      <c r="F186" t="s">
        <v>23</v>
      </c>
      <c r="G186" t="s">
        <v>23</v>
      </c>
      <c r="H186" t="s">
        <v>9</v>
      </c>
      <c r="I186" t="s">
        <v>24</v>
      </c>
      <c r="J186" t="s">
        <v>3</v>
      </c>
    </row>
    <row r="187" spans="1:10" x14ac:dyDescent="0.75">
      <c r="A187">
        <v>1995</v>
      </c>
      <c r="B187" t="s">
        <v>30</v>
      </c>
      <c r="C187" t="s">
        <v>31</v>
      </c>
      <c r="D187" t="s">
        <v>27</v>
      </c>
      <c r="E187" t="s">
        <v>23</v>
      </c>
      <c r="F187" t="s">
        <v>23</v>
      </c>
      <c r="G187" t="s">
        <v>23</v>
      </c>
      <c r="H187" t="s">
        <v>9</v>
      </c>
      <c r="I187" t="s">
        <v>24</v>
      </c>
      <c r="J187" t="s">
        <v>3</v>
      </c>
    </row>
    <row r="188" spans="1:10" x14ac:dyDescent="0.75">
      <c r="A188">
        <v>1996</v>
      </c>
      <c r="B188" t="s">
        <v>30</v>
      </c>
      <c r="C188" t="s">
        <v>31</v>
      </c>
      <c r="D188" t="s">
        <v>27</v>
      </c>
      <c r="E188" t="s">
        <v>23</v>
      </c>
      <c r="F188" t="s">
        <v>23</v>
      </c>
      <c r="G188" t="s">
        <v>23</v>
      </c>
      <c r="H188" t="s">
        <v>9</v>
      </c>
      <c r="I188" t="s">
        <v>24</v>
      </c>
      <c r="J188" t="s">
        <v>3</v>
      </c>
    </row>
    <row r="189" spans="1:10" x14ac:dyDescent="0.75">
      <c r="A189">
        <v>1997</v>
      </c>
      <c r="B189" t="s">
        <v>30</v>
      </c>
      <c r="C189" t="s">
        <v>31</v>
      </c>
      <c r="D189" t="s">
        <v>27</v>
      </c>
      <c r="E189" t="s">
        <v>23</v>
      </c>
      <c r="F189" t="s">
        <v>23</v>
      </c>
      <c r="G189" t="s">
        <v>23</v>
      </c>
      <c r="H189" t="s">
        <v>9</v>
      </c>
      <c r="I189" t="s">
        <v>24</v>
      </c>
      <c r="J189" t="s">
        <v>3</v>
      </c>
    </row>
    <row r="190" spans="1:10" x14ac:dyDescent="0.75">
      <c r="A190">
        <v>1998</v>
      </c>
      <c r="B190" t="s">
        <v>30</v>
      </c>
      <c r="C190" t="s">
        <v>31</v>
      </c>
      <c r="D190" t="s">
        <v>27</v>
      </c>
      <c r="E190" t="s">
        <v>23</v>
      </c>
      <c r="F190" t="s">
        <v>23</v>
      </c>
      <c r="G190" t="s">
        <v>23</v>
      </c>
      <c r="H190" t="s">
        <v>9</v>
      </c>
      <c r="I190" t="s">
        <v>24</v>
      </c>
      <c r="J190" t="s">
        <v>3</v>
      </c>
    </row>
    <row r="191" spans="1:10" x14ac:dyDescent="0.75">
      <c r="A191">
        <v>1999</v>
      </c>
      <c r="B191" t="s">
        <v>30</v>
      </c>
      <c r="C191" t="s">
        <v>31</v>
      </c>
      <c r="D191" t="s">
        <v>27</v>
      </c>
      <c r="E191" t="s">
        <v>23</v>
      </c>
      <c r="F191" t="s">
        <v>23</v>
      </c>
      <c r="G191" t="s">
        <v>23</v>
      </c>
      <c r="H191" t="s">
        <v>9</v>
      </c>
      <c r="I191" t="s">
        <v>24</v>
      </c>
      <c r="J191" t="s">
        <v>3</v>
      </c>
    </row>
    <row r="192" spans="1:10" x14ac:dyDescent="0.75">
      <c r="A192">
        <v>2000</v>
      </c>
      <c r="B192" t="s">
        <v>30</v>
      </c>
      <c r="C192" t="s">
        <v>31</v>
      </c>
      <c r="D192" t="s">
        <v>27</v>
      </c>
      <c r="E192" t="s">
        <v>23</v>
      </c>
      <c r="F192" t="s">
        <v>23</v>
      </c>
      <c r="G192" t="s">
        <v>23</v>
      </c>
      <c r="H192" t="s">
        <v>9</v>
      </c>
      <c r="I192" t="s">
        <v>24</v>
      </c>
      <c r="J192">
        <v>1</v>
      </c>
    </row>
    <row r="193" spans="1:10" x14ac:dyDescent="0.75">
      <c r="A193">
        <v>2001</v>
      </c>
      <c r="B193" t="s">
        <v>30</v>
      </c>
      <c r="C193" t="s">
        <v>31</v>
      </c>
      <c r="D193" t="s">
        <v>27</v>
      </c>
      <c r="E193" t="s">
        <v>23</v>
      </c>
      <c r="F193" t="s">
        <v>23</v>
      </c>
      <c r="G193" t="s">
        <v>23</v>
      </c>
      <c r="H193" t="s">
        <v>9</v>
      </c>
      <c r="I193" t="s">
        <v>24</v>
      </c>
      <c r="J193">
        <v>1</v>
      </c>
    </row>
    <row r="194" spans="1:10" x14ac:dyDescent="0.75">
      <c r="A194">
        <v>2002</v>
      </c>
      <c r="B194" t="s">
        <v>30</v>
      </c>
      <c r="C194" t="s">
        <v>31</v>
      </c>
      <c r="D194" t="s">
        <v>27</v>
      </c>
      <c r="E194" t="s">
        <v>23</v>
      </c>
      <c r="F194" t="s">
        <v>23</v>
      </c>
      <c r="G194" t="s">
        <v>23</v>
      </c>
      <c r="H194" t="s">
        <v>9</v>
      </c>
      <c r="I194" t="s">
        <v>24</v>
      </c>
      <c r="J194">
        <v>1</v>
      </c>
    </row>
    <row r="195" spans="1:10" x14ac:dyDescent="0.75">
      <c r="A195">
        <v>2003</v>
      </c>
      <c r="B195" t="s">
        <v>30</v>
      </c>
      <c r="C195" t="s">
        <v>31</v>
      </c>
      <c r="D195" t="s">
        <v>27</v>
      </c>
      <c r="E195" t="s">
        <v>23</v>
      </c>
      <c r="F195" t="s">
        <v>23</v>
      </c>
      <c r="G195" t="s">
        <v>23</v>
      </c>
      <c r="H195" t="s">
        <v>9</v>
      </c>
      <c r="I195" t="s">
        <v>24</v>
      </c>
      <c r="J195">
        <v>2</v>
      </c>
    </row>
    <row r="196" spans="1:10" x14ac:dyDescent="0.75">
      <c r="A196">
        <v>2004</v>
      </c>
      <c r="B196" t="s">
        <v>30</v>
      </c>
      <c r="C196" t="s">
        <v>31</v>
      </c>
      <c r="D196" t="s">
        <v>27</v>
      </c>
      <c r="E196" t="s">
        <v>23</v>
      </c>
      <c r="F196" t="s">
        <v>23</v>
      </c>
      <c r="G196" t="s">
        <v>23</v>
      </c>
      <c r="H196" t="s">
        <v>9</v>
      </c>
      <c r="I196" t="s">
        <v>24</v>
      </c>
      <c r="J196">
        <v>2</v>
      </c>
    </row>
    <row r="197" spans="1:10" x14ac:dyDescent="0.75">
      <c r="A197">
        <v>2005</v>
      </c>
      <c r="B197" t="s">
        <v>30</v>
      </c>
      <c r="C197" t="s">
        <v>31</v>
      </c>
      <c r="D197" t="s">
        <v>27</v>
      </c>
      <c r="E197" t="s">
        <v>23</v>
      </c>
      <c r="F197" t="s">
        <v>23</v>
      </c>
      <c r="G197" t="s">
        <v>23</v>
      </c>
      <c r="H197" t="s">
        <v>9</v>
      </c>
      <c r="I197" t="s">
        <v>24</v>
      </c>
      <c r="J197">
        <v>2</v>
      </c>
    </row>
    <row r="198" spans="1:10" x14ac:dyDescent="0.75">
      <c r="A198">
        <v>2006</v>
      </c>
      <c r="B198" t="s">
        <v>30</v>
      </c>
      <c r="C198" t="s">
        <v>31</v>
      </c>
      <c r="D198" t="s">
        <v>27</v>
      </c>
      <c r="E198" t="s">
        <v>23</v>
      </c>
      <c r="F198" t="s">
        <v>23</v>
      </c>
      <c r="G198" t="s">
        <v>23</v>
      </c>
      <c r="H198" t="s">
        <v>9</v>
      </c>
      <c r="I198" t="s">
        <v>24</v>
      </c>
      <c r="J198">
        <v>2</v>
      </c>
    </row>
    <row r="199" spans="1:10" x14ac:dyDescent="0.75">
      <c r="A199">
        <v>2007</v>
      </c>
      <c r="B199" t="s">
        <v>30</v>
      </c>
      <c r="C199" t="s">
        <v>31</v>
      </c>
      <c r="D199" t="s">
        <v>27</v>
      </c>
      <c r="E199" t="s">
        <v>23</v>
      </c>
      <c r="F199" t="s">
        <v>23</v>
      </c>
      <c r="G199" t="s">
        <v>23</v>
      </c>
      <c r="H199" t="s">
        <v>9</v>
      </c>
      <c r="I199" t="s">
        <v>24</v>
      </c>
      <c r="J199">
        <v>3</v>
      </c>
    </row>
    <row r="200" spans="1:10" x14ac:dyDescent="0.75">
      <c r="A200">
        <v>2008</v>
      </c>
      <c r="B200" t="s">
        <v>30</v>
      </c>
      <c r="C200" t="s">
        <v>31</v>
      </c>
      <c r="D200" t="s">
        <v>27</v>
      </c>
      <c r="E200" t="s">
        <v>23</v>
      </c>
      <c r="F200" t="s">
        <v>23</v>
      </c>
      <c r="G200" t="s">
        <v>23</v>
      </c>
      <c r="H200" t="s">
        <v>9</v>
      </c>
      <c r="I200" t="s">
        <v>24</v>
      </c>
      <c r="J200">
        <v>3</v>
      </c>
    </row>
    <row r="201" spans="1:10" x14ac:dyDescent="0.75">
      <c r="A201">
        <v>2009</v>
      </c>
      <c r="B201" t="s">
        <v>30</v>
      </c>
      <c r="C201" t="s">
        <v>31</v>
      </c>
      <c r="D201" t="s">
        <v>27</v>
      </c>
      <c r="E201" t="s">
        <v>23</v>
      </c>
      <c r="F201" t="s">
        <v>23</v>
      </c>
      <c r="G201" t="s">
        <v>23</v>
      </c>
      <c r="H201" t="s">
        <v>9</v>
      </c>
      <c r="I201" t="s">
        <v>24</v>
      </c>
      <c r="J201">
        <v>3</v>
      </c>
    </row>
    <row r="202" spans="1:10" x14ac:dyDescent="0.75">
      <c r="A202">
        <v>2010</v>
      </c>
      <c r="B202" t="s">
        <v>30</v>
      </c>
      <c r="C202" t="s">
        <v>31</v>
      </c>
      <c r="D202" t="s">
        <v>27</v>
      </c>
      <c r="E202" t="s">
        <v>23</v>
      </c>
      <c r="F202" t="s">
        <v>23</v>
      </c>
      <c r="G202" t="s">
        <v>23</v>
      </c>
      <c r="H202" t="s">
        <v>9</v>
      </c>
      <c r="I202" t="s">
        <v>24</v>
      </c>
      <c r="J202">
        <v>4</v>
      </c>
    </row>
    <row r="203" spans="1:10" x14ac:dyDescent="0.75">
      <c r="A203">
        <v>2011</v>
      </c>
      <c r="B203" t="s">
        <v>30</v>
      </c>
      <c r="C203" t="s">
        <v>31</v>
      </c>
      <c r="D203" t="s">
        <v>27</v>
      </c>
      <c r="E203" t="s">
        <v>23</v>
      </c>
      <c r="F203" t="s">
        <v>23</v>
      </c>
      <c r="G203" t="s">
        <v>23</v>
      </c>
      <c r="H203" t="s">
        <v>9</v>
      </c>
      <c r="I203" t="s">
        <v>24</v>
      </c>
      <c r="J203">
        <v>4</v>
      </c>
    </row>
    <row r="204" spans="1:10" x14ac:dyDescent="0.75">
      <c r="A204">
        <v>2012</v>
      </c>
      <c r="B204" t="s">
        <v>30</v>
      </c>
      <c r="C204" t="s">
        <v>31</v>
      </c>
      <c r="D204" t="s">
        <v>27</v>
      </c>
      <c r="E204" t="s">
        <v>23</v>
      </c>
      <c r="F204" t="s">
        <v>23</v>
      </c>
      <c r="G204" t="s">
        <v>23</v>
      </c>
      <c r="H204" t="s">
        <v>9</v>
      </c>
      <c r="I204" t="s">
        <v>24</v>
      </c>
      <c r="J204">
        <v>4</v>
      </c>
    </row>
    <row r="205" spans="1:10" x14ac:dyDescent="0.75">
      <c r="A205">
        <v>2013</v>
      </c>
      <c r="B205" t="s">
        <v>30</v>
      </c>
      <c r="C205" t="s">
        <v>31</v>
      </c>
      <c r="D205" t="s">
        <v>27</v>
      </c>
      <c r="E205" t="s">
        <v>23</v>
      </c>
      <c r="F205" t="s">
        <v>23</v>
      </c>
      <c r="G205" t="s">
        <v>23</v>
      </c>
      <c r="H205" t="s">
        <v>9</v>
      </c>
      <c r="I205" t="s">
        <v>24</v>
      </c>
      <c r="J205">
        <v>5</v>
      </c>
    </row>
    <row r="206" spans="1:10" x14ac:dyDescent="0.75">
      <c r="A206">
        <v>2014</v>
      </c>
      <c r="B206" t="s">
        <v>30</v>
      </c>
      <c r="C206" t="s">
        <v>31</v>
      </c>
      <c r="D206" t="s">
        <v>27</v>
      </c>
      <c r="E206" t="s">
        <v>23</v>
      </c>
      <c r="F206" t="s">
        <v>23</v>
      </c>
      <c r="G206" t="s">
        <v>23</v>
      </c>
      <c r="H206" t="s">
        <v>9</v>
      </c>
      <c r="I206" t="s">
        <v>24</v>
      </c>
      <c r="J206">
        <v>5</v>
      </c>
    </row>
    <row r="207" spans="1:10" x14ac:dyDescent="0.75">
      <c r="A207">
        <v>2015</v>
      </c>
      <c r="B207" t="s">
        <v>30</v>
      </c>
      <c r="C207" t="s">
        <v>31</v>
      </c>
      <c r="D207" t="s">
        <v>27</v>
      </c>
      <c r="E207" t="s">
        <v>23</v>
      </c>
      <c r="F207" t="s">
        <v>23</v>
      </c>
      <c r="G207" t="s">
        <v>23</v>
      </c>
      <c r="H207" t="s">
        <v>9</v>
      </c>
      <c r="I207" t="s">
        <v>24</v>
      </c>
      <c r="J207">
        <v>6</v>
      </c>
    </row>
    <row r="208" spans="1:10" x14ac:dyDescent="0.75">
      <c r="A208">
        <v>2016</v>
      </c>
      <c r="B208" t="s">
        <v>30</v>
      </c>
      <c r="C208" t="s">
        <v>31</v>
      </c>
      <c r="D208" t="s">
        <v>27</v>
      </c>
      <c r="E208" t="s">
        <v>23</v>
      </c>
      <c r="F208" t="s">
        <v>23</v>
      </c>
      <c r="G208" t="s">
        <v>23</v>
      </c>
      <c r="H208" t="s">
        <v>9</v>
      </c>
      <c r="I208" t="s">
        <v>24</v>
      </c>
      <c r="J208">
        <v>6</v>
      </c>
    </row>
    <row r="209" spans="1:10" x14ac:dyDescent="0.75">
      <c r="A209">
        <v>2017</v>
      </c>
      <c r="B209" t="s">
        <v>30</v>
      </c>
      <c r="C209" t="s">
        <v>31</v>
      </c>
      <c r="D209" t="s">
        <v>27</v>
      </c>
      <c r="E209" t="s">
        <v>23</v>
      </c>
      <c r="F209" t="s">
        <v>23</v>
      </c>
      <c r="G209" t="s">
        <v>23</v>
      </c>
      <c r="H209" t="s">
        <v>9</v>
      </c>
      <c r="I209" t="s">
        <v>24</v>
      </c>
      <c r="J209">
        <v>6</v>
      </c>
    </row>
    <row r="210" spans="1:10" x14ac:dyDescent="0.75">
      <c r="A210">
        <v>2018</v>
      </c>
      <c r="B210" t="s">
        <v>30</v>
      </c>
      <c r="C210" t="s">
        <v>31</v>
      </c>
      <c r="D210" t="s">
        <v>27</v>
      </c>
      <c r="E210" t="s">
        <v>23</v>
      </c>
      <c r="F210" t="s">
        <v>23</v>
      </c>
      <c r="G210" t="s">
        <v>23</v>
      </c>
      <c r="H210" t="s">
        <v>9</v>
      </c>
      <c r="I210" t="s">
        <v>24</v>
      </c>
      <c r="J210">
        <v>7</v>
      </c>
    </row>
    <row r="211" spans="1:10" x14ac:dyDescent="0.75">
      <c r="A211">
        <v>2019</v>
      </c>
      <c r="B211" t="s">
        <v>30</v>
      </c>
      <c r="C211" t="s">
        <v>31</v>
      </c>
      <c r="D211" t="s">
        <v>27</v>
      </c>
      <c r="E211" t="s">
        <v>23</v>
      </c>
      <c r="F211" t="s">
        <v>23</v>
      </c>
      <c r="G211" t="s">
        <v>23</v>
      </c>
      <c r="H211" t="s">
        <v>9</v>
      </c>
      <c r="I211" t="s">
        <v>24</v>
      </c>
      <c r="J211">
        <v>7</v>
      </c>
    </row>
    <row r="212" spans="1:10" x14ac:dyDescent="0.75">
      <c r="A212">
        <v>1990</v>
      </c>
      <c r="B212" t="s">
        <v>30</v>
      </c>
      <c r="C212" t="s">
        <v>31</v>
      </c>
      <c r="D212" t="s">
        <v>27</v>
      </c>
      <c r="E212" t="s">
        <v>23</v>
      </c>
      <c r="F212" t="s">
        <v>23</v>
      </c>
      <c r="G212" t="s">
        <v>23</v>
      </c>
      <c r="H212" t="s">
        <v>25</v>
      </c>
      <c r="I212" t="s">
        <v>24</v>
      </c>
      <c r="J212" t="s">
        <v>11</v>
      </c>
    </row>
    <row r="213" spans="1:10" x14ac:dyDescent="0.75">
      <c r="A213">
        <v>1991</v>
      </c>
      <c r="B213" t="s">
        <v>30</v>
      </c>
      <c r="C213" t="s">
        <v>31</v>
      </c>
      <c r="D213" t="s">
        <v>27</v>
      </c>
      <c r="E213" t="s">
        <v>23</v>
      </c>
      <c r="F213" t="s">
        <v>23</v>
      </c>
      <c r="G213" t="s">
        <v>23</v>
      </c>
      <c r="H213" t="s">
        <v>25</v>
      </c>
      <c r="I213" t="s">
        <v>24</v>
      </c>
      <c r="J213" t="s">
        <v>11</v>
      </c>
    </row>
    <row r="214" spans="1:10" x14ac:dyDescent="0.75">
      <c r="A214">
        <v>1992</v>
      </c>
      <c r="B214" t="s">
        <v>30</v>
      </c>
      <c r="C214" t="s">
        <v>31</v>
      </c>
      <c r="D214" t="s">
        <v>27</v>
      </c>
      <c r="E214" t="s">
        <v>23</v>
      </c>
      <c r="F214" t="s">
        <v>23</v>
      </c>
      <c r="G214" t="s">
        <v>23</v>
      </c>
      <c r="H214" t="s">
        <v>25</v>
      </c>
      <c r="I214" t="s">
        <v>24</v>
      </c>
      <c r="J214" t="s">
        <v>11</v>
      </c>
    </row>
    <row r="215" spans="1:10" x14ac:dyDescent="0.75">
      <c r="A215">
        <v>1993</v>
      </c>
      <c r="B215" t="s">
        <v>30</v>
      </c>
      <c r="C215" t="s">
        <v>31</v>
      </c>
      <c r="D215" t="s">
        <v>27</v>
      </c>
      <c r="E215" t="s">
        <v>23</v>
      </c>
      <c r="F215" t="s">
        <v>23</v>
      </c>
      <c r="G215" t="s">
        <v>23</v>
      </c>
      <c r="H215" t="s">
        <v>25</v>
      </c>
      <c r="I215" t="s">
        <v>24</v>
      </c>
      <c r="J215" t="s">
        <v>11</v>
      </c>
    </row>
    <row r="216" spans="1:10" x14ac:dyDescent="0.75">
      <c r="A216">
        <v>1994</v>
      </c>
      <c r="B216" t="s">
        <v>30</v>
      </c>
      <c r="C216" t="s">
        <v>31</v>
      </c>
      <c r="D216" t="s">
        <v>27</v>
      </c>
      <c r="E216" t="s">
        <v>23</v>
      </c>
      <c r="F216" t="s">
        <v>23</v>
      </c>
      <c r="G216" t="s">
        <v>23</v>
      </c>
      <c r="H216" t="s">
        <v>25</v>
      </c>
      <c r="I216" t="s">
        <v>24</v>
      </c>
      <c r="J216" t="s">
        <v>12</v>
      </c>
    </row>
    <row r="217" spans="1:10" x14ac:dyDescent="0.75">
      <c r="A217">
        <v>1995</v>
      </c>
      <c r="B217" t="s">
        <v>30</v>
      </c>
      <c r="C217" t="s">
        <v>31</v>
      </c>
      <c r="D217" t="s">
        <v>27</v>
      </c>
      <c r="E217" t="s">
        <v>23</v>
      </c>
      <c r="F217" t="s">
        <v>23</v>
      </c>
      <c r="G217" t="s">
        <v>23</v>
      </c>
      <c r="H217" t="s">
        <v>25</v>
      </c>
      <c r="I217" t="s">
        <v>24</v>
      </c>
      <c r="J217" t="s">
        <v>11</v>
      </c>
    </row>
    <row r="218" spans="1:10" x14ac:dyDescent="0.75">
      <c r="A218">
        <v>1996</v>
      </c>
      <c r="B218" t="s">
        <v>30</v>
      </c>
      <c r="C218" t="s">
        <v>31</v>
      </c>
      <c r="D218" t="s">
        <v>27</v>
      </c>
      <c r="E218" t="s">
        <v>23</v>
      </c>
      <c r="F218" t="s">
        <v>23</v>
      </c>
      <c r="G218" t="s">
        <v>23</v>
      </c>
      <c r="H218" t="s">
        <v>25</v>
      </c>
      <c r="I218" t="s">
        <v>24</v>
      </c>
      <c r="J218" t="s">
        <v>11</v>
      </c>
    </row>
    <row r="219" spans="1:10" x14ac:dyDescent="0.75">
      <c r="A219">
        <v>1997</v>
      </c>
      <c r="B219" t="s">
        <v>30</v>
      </c>
      <c r="C219" t="s">
        <v>31</v>
      </c>
      <c r="D219" t="s">
        <v>27</v>
      </c>
      <c r="E219" t="s">
        <v>23</v>
      </c>
      <c r="F219" t="s">
        <v>23</v>
      </c>
      <c r="G219" t="s">
        <v>23</v>
      </c>
      <c r="H219" t="s">
        <v>25</v>
      </c>
      <c r="I219" t="s">
        <v>24</v>
      </c>
      <c r="J219" t="s">
        <v>11</v>
      </c>
    </row>
    <row r="220" spans="1:10" x14ac:dyDescent="0.75">
      <c r="A220">
        <v>1998</v>
      </c>
      <c r="B220" t="s">
        <v>30</v>
      </c>
      <c r="C220" t="s">
        <v>31</v>
      </c>
      <c r="D220" t="s">
        <v>27</v>
      </c>
      <c r="E220" t="s">
        <v>23</v>
      </c>
      <c r="F220" t="s">
        <v>23</v>
      </c>
      <c r="G220" t="s">
        <v>23</v>
      </c>
      <c r="H220" t="s">
        <v>25</v>
      </c>
      <c r="I220" t="s">
        <v>24</v>
      </c>
      <c r="J220" t="s">
        <v>12</v>
      </c>
    </row>
    <row r="221" spans="1:10" x14ac:dyDescent="0.75">
      <c r="A221">
        <v>1999</v>
      </c>
      <c r="B221" t="s">
        <v>30</v>
      </c>
      <c r="C221" t="s">
        <v>31</v>
      </c>
      <c r="D221" t="s">
        <v>27</v>
      </c>
      <c r="E221" t="s">
        <v>23</v>
      </c>
      <c r="F221" t="s">
        <v>23</v>
      </c>
      <c r="G221" t="s">
        <v>23</v>
      </c>
      <c r="H221" t="s">
        <v>25</v>
      </c>
      <c r="I221" t="s">
        <v>24</v>
      </c>
      <c r="J221" t="s">
        <v>12</v>
      </c>
    </row>
    <row r="222" spans="1:10" x14ac:dyDescent="0.75">
      <c r="A222">
        <v>2000</v>
      </c>
      <c r="B222" t="s">
        <v>30</v>
      </c>
      <c r="C222" t="s">
        <v>31</v>
      </c>
      <c r="D222" t="s">
        <v>27</v>
      </c>
      <c r="E222" t="s">
        <v>23</v>
      </c>
      <c r="F222" t="s">
        <v>23</v>
      </c>
      <c r="G222" t="s">
        <v>23</v>
      </c>
      <c r="H222" t="s">
        <v>25</v>
      </c>
      <c r="I222" t="s">
        <v>24</v>
      </c>
      <c r="J222" t="s">
        <v>11</v>
      </c>
    </row>
    <row r="223" spans="1:10" x14ac:dyDescent="0.75">
      <c r="A223">
        <v>2001</v>
      </c>
      <c r="B223" t="s">
        <v>30</v>
      </c>
      <c r="C223" t="s">
        <v>31</v>
      </c>
      <c r="D223" t="s">
        <v>27</v>
      </c>
      <c r="E223" t="s">
        <v>23</v>
      </c>
      <c r="F223" t="s">
        <v>23</v>
      </c>
      <c r="G223" t="s">
        <v>23</v>
      </c>
      <c r="H223" t="s">
        <v>25</v>
      </c>
      <c r="I223" t="s">
        <v>24</v>
      </c>
      <c r="J223" t="s">
        <v>11</v>
      </c>
    </row>
    <row r="224" spans="1:10" x14ac:dyDescent="0.75">
      <c r="A224">
        <v>2002</v>
      </c>
      <c r="B224" t="s">
        <v>30</v>
      </c>
      <c r="C224" t="s">
        <v>31</v>
      </c>
      <c r="D224" t="s">
        <v>27</v>
      </c>
      <c r="E224" t="s">
        <v>23</v>
      </c>
      <c r="F224" t="s">
        <v>23</v>
      </c>
      <c r="G224" t="s">
        <v>23</v>
      </c>
      <c r="H224" t="s">
        <v>25</v>
      </c>
      <c r="I224" t="s">
        <v>24</v>
      </c>
      <c r="J224" t="s">
        <v>11</v>
      </c>
    </row>
    <row r="225" spans="1:10" x14ac:dyDescent="0.75">
      <c r="A225">
        <v>2003</v>
      </c>
      <c r="B225" t="s">
        <v>30</v>
      </c>
      <c r="C225" t="s">
        <v>31</v>
      </c>
      <c r="D225" t="s">
        <v>27</v>
      </c>
      <c r="E225" t="s">
        <v>23</v>
      </c>
      <c r="F225" t="s">
        <v>23</v>
      </c>
      <c r="G225" t="s">
        <v>23</v>
      </c>
      <c r="H225" t="s">
        <v>25</v>
      </c>
      <c r="I225" t="s">
        <v>24</v>
      </c>
      <c r="J225" t="s">
        <v>12</v>
      </c>
    </row>
    <row r="226" spans="1:10" x14ac:dyDescent="0.75">
      <c r="A226">
        <v>2004</v>
      </c>
      <c r="B226" t="s">
        <v>30</v>
      </c>
      <c r="C226" t="s">
        <v>31</v>
      </c>
      <c r="D226" t="s">
        <v>27</v>
      </c>
      <c r="E226" t="s">
        <v>23</v>
      </c>
      <c r="F226" t="s">
        <v>23</v>
      </c>
      <c r="G226" t="s">
        <v>23</v>
      </c>
      <c r="H226" t="s">
        <v>25</v>
      </c>
      <c r="I226" t="s">
        <v>24</v>
      </c>
      <c r="J226" t="s">
        <v>12</v>
      </c>
    </row>
    <row r="227" spans="1:10" x14ac:dyDescent="0.75">
      <c r="A227">
        <v>2005</v>
      </c>
      <c r="B227" t="s">
        <v>30</v>
      </c>
      <c r="C227" t="s">
        <v>31</v>
      </c>
      <c r="D227" t="s">
        <v>27</v>
      </c>
      <c r="E227" t="s">
        <v>23</v>
      </c>
      <c r="F227" t="s">
        <v>23</v>
      </c>
      <c r="G227" t="s">
        <v>23</v>
      </c>
      <c r="H227" t="s">
        <v>25</v>
      </c>
      <c r="I227" t="s">
        <v>24</v>
      </c>
      <c r="J227" t="s">
        <v>11</v>
      </c>
    </row>
    <row r="228" spans="1:10" x14ac:dyDescent="0.75">
      <c r="A228">
        <v>2006</v>
      </c>
      <c r="B228" t="s">
        <v>30</v>
      </c>
      <c r="C228" t="s">
        <v>31</v>
      </c>
      <c r="D228" t="s">
        <v>27</v>
      </c>
      <c r="E228" t="s">
        <v>23</v>
      </c>
      <c r="F228" t="s">
        <v>23</v>
      </c>
      <c r="G228" t="s">
        <v>23</v>
      </c>
      <c r="H228" t="s">
        <v>25</v>
      </c>
      <c r="I228" t="s">
        <v>24</v>
      </c>
      <c r="J228" t="s">
        <v>11</v>
      </c>
    </row>
    <row r="229" spans="1:10" x14ac:dyDescent="0.75">
      <c r="A229">
        <v>2007</v>
      </c>
      <c r="B229" t="s">
        <v>30</v>
      </c>
      <c r="C229" t="s">
        <v>31</v>
      </c>
      <c r="D229" t="s">
        <v>27</v>
      </c>
      <c r="E229" t="s">
        <v>23</v>
      </c>
      <c r="F229" t="s">
        <v>23</v>
      </c>
      <c r="G229" t="s">
        <v>23</v>
      </c>
      <c r="H229" t="s">
        <v>25</v>
      </c>
      <c r="I229" t="s">
        <v>24</v>
      </c>
      <c r="J229" t="s">
        <v>11</v>
      </c>
    </row>
    <row r="230" spans="1:10" x14ac:dyDescent="0.75">
      <c r="A230">
        <v>2008</v>
      </c>
      <c r="B230" t="s">
        <v>30</v>
      </c>
      <c r="C230" t="s">
        <v>31</v>
      </c>
      <c r="D230" t="s">
        <v>27</v>
      </c>
      <c r="E230" t="s">
        <v>23</v>
      </c>
      <c r="F230" t="s">
        <v>23</v>
      </c>
      <c r="G230" t="s">
        <v>23</v>
      </c>
      <c r="H230" t="s">
        <v>25</v>
      </c>
      <c r="I230" t="s">
        <v>24</v>
      </c>
      <c r="J230" t="s">
        <v>11</v>
      </c>
    </row>
    <row r="231" spans="1:10" x14ac:dyDescent="0.75">
      <c r="A231">
        <v>2009</v>
      </c>
      <c r="B231" t="s">
        <v>30</v>
      </c>
      <c r="C231" t="s">
        <v>31</v>
      </c>
      <c r="D231" t="s">
        <v>27</v>
      </c>
      <c r="E231" t="s">
        <v>23</v>
      </c>
      <c r="F231" t="s">
        <v>23</v>
      </c>
      <c r="G231" t="s">
        <v>23</v>
      </c>
      <c r="H231" t="s">
        <v>25</v>
      </c>
      <c r="I231" t="s">
        <v>24</v>
      </c>
      <c r="J231" t="s">
        <v>12</v>
      </c>
    </row>
    <row r="232" spans="1:10" x14ac:dyDescent="0.75">
      <c r="A232">
        <v>2010</v>
      </c>
      <c r="B232" t="s">
        <v>30</v>
      </c>
      <c r="C232" t="s">
        <v>31</v>
      </c>
      <c r="D232" t="s">
        <v>27</v>
      </c>
      <c r="E232" t="s">
        <v>23</v>
      </c>
      <c r="F232" t="s">
        <v>23</v>
      </c>
      <c r="G232" t="s">
        <v>23</v>
      </c>
      <c r="H232" t="s">
        <v>25</v>
      </c>
      <c r="I232" t="s">
        <v>24</v>
      </c>
      <c r="J232" t="s">
        <v>11</v>
      </c>
    </row>
    <row r="233" spans="1:10" x14ac:dyDescent="0.75">
      <c r="A233">
        <v>2011</v>
      </c>
      <c r="B233" t="s">
        <v>30</v>
      </c>
      <c r="C233" t="s">
        <v>31</v>
      </c>
      <c r="D233" t="s">
        <v>27</v>
      </c>
      <c r="E233" t="s">
        <v>23</v>
      </c>
      <c r="F233" t="s">
        <v>23</v>
      </c>
      <c r="G233" t="s">
        <v>23</v>
      </c>
      <c r="H233" t="s">
        <v>25</v>
      </c>
      <c r="I233" t="s">
        <v>24</v>
      </c>
      <c r="J233" t="s">
        <v>11</v>
      </c>
    </row>
    <row r="234" spans="1:10" x14ac:dyDescent="0.75">
      <c r="A234">
        <v>2012</v>
      </c>
      <c r="B234" t="s">
        <v>30</v>
      </c>
      <c r="C234" t="s">
        <v>31</v>
      </c>
      <c r="D234" t="s">
        <v>27</v>
      </c>
      <c r="E234" t="s">
        <v>23</v>
      </c>
      <c r="F234" t="s">
        <v>23</v>
      </c>
      <c r="G234" t="s">
        <v>23</v>
      </c>
      <c r="H234" t="s">
        <v>25</v>
      </c>
      <c r="I234" t="s">
        <v>24</v>
      </c>
      <c r="J234" t="s">
        <v>11</v>
      </c>
    </row>
    <row r="235" spans="1:10" x14ac:dyDescent="0.75">
      <c r="A235">
        <v>2013</v>
      </c>
      <c r="B235" t="s">
        <v>30</v>
      </c>
      <c r="C235" t="s">
        <v>31</v>
      </c>
      <c r="D235" t="s">
        <v>27</v>
      </c>
      <c r="E235" t="s">
        <v>23</v>
      </c>
      <c r="F235" t="s">
        <v>23</v>
      </c>
      <c r="G235" t="s">
        <v>23</v>
      </c>
      <c r="H235" t="s">
        <v>25</v>
      </c>
      <c r="I235" t="s">
        <v>24</v>
      </c>
      <c r="J235" t="s">
        <v>12</v>
      </c>
    </row>
    <row r="236" spans="1:10" x14ac:dyDescent="0.75">
      <c r="A236">
        <v>2014</v>
      </c>
      <c r="B236" t="s">
        <v>30</v>
      </c>
      <c r="C236" t="s">
        <v>31</v>
      </c>
      <c r="D236" t="s">
        <v>27</v>
      </c>
      <c r="E236" t="s">
        <v>23</v>
      </c>
      <c r="F236" t="s">
        <v>23</v>
      </c>
      <c r="G236" t="s">
        <v>23</v>
      </c>
      <c r="H236" t="s">
        <v>25</v>
      </c>
      <c r="I236" t="s">
        <v>24</v>
      </c>
      <c r="J236" t="s">
        <v>12</v>
      </c>
    </row>
    <row r="237" spans="1:10" x14ac:dyDescent="0.75">
      <c r="A237">
        <v>2015</v>
      </c>
      <c r="B237" t="s">
        <v>30</v>
      </c>
      <c r="C237" t="s">
        <v>31</v>
      </c>
      <c r="D237" t="s">
        <v>27</v>
      </c>
      <c r="E237" t="s">
        <v>23</v>
      </c>
      <c r="F237" t="s">
        <v>23</v>
      </c>
      <c r="G237" t="s">
        <v>23</v>
      </c>
      <c r="H237" t="s">
        <v>25</v>
      </c>
      <c r="I237" t="s">
        <v>24</v>
      </c>
      <c r="J237" t="s">
        <v>11</v>
      </c>
    </row>
    <row r="238" spans="1:10" x14ac:dyDescent="0.75">
      <c r="A238">
        <v>2016</v>
      </c>
      <c r="B238" t="s">
        <v>30</v>
      </c>
      <c r="C238" t="s">
        <v>31</v>
      </c>
      <c r="D238" t="s">
        <v>27</v>
      </c>
      <c r="E238" t="s">
        <v>23</v>
      </c>
      <c r="F238" t="s">
        <v>23</v>
      </c>
      <c r="G238" t="s">
        <v>23</v>
      </c>
      <c r="H238" t="s">
        <v>25</v>
      </c>
      <c r="I238" t="s">
        <v>24</v>
      </c>
      <c r="J238" t="s">
        <v>11</v>
      </c>
    </row>
    <row r="239" spans="1:10" x14ac:dyDescent="0.75">
      <c r="A239">
        <v>2017</v>
      </c>
      <c r="B239" t="s">
        <v>30</v>
      </c>
      <c r="C239" t="s">
        <v>31</v>
      </c>
      <c r="D239" t="s">
        <v>27</v>
      </c>
      <c r="E239" t="s">
        <v>23</v>
      </c>
      <c r="F239" t="s">
        <v>23</v>
      </c>
      <c r="G239" t="s">
        <v>23</v>
      </c>
      <c r="H239" t="s">
        <v>25</v>
      </c>
      <c r="I239" t="s">
        <v>24</v>
      </c>
      <c r="J239" t="s">
        <v>11</v>
      </c>
    </row>
    <row r="240" spans="1:10" x14ac:dyDescent="0.75">
      <c r="A240">
        <v>2018</v>
      </c>
      <c r="B240" t="s">
        <v>30</v>
      </c>
      <c r="C240" t="s">
        <v>31</v>
      </c>
      <c r="D240" t="s">
        <v>27</v>
      </c>
      <c r="E240" t="s">
        <v>23</v>
      </c>
      <c r="F240" t="s">
        <v>23</v>
      </c>
      <c r="G240" t="s">
        <v>23</v>
      </c>
      <c r="H240" t="s">
        <v>25</v>
      </c>
      <c r="I240" t="s">
        <v>24</v>
      </c>
      <c r="J240" t="s">
        <v>12</v>
      </c>
    </row>
    <row r="241" spans="1:10" x14ac:dyDescent="0.75">
      <c r="A241">
        <v>2019</v>
      </c>
      <c r="B241" t="s">
        <v>30</v>
      </c>
      <c r="C241" t="s">
        <v>31</v>
      </c>
      <c r="D241" t="s">
        <v>27</v>
      </c>
      <c r="E241" t="s">
        <v>23</v>
      </c>
      <c r="F241" t="s">
        <v>23</v>
      </c>
      <c r="G241" t="s">
        <v>23</v>
      </c>
      <c r="H241" t="s">
        <v>25</v>
      </c>
      <c r="I241" t="s">
        <v>24</v>
      </c>
      <c r="J24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4767-763B-45DE-8042-9D0CE990A6DD}">
  <dimension ref="A1:F121"/>
  <sheetViews>
    <sheetView zoomScale="70" zoomScaleNormal="70" workbookViewId="0">
      <selection activeCell="J11" sqref="J11"/>
    </sheetView>
  </sheetViews>
  <sheetFormatPr defaultRowHeight="14.75" x14ac:dyDescent="0.75"/>
  <cols>
    <col min="2" max="2" width="12.76953125" bestFit="1" customWidth="1"/>
    <col min="3" max="3" width="13.36328125" bestFit="1" customWidth="1"/>
    <col min="4" max="4" width="13.40625" bestFit="1" customWidth="1"/>
    <col min="5" max="5" width="12.6328125" bestFit="1" customWidth="1"/>
    <col min="6" max="6" width="12.86328125" bestFit="1" customWidth="1"/>
    <col min="13" max="13" width="13.36328125" bestFit="1" customWidth="1"/>
    <col min="14" max="14" width="16.1328125" bestFit="1" customWidth="1"/>
    <col min="15" max="15" width="7.6328125" bestFit="1" customWidth="1"/>
    <col min="16" max="17" width="8.6328125" bestFit="1" customWidth="1"/>
    <col min="18" max="18" width="6.58984375" bestFit="1" customWidth="1"/>
    <col min="19" max="19" width="9.26953125" bestFit="1" customWidth="1"/>
    <col min="20" max="20" width="6.58984375" bestFit="1" customWidth="1"/>
    <col min="21" max="21" width="6.40625" bestFit="1" customWidth="1"/>
    <col min="22" max="22" width="10.6328125" bestFit="1" customWidth="1"/>
  </cols>
  <sheetData>
    <row r="1" spans="1:6" x14ac:dyDescent="0.75">
      <c r="A1" s="1" t="s">
        <v>16</v>
      </c>
      <c r="B1" t="s">
        <v>33</v>
      </c>
      <c r="C1" t="s">
        <v>38</v>
      </c>
      <c r="D1" t="s">
        <v>39</v>
      </c>
      <c r="E1" t="s">
        <v>36</v>
      </c>
      <c r="F1" t="s">
        <v>37</v>
      </c>
    </row>
    <row r="2" spans="1:6" x14ac:dyDescent="0.75">
      <c r="A2">
        <v>1990</v>
      </c>
      <c r="B2" t="s">
        <v>34</v>
      </c>
      <c r="C2" t="s">
        <v>3</v>
      </c>
      <c r="D2" s="2">
        <f>IFERROR(C2/E2,0)</f>
        <v>0</v>
      </c>
      <c r="E2">
        <f>SUMIFS($C$2:$C$121,$A$2:$A$121,A2)</f>
        <v>0.2</v>
      </c>
      <c r="F2" s="2">
        <f>SUMIFS($D$2:$D$121,$A$2:$A$121,A2)</f>
        <v>1</v>
      </c>
    </row>
    <row r="3" spans="1:6" x14ac:dyDescent="0.75">
      <c r="A3">
        <v>1991</v>
      </c>
      <c r="B3" t="s">
        <v>34</v>
      </c>
      <c r="C3" t="s">
        <v>3</v>
      </c>
      <c r="D3" s="2">
        <f t="shared" ref="D3:D66" si="0">IFERROR(C3/E3,0)</f>
        <v>0</v>
      </c>
      <c r="E3">
        <f t="shared" ref="E3:E66" si="1">SUMIFS($C$2:$C$121,$A$2:$A$121,A3)</f>
        <v>0.5</v>
      </c>
      <c r="F3" s="2">
        <f t="shared" ref="F3:F66" si="2">SUMIFS($D$2:$D$121,$A$2:$A$121,A3)</f>
        <v>1</v>
      </c>
    </row>
    <row r="4" spans="1:6" x14ac:dyDescent="0.75">
      <c r="A4">
        <v>1992</v>
      </c>
      <c r="B4" t="s">
        <v>34</v>
      </c>
      <c r="C4">
        <v>1.2</v>
      </c>
      <c r="D4" s="2">
        <f t="shared" si="0"/>
        <v>0.70588235294117652</v>
      </c>
      <c r="E4">
        <f t="shared" si="1"/>
        <v>1.7</v>
      </c>
      <c r="F4" s="2">
        <f t="shared" si="2"/>
        <v>1</v>
      </c>
    </row>
    <row r="5" spans="1:6" x14ac:dyDescent="0.75">
      <c r="A5">
        <v>1993</v>
      </c>
      <c r="B5" t="s">
        <v>34</v>
      </c>
      <c r="C5">
        <v>5.0999999999999996</v>
      </c>
      <c r="D5" s="2">
        <f t="shared" si="0"/>
        <v>0.85000000000000009</v>
      </c>
      <c r="E5">
        <f t="shared" si="1"/>
        <v>5.9999999999999991</v>
      </c>
      <c r="F5" s="2">
        <f t="shared" si="2"/>
        <v>1.0000000000000002</v>
      </c>
    </row>
    <row r="6" spans="1:6" x14ac:dyDescent="0.75">
      <c r="A6">
        <v>1994</v>
      </c>
      <c r="B6" t="s">
        <v>34</v>
      </c>
      <c r="C6">
        <v>12.4</v>
      </c>
      <c r="D6" s="2">
        <f t="shared" si="0"/>
        <v>0.84353741496598644</v>
      </c>
      <c r="E6">
        <f t="shared" si="1"/>
        <v>14.7</v>
      </c>
      <c r="F6" s="2">
        <f t="shared" si="2"/>
        <v>1</v>
      </c>
    </row>
    <row r="7" spans="1:6" x14ac:dyDescent="0.75">
      <c r="A7">
        <v>1995</v>
      </c>
      <c r="B7" t="s">
        <v>34</v>
      </c>
      <c r="C7">
        <v>19.600000000000001</v>
      </c>
      <c r="D7" s="2">
        <f t="shared" si="0"/>
        <v>0.61059190031152655</v>
      </c>
      <c r="E7">
        <f t="shared" si="1"/>
        <v>32.1</v>
      </c>
      <c r="F7" s="2">
        <f t="shared" si="2"/>
        <v>1</v>
      </c>
    </row>
    <row r="8" spans="1:6" x14ac:dyDescent="0.75">
      <c r="A8">
        <v>1996</v>
      </c>
      <c r="B8" t="s">
        <v>34</v>
      </c>
      <c r="C8">
        <v>28.4</v>
      </c>
      <c r="D8" s="2">
        <f t="shared" si="0"/>
        <v>0.63251670378619151</v>
      </c>
      <c r="E8">
        <f t="shared" si="1"/>
        <v>44.9</v>
      </c>
      <c r="F8" s="2">
        <f t="shared" si="2"/>
        <v>1</v>
      </c>
    </row>
    <row r="9" spans="1:6" x14ac:dyDescent="0.75">
      <c r="A9">
        <v>1997</v>
      </c>
      <c r="B9" t="s">
        <v>34</v>
      </c>
      <c r="C9">
        <v>37.4</v>
      </c>
      <c r="D9" s="2">
        <f t="shared" si="0"/>
        <v>0.65729349736379616</v>
      </c>
      <c r="E9">
        <f t="shared" si="1"/>
        <v>56.899999999999991</v>
      </c>
      <c r="F9" s="2">
        <f t="shared" si="2"/>
        <v>1</v>
      </c>
    </row>
    <row r="10" spans="1:6" x14ac:dyDescent="0.75">
      <c r="A10">
        <v>1998</v>
      </c>
      <c r="B10" t="s">
        <v>34</v>
      </c>
      <c r="C10">
        <v>43.8</v>
      </c>
      <c r="D10" s="2">
        <f t="shared" si="0"/>
        <v>0.67075038284839206</v>
      </c>
      <c r="E10">
        <f t="shared" si="1"/>
        <v>65.3</v>
      </c>
      <c r="F10" s="2">
        <f t="shared" si="2"/>
        <v>1</v>
      </c>
    </row>
    <row r="11" spans="1:6" x14ac:dyDescent="0.75">
      <c r="A11">
        <v>1999</v>
      </c>
      <c r="B11" t="s">
        <v>34</v>
      </c>
      <c r="C11">
        <v>50.2</v>
      </c>
      <c r="D11" s="2">
        <f t="shared" si="0"/>
        <v>0.67654986522911054</v>
      </c>
      <c r="E11">
        <f t="shared" si="1"/>
        <v>74.2</v>
      </c>
      <c r="F11" s="2">
        <f t="shared" si="2"/>
        <v>1</v>
      </c>
    </row>
    <row r="12" spans="1:6" x14ac:dyDescent="0.75">
      <c r="A12">
        <v>2000</v>
      </c>
      <c r="B12" t="s">
        <v>34</v>
      </c>
      <c r="C12">
        <v>56.2</v>
      </c>
      <c r="D12" s="2">
        <f t="shared" si="0"/>
        <v>0.68788249694002446</v>
      </c>
      <c r="E12">
        <f t="shared" si="1"/>
        <v>81.7</v>
      </c>
      <c r="F12" s="2">
        <f t="shared" si="2"/>
        <v>1</v>
      </c>
    </row>
    <row r="13" spans="1:6" x14ac:dyDescent="0.75">
      <c r="A13">
        <v>2001</v>
      </c>
      <c r="B13" t="s">
        <v>34</v>
      </c>
      <c r="C13">
        <v>62</v>
      </c>
      <c r="D13" s="2">
        <f t="shared" si="0"/>
        <v>0.69898534385569333</v>
      </c>
      <c r="E13">
        <f t="shared" si="1"/>
        <v>88.7</v>
      </c>
      <c r="F13" s="2">
        <f t="shared" si="2"/>
        <v>1</v>
      </c>
    </row>
    <row r="14" spans="1:6" x14ac:dyDescent="0.75">
      <c r="A14">
        <v>2002</v>
      </c>
      <c r="B14" t="s">
        <v>34</v>
      </c>
      <c r="C14">
        <v>64.5</v>
      </c>
      <c r="D14" s="2">
        <f t="shared" si="0"/>
        <v>0.68617021276595747</v>
      </c>
      <c r="E14">
        <f t="shared" si="1"/>
        <v>94</v>
      </c>
      <c r="F14" s="2">
        <f t="shared" si="2"/>
        <v>0.99999999999999989</v>
      </c>
    </row>
    <row r="15" spans="1:6" x14ac:dyDescent="0.75">
      <c r="A15">
        <v>2003</v>
      </c>
      <c r="B15" t="s">
        <v>34</v>
      </c>
      <c r="C15">
        <v>66.2</v>
      </c>
      <c r="D15" s="2">
        <f t="shared" si="0"/>
        <v>0.6713995943204869</v>
      </c>
      <c r="E15">
        <f t="shared" si="1"/>
        <v>98.6</v>
      </c>
      <c r="F15" s="2">
        <f t="shared" si="2"/>
        <v>1</v>
      </c>
    </row>
    <row r="16" spans="1:6" x14ac:dyDescent="0.75">
      <c r="A16">
        <v>2004</v>
      </c>
      <c r="B16" t="s">
        <v>34</v>
      </c>
      <c r="C16">
        <v>68.2</v>
      </c>
      <c r="D16" s="2">
        <f t="shared" si="0"/>
        <v>0.66407010710808168</v>
      </c>
      <c r="E16">
        <f t="shared" si="1"/>
        <v>102.70000000000002</v>
      </c>
      <c r="F16" s="2">
        <f t="shared" si="2"/>
        <v>0.99999999999999978</v>
      </c>
    </row>
    <row r="17" spans="1:6" x14ac:dyDescent="0.75">
      <c r="A17">
        <v>2005</v>
      </c>
      <c r="B17" t="s">
        <v>34</v>
      </c>
      <c r="C17">
        <v>69.3</v>
      </c>
      <c r="D17" s="2">
        <f t="shared" si="0"/>
        <v>0.6458527493010251</v>
      </c>
      <c r="E17">
        <f t="shared" si="1"/>
        <v>107.30000000000001</v>
      </c>
      <c r="F17" s="2">
        <f t="shared" si="2"/>
        <v>0.99999999999999989</v>
      </c>
    </row>
    <row r="18" spans="1:6" x14ac:dyDescent="0.75">
      <c r="A18">
        <v>2006</v>
      </c>
      <c r="B18" t="s">
        <v>34</v>
      </c>
      <c r="C18">
        <v>70.3</v>
      </c>
      <c r="D18" s="2">
        <f t="shared" si="0"/>
        <v>0.61720807726075511</v>
      </c>
      <c r="E18">
        <f t="shared" si="1"/>
        <v>113.89999999999999</v>
      </c>
      <c r="F18" s="2">
        <f t="shared" si="2"/>
        <v>1</v>
      </c>
    </row>
    <row r="19" spans="1:6" x14ac:dyDescent="0.75">
      <c r="A19">
        <v>2007</v>
      </c>
      <c r="B19" t="s">
        <v>34</v>
      </c>
      <c r="C19">
        <v>71.2</v>
      </c>
      <c r="D19" s="2">
        <f t="shared" si="0"/>
        <v>0.58552631578947367</v>
      </c>
      <c r="E19">
        <f t="shared" si="1"/>
        <v>121.60000000000001</v>
      </c>
      <c r="F19" s="2">
        <f t="shared" si="2"/>
        <v>0.99999999999999989</v>
      </c>
    </row>
    <row r="20" spans="1:6" x14ac:dyDescent="0.75">
      <c r="A20">
        <v>2008</v>
      </c>
      <c r="B20" t="s">
        <v>34</v>
      </c>
      <c r="C20">
        <v>71.900000000000006</v>
      </c>
      <c r="D20" s="2">
        <f t="shared" si="0"/>
        <v>0.55265180630284405</v>
      </c>
      <c r="E20">
        <f t="shared" si="1"/>
        <v>130.1</v>
      </c>
      <c r="F20" s="2">
        <f t="shared" si="2"/>
        <v>1</v>
      </c>
    </row>
    <row r="21" spans="1:6" x14ac:dyDescent="0.75">
      <c r="A21">
        <v>2009</v>
      </c>
      <c r="B21" t="s">
        <v>34</v>
      </c>
      <c r="C21">
        <v>71.099999999999994</v>
      </c>
      <c r="D21" s="2">
        <f t="shared" si="0"/>
        <v>0.50894774516821761</v>
      </c>
      <c r="E21">
        <f t="shared" si="1"/>
        <v>139.69999999999999</v>
      </c>
      <c r="F21" s="2">
        <f t="shared" si="2"/>
        <v>1</v>
      </c>
    </row>
    <row r="22" spans="1:6" x14ac:dyDescent="0.75">
      <c r="A22">
        <v>2010</v>
      </c>
      <c r="B22" t="s">
        <v>34</v>
      </c>
      <c r="C22">
        <v>68.099999999999994</v>
      </c>
      <c r="D22" s="2">
        <f t="shared" si="0"/>
        <v>0.46200814111261868</v>
      </c>
      <c r="E22">
        <f t="shared" si="1"/>
        <v>147.4</v>
      </c>
      <c r="F22" s="2">
        <f t="shared" si="2"/>
        <v>0.99999999999999989</v>
      </c>
    </row>
    <row r="23" spans="1:6" x14ac:dyDescent="0.75">
      <c r="A23">
        <v>2011</v>
      </c>
      <c r="B23" t="s">
        <v>34</v>
      </c>
      <c r="C23">
        <v>62.4</v>
      </c>
      <c r="D23" s="2">
        <f t="shared" si="0"/>
        <v>0.41516966067864269</v>
      </c>
      <c r="E23">
        <f t="shared" si="1"/>
        <v>150.30000000000001</v>
      </c>
      <c r="F23" s="2">
        <f t="shared" si="2"/>
        <v>1</v>
      </c>
    </row>
    <row r="24" spans="1:6" x14ac:dyDescent="0.75">
      <c r="A24">
        <v>2012</v>
      </c>
      <c r="B24" t="s">
        <v>34</v>
      </c>
      <c r="C24">
        <v>57.1</v>
      </c>
      <c r="D24" s="2">
        <f t="shared" si="0"/>
        <v>0.37418086500655312</v>
      </c>
      <c r="E24">
        <f t="shared" si="1"/>
        <v>152.6</v>
      </c>
      <c r="F24" s="2">
        <f t="shared" si="2"/>
        <v>1</v>
      </c>
    </row>
    <row r="25" spans="1:6" x14ac:dyDescent="0.75">
      <c r="A25">
        <v>2013</v>
      </c>
      <c r="B25" t="s">
        <v>34</v>
      </c>
      <c r="C25">
        <v>51.6</v>
      </c>
      <c r="D25" s="2">
        <f t="shared" si="0"/>
        <v>0.33376455368693397</v>
      </c>
      <c r="E25">
        <f t="shared" si="1"/>
        <v>154.60000000000002</v>
      </c>
      <c r="F25" s="2">
        <f t="shared" si="2"/>
        <v>0.99999999999999989</v>
      </c>
    </row>
    <row r="26" spans="1:6" x14ac:dyDescent="0.75">
      <c r="A26">
        <v>2014</v>
      </c>
      <c r="B26" t="s">
        <v>34</v>
      </c>
      <c r="C26">
        <v>48.8</v>
      </c>
      <c r="D26" s="2">
        <f t="shared" si="0"/>
        <v>0.30711139081183131</v>
      </c>
      <c r="E26">
        <f t="shared" si="1"/>
        <v>158.9</v>
      </c>
      <c r="F26" s="2">
        <f t="shared" si="2"/>
        <v>1</v>
      </c>
    </row>
    <row r="27" spans="1:6" x14ac:dyDescent="0.75">
      <c r="A27">
        <v>2015</v>
      </c>
      <c r="B27" t="s">
        <v>34</v>
      </c>
      <c r="C27">
        <v>46.3</v>
      </c>
      <c r="D27" s="2">
        <f t="shared" si="0"/>
        <v>0.2830073349633252</v>
      </c>
      <c r="E27">
        <f t="shared" si="1"/>
        <v>163.6</v>
      </c>
      <c r="F27" s="2">
        <f t="shared" si="2"/>
        <v>1</v>
      </c>
    </row>
    <row r="28" spans="1:6" x14ac:dyDescent="0.75">
      <c r="A28">
        <v>2016</v>
      </c>
      <c r="B28" t="s">
        <v>34</v>
      </c>
      <c r="C28">
        <v>43.3</v>
      </c>
      <c r="D28" s="2">
        <f t="shared" si="0"/>
        <v>0.26258338386901148</v>
      </c>
      <c r="E28">
        <f t="shared" si="1"/>
        <v>164.9</v>
      </c>
      <c r="F28" s="2">
        <f t="shared" si="2"/>
        <v>1</v>
      </c>
    </row>
    <row r="29" spans="1:6" x14ac:dyDescent="0.75">
      <c r="A29">
        <v>2017</v>
      </c>
      <c r="B29" t="s">
        <v>34</v>
      </c>
      <c r="C29">
        <v>40.1</v>
      </c>
      <c r="D29" s="2">
        <f t="shared" si="0"/>
        <v>0.24347298117789923</v>
      </c>
      <c r="E29">
        <f t="shared" si="1"/>
        <v>164.7</v>
      </c>
      <c r="F29" s="2">
        <f t="shared" si="2"/>
        <v>1</v>
      </c>
    </row>
    <row r="30" spans="1:6" x14ac:dyDescent="0.75">
      <c r="A30">
        <v>2018</v>
      </c>
      <c r="B30" t="s">
        <v>34</v>
      </c>
      <c r="C30">
        <v>38.5</v>
      </c>
      <c r="D30" s="2">
        <f t="shared" si="0"/>
        <v>0.23164861612515045</v>
      </c>
      <c r="E30">
        <f t="shared" si="1"/>
        <v>166.2</v>
      </c>
      <c r="F30" s="2">
        <f t="shared" si="2"/>
        <v>1</v>
      </c>
    </row>
    <row r="31" spans="1:6" x14ac:dyDescent="0.75">
      <c r="A31">
        <v>2019</v>
      </c>
      <c r="B31" t="s">
        <v>34</v>
      </c>
      <c r="C31">
        <v>36.700000000000003</v>
      </c>
      <c r="D31" s="2">
        <f t="shared" si="0"/>
        <v>0.21524926686217011</v>
      </c>
      <c r="E31">
        <f t="shared" si="1"/>
        <v>170.5</v>
      </c>
      <c r="F31" s="2">
        <f t="shared" si="2"/>
        <v>1</v>
      </c>
    </row>
    <row r="32" spans="1:6" x14ac:dyDescent="0.75">
      <c r="A32">
        <v>1990</v>
      </c>
      <c r="B32" t="s">
        <v>32</v>
      </c>
      <c r="C32">
        <v>0</v>
      </c>
      <c r="D32" s="2">
        <f t="shared" si="0"/>
        <v>0</v>
      </c>
      <c r="E32">
        <f t="shared" si="1"/>
        <v>0.2</v>
      </c>
      <c r="F32" s="2">
        <f t="shared" si="2"/>
        <v>1</v>
      </c>
    </row>
    <row r="33" spans="1:6" x14ac:dyDescent="0.75">
      <c r="A33">
        <v>1991</v>
      </c>
      <c r="B33" t="s">
        <v>32</v>
      </c>
      <c r="C33">
        <v>0</v>
      </c>
      <c r="D33" s="2">
        <f t="shared" si="0"/>
        <v>0</v>
      </c>
      <c r="E33">
        <f t="shared" si="1"/>
        <v>0.5</v>
      </c>
      <c r="F33" s="2">
        <f t="shared" si="2"/>
        <v>1</v>
      </c>
    </row>
    <row r="34" spans="1:6" x14ac:dyDescent="0.75">
      <c r="A34">
        <v>1992</v>
      </c>
      <c r="B34" t="s">
        <v>32</v>
      </c>
      <c r="C34">
        <v>0</v>
      </c>
      <c r="D34" s="2">
        <f t="shared" si="0"/>
        <v>0</v>
      </c>
      <c r="E34">
        <f t="shared" si="1"/>
        <v>1.7</v>
      </c>
      <c r="F34" s="2">
        <f t="shared" si="2"/>
        <v>1</v>
      </c>
    </row>
    <row r="35" spans="1:6" x14ac:dyDescent="0.75">
      <c r="A35">
        <v>1993</v>
      </c>
      <c r="B35" t="s">
        <v>32</v>
      </c>
      <c r="C35">
        <v>0.3</v>
      </c>
      <c r="D35" s="2">
        <f t="shared" si="0"/>
        <v>0.05</v>
      </c>
      <c r="E35">
        <f t="shared" si="1"/>
        <v>5.9999999999999991</v>
      </c>
      <c r="F35" s="2">
        <f t="shared" si="2"/>
        <v>1.0000000000000002</v>
      </c>
    </row>
    <row r="36" spans="1:6" x14ac:dyDescent="0.75">
      <c r="A36">
        <v>1994</v>
      </c>
      <c r="B36" t="s">
        <v>32</v>
      </c>
      <c r="C36">
        <v>1.7</v>
      </c>
      <c r="D36" s="2">
        <f t="shared" si="0"/>
        <v>0.11564625850340136</v>
      </c>
      <c r="E36">
        <f t="shared" si="1"/>
        <v>14.7</v>
      </c>
      <c r="F36" s="2">
        <f t="shared" si="2"/>
        <v>1</v>
      </c>
    </row>
    <row r="37" spans="1:6" x14ac:dyDescent="0.75">
      <c r="A37">
        <v>1995</v>
      </c>
      <c r="B37" t="s">
        <v>32</v>
      </c>
      <c r="C37">
        <v>2.5</v>
      </c>
      <c r="D37" s="2">
        <f t="shared" si="0"/>
        <v>7.7881619937694699E-2</v>
      </c>
      <c r="E37">
        <f t="shared" si="1"/>
        <v>32.1</v>
      </c>
      <c r="F37" s="2">
        <f t="shared" si="2"/>
        <v>1</v>
      </c>
    </row>
    <row r="38" spans="1:6" x14ac:dyDescent="0.75">
      <c r="A38">
        <v>1996</v>
      </c>
      <c r="B38" t="s">
        <v>32</v>
      </c>
      <c r="C38">
        <v>3.6</v>
      </c>
      <c r="D38" s="2">
        <f t="shared" si="0"/>
        <v>8.0178173719376397E-2</v>
      </c>
      <c r="E38">
        <f t="shared" si="1"/>
        <v>44.9</v>
      </c>
      <c r="F38" s="2">
        <f t="shared" si="2"/>
        <v>1</v>
      </c>
    </row>
    <row r="39" spans="1:6" x14ac:dyDescent="0.75">
      <c r="A39">
        <v>1997</v>
      </c>
      <c r="B39" t="s">
        <v>32</v>
      </c>
      <c r="C39">
        <v>5.3</v>
      </c>
      <c r="D39" s="2">
        <f t="shared" si="0"/>
        <v>9.3145869947275931E-2</v>
      </c>
      <c r="E39">
        <f t="shared" si="1"/>
        <v>56.899999999999991</v>
      </c>
      <c r="F39" s="2">
        <f t="shared" si="2"/>
        <v>1</v>
      </c>
    </row>
    <row r="40" spans="1:6" x14ac:dyDescent="0.75">
      <c r="A40">
        <v>1998</v>
      </c>
      <c r="B40" t="s">
        <v>32</v>
      </c>
      <c r="C40">
        <v>7</v>
      </c>
      <c r="D40" s="2">
        <f t="shared" si="0"/>
        <v>0.10719754977029097</v>
      </c>
      <c r="E40">
        <f t="shared" si="1"/>
        <v>65.3</v>
      </c>
      <c r="F40" s="2">
        <f t="shared" si="2"/>
        <v>1</v>
      </c>
    </row>
    <row r="41" spans="1:6" x14ac:dyDescent="0.75">
      <c r="A41">
        <v>1999</v>
      </c>
      <c r="B41" t="s">
        <v>32</v>
      </c>
      <c r="C41">
        <v>8.6999999999999993</v>
      </c>
      <c r="D41" s="2">
        <f t="shared" si="0"/>
        <v>0.11725067385444743</v>
      </c>
      <c r="E41">
        <f t="shared" si="1"/>
        <v>74.2</v>
      </c>
      <c r="F41" s="2">
        <f t="shared" si="2"/>
        <v>1</v>
      </c>
    </row>
    <row r="42" spans="1:6" x14ac:dyDescent="0.75">
      <c r="A42">
        <v>2000</v>
      </c>
      <c r="B42" t="s">
        <v>32</v>
      </c>
      <c r="C42">
        <v>10</v>
      </c>
      <c r="D42" s="2">
        <f t="shared" si="0"/>
        <v>0.12239902080783353</v>
      </c>
      <c r="E42">
        <f t="shared" si="1"/>
        <v>81.7</v>
      </c>
      <c r="F42" s="2">
        <f t="shared" si="2"/>
        <v>1</v>
      </c>
    </row>
    <row r="43" spans="1:6" x14ac:dyDescent="0.75">
      <c r="A43">
        <v>2001</v>
      </c>
      <c r="B43" t="s">
        <v>32</v>
      </c>
      <c r="C43">
        <v>12</v>
      </c>
      <c r="D43" s="2">
        <f t="shared" si="0"/>
        <v>0.13528748590755355</v>
      </c>
      <c r="E43">
        <f t="shared" si="1"/>
        <v>88.7</v>
      </c>
      <c r="F43" s="2">
        <f t="shared" si="2"/>
        <v>1</v>
      </c>
    </row>
    <row r="44" spans="1:6" x14ac:dyDescent="0.75">
      <c r="A44">
        <v>2002</v>
      </c>
      <c r="B44" t="s">
        <v>32</v>
      </c>
      <c r="C44">
        <v>14.2</v>
      </c>
      <c r="D44" s="2">
        <f t="shared" si="0"/>
        <v>0.15106382978723404</v>
      </c>
      <c r="E44">
        <f t="shared" si="1"/>
        <v>94</v>
      </c>
      <c r="F44" s="2">
        <f t="shared" si="2"/>
        <v>0.99999999999999989</v>
      </c>
    </row>
    <row r="45" spans="1:6" x14ac:dyDescent="0.75">
      <c r="A45">
        <v>2003</v>
      </c>
      <c r="B45" t="s">
        <v>32</v>
      </c>
      <c r="C45">
        <v>16.5</v>
      </c>
      <c r="D45" s="2">
        <f t="shared" si="0"/>
        <v>0.16734279918864098</v>
      </c>
      <c r="E45">
        <f t="shared" si="1"/>
        <v>98.6</v>
      </c>
      <c r="F45" s="2">
        <f t="shared" si="2"/>
        <v>1</v>
      </c>
    </row>
    <row r="46" spans="1:6" x14ac:dyDescent="0.75">
      <c r="A46">
        <v>2004</v>
      </c>
      <c r="B46" t="s">
        <v>32</v>
      </c>
      <c r="C46">
        <v>18.600000000000001</v>
      </c>
      <c r="D46" s="2">
        <f t="shared" si="0"/>
        <v>0.18111002921129501</v>
      </c>
      <c r="E46">
        <f t="shared" si="1"/>
        <v>102.70000000000002</v>
      </c>
      <c r="F46" s="2">
        <f t="shared" si="2"/>
        <v>0.99999999999999978</v>
      </c>
    </row>
    <row r="47" spans="1:6" x14ac:dyDescent="0.75">
      <c r="A47">
        <v>2005</v>
      </c>
      <c r="B47" t="s">
        <v>32</v>
      </c>
      <c r="C47">
        <v>22.1</v>
      </c>
      <c r="D47" s="2">
        <f t="shared" si="0"/>
        <v>0.20596458527493008</v>
      </c>
      <c r="E47">
        <f t="shared" si="1"/>
        <v>107.30000000000001</v>
      </c>
      <c r="F47" s="2">
        <f t="shared" si="2"/>
        <v>0.99999999999999989</v>
      </c>
    </row>
    <row r="48" spans="1:6" x14ac:dyDescent="0.75">
      <c r="A48">
        <v>2006</v>
      </c>
      <c r="B48" t="s">
        <v>32</v>
      </c>
      <c r="C48">
        <v>25.9</v>
      </c>
      <c r="D48" s="2">
        <f t="shared" si="0"/>
        <v>0.22739244951712029</v>
      </c>
      <c r="E48">
        <f t="shared" si="1"/>
        <v>113.89999999999999</v>
      </c>
      <c r="F48" s="2">
        <f t="shared" si="2"/>
        <v>1</v>
      </c>
    </row>
    <row r="49" spans="1:6" x14ac:dyDescent="0.75">
      <c r="A49">
        <v>2007</v>
      </c>
      <c r="B49" t="s">
        <v>32</v>
      </c>
      <c r="C49">
        <v>30.7</v>
      </c>
      <c r="D49" s="2">
        <f t="shared" si="0"/>
        <v>0.25246710526315785</v>
      </c>
      <c r="E49">
        <f t="shared" si="1"/>
        <v>121.60000000000001</v>
      </c>
      <c r="F49" s="2">
        <f t="shared" si="2"/>
        <v>0.99999999999999989</v>
      </c>
    </row>
    <row r="50" spans="1:6" x14ac:dyDescent="0.75">
      <c r="A50">
        <v>2008</v>
      </c>
      <c r="B50" t="s">
        <v>32</v>
      </c>
      <c r="C50">
        <v>36</v>
      </c>
      <c r="D50" s="2">
        <f t="shared" si="0"/>
        <v>0.27671022290545733</v>
      </c>
      <c r="E50">
        <f t="shared" si="1"/>
        <v>130.1</v>
      </c>
      <c r="F50" s="2">
        <f t="shared" si="2"/>
        <v>1</v>
      </c>
    </row>
    <row r="51" spans="1:6" x14ac:dyDescent="0.75">
      <c r="A51">
        <v>2009</v>
      </c>
      <c r="B51" t="s">
        <v>32</v>
      </c>
      <c r="C51">
        <v>41.8</v>
      </c>
      <c r="D51" s="2">
        <f t="shared" si="0"/>
        <v>0.29921259842519687</v>
      </c>
      <c r="E51">
        <f t="shared" si="1"/>
        <v>139.69999999999999</v>
      </c>
      <c r="F51" s="2">
        <f t="shared" si="2"/>
        <v>1</v>
      </c>
    </row>
    <row r="52" spans="1:6" x14ac:dyDescent="0.75">
      <c r="A52">
        <v>2010</v>
      </c>
      <c r="B52" t="s">
        <v>32</v>
      </c>
      <c r="C52">
        <v>46.9</v>
      </c>
      <c r="D52" s="2">
        <f t="shared" si="0"/>
        <v>0.31818181818181818</v>
      </c>
      <c r="E52">
        <f t="shared" si="1"/>
        <v>147.4</v>
      </c>
      <c r="F52" s="2">
        <f t="shared" si="2"/>
        <v>0.99999999999999989</v>
      </c>
    </row>
    <row r="53" spans="1:6" x14ac:dyDescent="0.75">
      <c r="A53">
        <v>2011</v>
      </c>
      <c r="B53" t="s">
        <v>32</v>
      </c>
      <c r="C53">
        <v>51.1</v>
      </c>
      <c r="D53" s="2">
        <f t="shared" si="0"/>
        <v>0.33998669328010644</v>
      </c>
      <c r="E53">
        <f t="shared" si="1"/>
        <v>150.30000000000001</v>
      </c>
      <c r="F53" s="2">
        <f t="shared" si="2"/>
        <v>1</v>
      </c>
    </row>
    <row r="54" spans="1:6" x14ac:dyDescent="0.75">
      <c r="A54">
        <v>2012</v>
      </c>
      <c r="B54" t="s">
        <v>32</v>
      </c>
      <c r="C54">
        <v>54.4</v>
      </c>
      <c r="D54" s="2">
        <f t="shared" si="0"/>
        <v>0.3564875491480996</v>
      </c>
      <c r="E54">
        <f t="shared" si="1"/>
        <v>152.6</v>
      </c>
      <c r="F54" s="2">
        <f t="shared" si="2"/>
        <v>1</v>
      </c>
    </row>
    <row r="55" spans="1:6" x14ac:dyDescent="0.75">
      <c r="A55">
        <v>2013</v>
      </c>
      <c r="B55" t="s">
        <v>32</v>
      </c>
      <c r="C55">
        <v>57.2</v>
      </c>
      <c r="D55" s="2">
        <f t="shared" si="0"/>
        <v>0.36998706338939197</v>
      </c>
      <c r="E55">
        <f t="shared" si="1"/>
        <v>154.60000000000002</v>
      </c>
      <c r="F55" s="2">
        <f t="shared" si="2"/>
        <v>0.99999999999999989</v>
      </c>
    </row>
    <row r="56" spans="1:6" x14ac:dyDescent="0.75">
      <c r="A56">
        <v>2014</v>
      </c>
      <c r="B56" t="s">
        <v>32</v>
      </c>
      <c r="C56">
        <v>59.4</v>
      </c>
      <c r="D56" s="2">
        <f t="shared" si="0"/>
        <v>0.37382001258653241</v>
      </c>
      <c r="E56">
        <f t="shared" si="1"/>
        <v>158.9</v>
      </c>
      <c r="F56" s="2">
        <f t="shared" si="2"/>
        <v>1</v>
      </c>
    </row>
    <row r="57" spans="1:6" x14ac:dyDescent="0.75">
      <c r="A57">
        <v>2015</v>
      </c>
      <c r="B57" t="s">
        <v>32</v>
      </c>
      <c r="C57">
        <v>60.8</v>
      </c>
      <c r="D57" s="2">
        <f t="shared" si="0"/>
        <v>0.37163814180929094</v>
      </c>
      <c r="E57">
        <f t="shared" si="1"/>
        <v>163.6</v>
      </c>
      <c r="F57" s="2">
        <f t="shared" si="2"/>
        <v>1</v>
      </c>
    </row>
    <row r="58" spans="1:6" x14ac:dyDescent="0.75">
      <c r="A58">
        <v>2016</v>
      </c>
      <c r="B58" t="s">
        <v>32</v>
      </c>
      <c r="C58">
        <v>61.5</v>
      </c>
      <c r="D58" s="2">
        <f t="shared" si="0"/>
        <v>0.37295330503335355</v>
      </c>
      <c r="E58">
        <f t="shared" si="1"/>
        <v>164.9</v>
      </c>
      <c r="F58" s="2">
        <f t="shared" si="2"/>
        <v>1</v>
      </c>
    </row>
    <row r="59" spans="1:6" x14ac:dyDescent="0.75">
      <c r="A59">
        <v>2017</v>
      </c>
      <c r="B59" t="s">
        <v>32</v>
      </c>
      <c r="C59">
        <v>61</v>
      </c>
      <c r="D59" s="2">
        <f t="shared" si="0"/>
        <v>0.37037037037037041</v>
      </c>
      <c r="E59">
        <f t="shared" si="1"/>
        <v>164.7</v>
      </c>
      <c r="F59" s="2">
        <f t="shared" si="2"/>
        <v>1</v>
      </c>
    </row>
    <row r="60" spans="1:6" x14ac:dyDescent="0.75">
      <c r="A60">
        <v>2018</v>
      </c>
      <c r="B60" t="s">
        <v>32</v>
      </c>
      <c r="C60">
        <v>60.8</v>
      </c>
      <c r="D60" s="2">
        <f t="shared" si="0"/>
        <v>0.36582430806257521</v>
      </c>
      <c r="E60">
        <f t="shared" si="1"/>
        <v>166.2</v>
      </c>
      <c r="F60" s="2">
        <f t="shared" si="2"/>
        <v>1</v>
      </c>
    </row>
    <row r="61" spans="1:6" x14ac:dyDescent="0.75">
      <c r="A61">
        <v>2019</v>
      </c>
      <c r="B61" t="s">
        <v>32</v>
      </c>
      <c r="C61">
        <v>62.3</v>
      </c>
      <c r="D61" s="2">
        <f t="shared" si="0"/>
        <v>0.36539589442815246</v>
      </c>
      <c r="E61">
        <f t="shared" si="1"/>
        <v>170.5</v>
      </c>
      <c r="F61" s="2">
        <f t="shared" si="2"/>
        <v>1</v>
      </c>
    </row>
    <row r="62" spans="1:6" x14ac:dyDescent="0.75">
      <c r="A62">
        <v>1990</v>
      </c>
      <c r="B62" t="s">
        <v>31</v>
      </c>
      <c r="C62" t="s">
        <v>3</v>
      </c>
      <c r="D62" s="2">
        <f t="shared" si="0"/>
        <v>0</v>
      </c>
      <c r="E62">
        <f t="shared" si="1"/>
        <v>0.2</v>
      </c>
      <c r="F62" s="2">
        <f t="shared" si="2"/>
        <v>1</v>
      </c>
    </row>
    <row r="63" spans="1:6" x14ac:dyDescent="0.75">
      <c r="A63">
        <v>1991</v>
      </c>
      <c r="B63" t="s">
        <v>31</v>
      </c>
      <c r="C63" t="s">
        <v>3</v>
      </c>
      <c r="D63" s="2">
        <f t="shared" si="0"/>
        <v>0</v>
      </c>
      <c r="E63">
        <f t="shared" si="1"/>
        <v>0.5</v>
      </c>
      <c r="F63" s="2">
        <f t="shared" si="2"/>
        <v>1</v>
      </c>
    </row>
    <row r="64" spans="1:6" x14ac:dyDescent="0.75">
      <c r="A64">
        <v>1992</v>
      </c>
      <c r="B64" t="s">
        <v>31</v>
      </c>
      <c r="C64" t="s">
        <v>3</v>
      </c>
      <c r="D64" s="2">
        <f t="shared" si="0"/>
        <v>0</v>
      </c>
      <c r="E64">
        <f t="shared" si="1"/>
        <v>1.7</v>
      </c>
      <c r="F64" s="2">
        <f t="shared" si="2"/>
        <v>1</v>
      </c>
    </row>
    <row r="65" spans="1:6" x14ac:dyDescent="0.75">
      <c r="A65">
        <v>1993</v>
      </c>
      <c r="B65" t="s">
        <v>31</v>
      </c>
      <c r="C65">
        <v>0.1</v>
      </c>
      <c r="D65" s="2">
        <f t="shared" si="0"/>
        <v>1.666666666666667E-2</v>
      </c>
      <c r="E65">
        <f t="shared" si="1"/>
        <v>5.9999999999999991</v>
      </c>
      <c r="F65" s="2">
        <f t="shared" si="2"/>
        <v>1.0000000000000002</v>
      </c>
    </row>
    <row r="66" spans="1:6" x14ac:dyDescent="0.75">
      <c r="A66">
        <v>1994</v>
      </c>
      <c r="B66" t="s">
        <v>31</v>
      </c>
      <c r="C66">
        <v>0.1</v>
      </c>
      <c r="D66" s="2">
        <f t="shared" si="0"/>
        <v>6.8027210884353748E-3</v>
      </c>
      <c r="E66">
        <f t="shared" si="1"/>
        <v>14.7</v>
      </c>
      <c r="F66" s="2">
        <f t="shared" si="2"/>
        <v>1</v>
      </c>
    </row>
    <row r="67" spans="1:6" x14ac:dyDescent="0.75">
      <c r="A67">
        <v>1995</v>
      </c>
      <c r="B67" t="s">
        <v>31</v>
      </c>
      <c r="C67">
        <v>1.3</v>
      </c>
      <c r="D67" s="2">
        <f t="shared" ref="D67:D121" si="3">IFERROR(C67/E67,0)</f>
        <v>4.0498442367601244E-2</v>
      </c>
      <c r="E67">
        <f t="shared" ref="E67:E121" si="4">SUMIFS($C$2:$C$121,$A$2:$A$121,A67)</f>
        <v>32.1</v>
      </c>
      <c r="F67" s="2">
        <f t="shared" ref="F67:F121" si="5">SUMIFS($D$2:$D$121,$A$2:$A$121,A67)</f>
        <v>1</v>
      </c>
    </row>
    <row r="68" spans="1:6" x14ac:dyDescent="0.75">
      <c r="A68">
        <v>1996</v>
      </c>
      <c r="B68" t="s">
        <v>31</v>
      </c>
      <c r="C68">
        <v>2.9</v>
      </c>
      <c r="D68" s="2">
        <f t="shared" si="3"/>
        <v>6.4587973273942098E-2</v>
      </c>
      <c r="E68">
        <f t="shared" si="4"/>
        <v>44.9</v>
      </c>
      <c r="F68" s="2">
        <f t="shared" si="5"/>
        <v>1</v>
      </c>
    </row>
    <row r="69" spans="1:6" x14ac:dyDescent="0.75">
      <c r="A69">
        <v>1997</v>
      </c>
      <c r="B69" t="s">
        <v>31</v>
      </c>
      <c r="C69">
        <v>3.4</v>
      </c>
      <c r="D69" s="2">
        <f t="shared" si="3"/>
        <v>5.9753954305799654E-2</v>
      </c>
      <c r="E69">
        <f t="shared" si="4"/>
        <v>56.899999999999991</v>
      </c>
      <c r="F69" s="2">
        <f t="shared" si="5"/>
        <v>1</v>
      </c>
    </row>
    <row r="70" spans="1:6" x14ac:dyDescent="0.75">
      <c r="A70">
        <v>1998</v>
      </c>
      <c r="B70" t="s">
        <v>31</v>
      </c>
      <c r="C70">
        <v>3.7</v>
      </c>
      <c r="D70" s="2">
        <f t="shared" si="3"/>
        <v>5.6661562021439515E-2</v>
      </c>
      <c r="E70">
        <f t="shared" si="4"/>
        <v>65.3</v>
      </c>
      <c r="F70" s="2">
        <f t="shared" si="5"/>
        <v>1</v>
      </c>
    </row>
    <row r="71" spans="1:6" x14ac:dyDescent="0.75">
      <c r="A71">
        <v>1999</v>
      </c>
      <c r="B71" t="s">
        <v>31</v>
      </c>
      <c r="C71">
        <v>4.0999999999999996</v>
      </c>
      <c r="D71" s="2">
        <f t="shared" si="3"/>
        <v>5.5256064690026946E-2</v>
      </c>
      <c r="E71">
        <f t="shared" si="4"/>
        <v>74.2</v>
      </c>
      <c r="F71" s="2">
        <f t="shared" si="5"/>
        <v>1</v>
      </c>
    </row>
    <row r="72" spans="1:6" x14ac:dyDescent="0.75">
      <c r="A72">
        <v>2000</v>
      </c>
      <c r="B72" t="s">
        <v>31</v>
      </c>
      <c r="C72">
        <v>4.0999999999999996</v>
      </c>
      <c r="D72" s="2">
        <f t="shared" si="3"/>
        <v>5.0183598531211744E-2</v>
      </c>
      <c r="E72">
        <f t="shared" si="4"/>
        <v>81.7</v>
      </c>
      <c r="F72" s="2">
        <f t="shared" si="5"/>
        <v>1</v>
      </c>
    </row>
    <row r="73" spans="1:6" x14ac:dyDescent="0.75">
      <c r="A73">
        <v>2001</v>
      </c>
      <c r="B73" t="s">
        <v>31</v>
      </c>
      <c r="C73">
        <v>4.2</v>
      </c>
      <c r="D73" s="2">
        <f t="shared" si="3"/>
        <v>4.7350620067643741E-2</v>
      </c>
      <c r="E73">
        <f t="shared" si="4"/>
        <v>88.7</v>
      </c>
      <c r="F73" s="2">
        <f t="shared" si="5"/>
        <v>1</v>
      </c>
    </row>
    <row r="74" spans="1:6" x14ac:dyDescent="0.75">
      <c r="A74">
        <v>2002</v>
      </c>
      <c r="B74" t="s">
        <v>31</v>
      </c>
      <c r="C74">
        <v>5.6</v>
      </c>
      <c r="D74" s="2">
        <f t="shared" si="3"/>
        <v>5.9574468085106379E-2</v>
      </c>
      <c r="E74">
        <f t="shared" si="4"/>
        <v>94</v>
      </c>
      <c r="F74" s="2">
        <f t="shared" si="5"/>
        <v>0.99999999999999989</v>
      </c>
    </row>
    <row r="75" spans="1:6" x14ac:dyDescent="0.75">
      <c r="A75">
        <v>2003</v>
      </c>
      <c r="B75" t="s">
        <v>31</v>
      </c>
      <c r="C75">
        <v>7.1</v>
      </c>
      <c r="D75" s="2">
        <f t="shared" si="3"/>
        <v>7.2008113590263698E-2</v>
      </c>
      <c r="E75">
        <f t="shared" si="4"/>
        <v>98.6</v>
      </c>
      <c r="F75" s="2">
        <f t="shared" si="5"/>
        <v>1</v>
      </c>
    </row>
    <row r="76" spans="1:6" x14ac:dyDescent="0.75">
      <c r="A76">
        <v>2004</v>
      </c>
      <c r="B76" t="s">
        <v>31</v>
      </c>
      <c r="C76">
        <v>7.9</v>
      </c>
      <c r="D76" s="2">
        <f t="shared" si="3"/>
        <v>7.6923076923076913E-2</v>
      </c>
      <c r="E76">
        <f t="shared" si="4"/>
        <v>102.70000000000002</v>
      </c>
      <c r="F76" s="2">
        <f t="shared" si="5"/>
        <v>0.99999999999999978</v>
      </c>
    </row>
    <row r="77" spans="1:6" x14ac:dyDescent="0.75">
      <c r="A77">
        <v>2005</v>
      </c>
      <c r="B77" t="s">
        <v>31</v>
      </c>
      <c r="C77">
        <v>8.6999999999999993</v>
      </c>
      <c r="D77" s="2">
        <f t="shared" si="3"/>
        <v>8.1081081081081072E-2</v>
      </c>
      <c r="E77">
        <f t="shared" si="4"/>
        <v>107.30000000000001</v>
      </c>
      <c r="F77" s="2">
        <f t="shared" si="5"/>
        <v>0.99999999999999989</v>
      </c>
    </row>
    <row r="78" spans="1:6" x14ac:dyDescent="0.75">
      <c r="A78">
        <v>2006</v>
      </c>
      <c r="B78" t="s">
        <v>31</v>
      </c>
      <c r="C78">
        <v>9.5</v>
      </c>
      <c r="D78" s="2">
        <f t="shared" si="3"/>
        <v>8.3406496927129065E-2</v>
      </c>
      <c r="E78">
        <f t="shared" si="4"/>
        <v>113.89999999999999</v>
      </c>
      <c r="F78" s="2">
        <f t="shared" si="5"/>
        <v>1</v>
      </c>
    </row>
    <row r="79" spans="1:6" x14ac:dyDescent="0.75">
      <c r="A79">
        <v>2007</v>
      </c>
      <c r="B79" t="s">
        <v>31</v>
      </c>
      <c r="C79">
        <v>10.4</v>
      </c>
      <c r="D79" s="2">
        <f t="shared" si="3"/>
        <v>8.5526315789473686E-2</v>
      </c>
      <c r="E79">
        <f t="shared" si="4"/>
        <v>121.60000000000001</v>
      </c>
      <c r="F79" s="2">
        <f t="shared" si="5"/>
        <v>0.99999999999999989</v>
      </c>
    </row>
    <row r="80" spans="1:6" x14ac:dyDescent="0.75">
      <c r="A80">
        <v>2008</v>
      </c>
      <c r="B80" t="s">
        <v>31</v>
      </c>
      <c r="C80">
        <v>11.3</v>
      </c>
      <c r="D80" s="2">
        <f t="shared" si="3"/>
        <v>8.6856264411990791E-2</v>
      </c>
      <c r="E80">
        <f t="shared" si="4"/>
        <v>130.1</v>
      </c>
      <c r="F80" s="2">
        <f t="shared" si="5"/>
        <v>1</v>
      </c>
    </row>
    <row r="81" spans="1:6" x14ac:dyDescent="0.75">
      <c r="A81">
        <v>2009</v>
      </c>
      <c r="B81" t="s">
        <v>31</v>
      </c>
      <c r="C81">
        <v>14</v>
      </c>
      <c r="D81" s="2">
        <f t="shared" si="3"/>
        <v>0.10021474588403723</v>
      </c>
      <c r="E81">
        <f t="shared" si="4"/>
        <v>139.69999999999999</v>
      </c>
      <c r="F81" s="2">
        <f t="shared" si="5"/>
        <v>1</v>
      </c>
    </row>
    <row r="82" spans="1:6" x14ac:dyDescent="0.75">
      <c r="A82">
        <v>2010</v>
      </c>
      <c r="B82" t="s">
        <v>31</v>
      </c>
      <c r="C82">
        <v>17.3</v>
      </c>
      <c r="D82" s="2">
        <f t="shared" si="3"/>
        <v>0.11736770691994573</v>
      </c>
      <c r="E82">
        <f t="shared" si="4"/>
        <v>147.4</v>
      </c>
      <c r="F82" s="2">
        <f t="shared" si="5"/>
        <v>0.99999999999999989</v>
      </c>
    </row>
    <row r="83" spans="1:6" x14ac:dyDescent="0.75">
      <c r="A83">
        <v>2011</v>
      </c>
      <c r="B83" t="s">
        <v>31</v>
      </c>
      <c r="C83">
        <v>19.3</v>
      </c>
      <c r="D83" s="2">
        <f t="shared" si="3"/>
        <v>0.12840984697272123</v>
      </c>
      <c r="E83">
        <f t="shared" si="4"/>
        <v>150.30000000000001</v>
      </c>
      <c r="F83" s="2">
        <f t="shared" si="5"/>
        <v>1</v>
      </c>
    </row>
    <row r="84" spans="1:6" x14ac:dyDescent="0.75">
      <c r="A84">
        <v>2012</v>
      </c>
      <c r="B84" t="s">
        <v>31</v>
      </c>
      <c r="C84">
        <v>21.1</v>
      </c>
      <c r="D84" s="2">
        <f t="shared" si="3"/>
        <v>0.13826998689384012</v>
      </c>
      <c r="E84">
        <f t="shared" si="4"/>
        <v>152.6</v>
      </c>
      <c r="F84" s="2">
        <f t="shared" si="5"/>
        <v>1</v>
      </c>
    </row>
    <row r="85" spans="1:6" x14ac:dyDescent="0.75">
      <c r="A85">
        <v>2013</v>
      </c>
      <c r="B85" t="s">
        <v>31</v>
      </c>
      <c r="C85">
        <v>23</v>
      </c>
      <c r="D85" s="2">
        <f t="shared" si="3"/>
        <v>0.14877102199223802</v>
      </c>
      <c r="E85">
        <f t="shared" si="4"/>
        <v>154.60000000000002</v>
      </c>
      <c r="F85" s="2">
        <f t="shared" si="5"/>
        <v>0.99999999999999989</v>
      </c>
    </row>
    <row r="86" spans="1:6" x14ac:dyDescent="0.75">
      <c r="A86">
        <v>2014</v>
      </c>
      <c r="B86" t="s">
        <v>31</v>
      </c>
      <c r="C86">
        <v>24.9</v>
      </c>
      <c r="D86" s="2">
        <f t="shared" si="3"/>
        <v>0.15670232850849589</v>
      </c>
      <c r="E86">
        <f t="shared" si="4"/>
        <v>158.9</v>
      </c>
      <c r="F86" s="2">
        <f t="shared" si="5"/>
        <v>1</v>
      </c>
    </row>
    <row r="87" spans="1:6" x14ac:dyDescent="0.75">
      <c r="A87">
        <v>2015</v>
      </c>
      <c r="B87" t="s">
        <v>31</v>
      </c>
      <c r="C87">
        <v>27.6</v>
      </c>
      <c r="D87" s="2">
        <f t="shared" si="3"/>
        <v>0.16870415647921763</v>
      </c>
      <c r="E87">
        <f t="shared" si="4"/>
        <v>163.6</v>
      </c>
      <c r="F87" s="2">
        <f t="shared" si="5"/>
        <v>1</v>
      </c>
    </row>
    <row r="88" spans="1:6" x14ac:dyDescent="0.75">
      <c r="A88">
        <v>2016</v>
      </c>
      <c r="B88" t="s">
        <v>31</v>
      </c>
      <c r="C88">
        <v>29.7</v>
      </c>
      <c r="D88" s="2">
        <f t="shared" si="3"/>
        <v>0.18010915706488781</v>
      </c>
      <c r="E88">
        <f t="shared" si="4"/>
        <v>164.9</v>
      </c>
      <c r="F88" s="2">
        <f t="shared" si="5"/>
        <v>1</v>
      </c>
    </row>
    <row r="89" spans="1:6" x14ac:dyDescent="0.75">
      <c r="A89">
        <v>2017</v>
      </c>
      <c r="B89" t="s">
        <v>31</v>
      </c>
      <c r="C89">
        <v>31.6</v>
      </c>
      <c r="D89" s="2">
        <f t="shared" si="3"/>
        <v>0.19186399514268368</v>
      </c>
      <c r="E89">
        <f t="shared" si="4"/>
        <v>164.7</v>
      </c>
      <c r="F89" s="2">
        <f t="shared" si="5"/>
        <v>1</v>
      </c>
    </row>
    <row r="90" spans="1:6" x14ac:dyDescent="0.75">
      <c r="A90">
        <v>2018</v>
      </c>
      <c r="B90" t="s">
        <v>31</v>
      </c>
      <c r="C90">
        <v>33.1</v>
      </c>
      <c r="D90" s="2">
        <f t="shared" si="3"/>
        <v>0.19915764139590855</v>
      </c>
      <c r="E90">
        <f t="shared" si="4"/>
        <v>166.2</v>
      </c>
      <c r="F90" s="2">
        <f t="shared" si="5"/>
        <v>1</v>
      </c>
    </row>
    <row r="91" spans="1:6" x14ac:dyDescent="0.75">
      <c r="A91">
        <v>2019</v>
      </c>
      <c r="B91" t="s">
        <v>31</v>
      </c>
      <c r="C91">
        <v>34.299999999999997</v>
      </c>
      <c r="D91" s="2">
        <f t="shared" si="3"/>
        <v>0.20117302052785921</v>
      </c>
      <c r="E91">
        <f t="shared" si="4"/>
        <v>170.5</v>
      </c>
      <c r="F91" s="2">
        <f t="shared" si="5"/>
        <v>1</v>
      </c>
    </row>
    <row r="92" spans="1:6" x14ac:dyDescent="0.75">
      <c r="A92">
        <v>1990</v>
      </c>
      <c r="B92" t="s">
        <v>35</v>
      </c>
      <c r="C92">
        <v>0.2</v>
      </c>
      <c r="D92" s="2">
        <f t="shared" si="3"/>
        <v>1</v>
      </c>
      <c r="E92">
        <f t="shared" si="4"/>
        <v>0.2</v>
      </c>
      <c r="F92" s="2">
        <f t="shared" si="5"/>
        <v>1</v>
      </c>
    </row>
    <row r="93" spans="1:6" x14ac:dyDescent="0.75">
      <c r="A93">
        <v>1991</v>
      </c>
      <c r="B93" t="s">
        <v>35</v>
      </c>
      <c r="C93">
        <v>0.5</v>
      </c>
      <c r="D93" s="2">
        <f t="shared" si="3"/>
        <v>1</v>
      </c>
      <c r="E93">
        <f t="shared" si="4"/>
        <v>0.5</v>
      </c>
      <c r="F93" s="2">
        <f t="shared" si="5"/>
        <v>1</v>
      </c>
    </row>
    <row r="94" spans="1:6" x14ac:dyDescent="0.75">
      <c r="A94">
        <v>1992</v>
      </c>
      <c r="B94" t="s">
        <v>35</v>
      </c>
      <c r="C94">
        <v>0.5</v>
      </c>
      <c r="D94" s="2">
        <f t="shared" si="3"/>
        <v>0.29411764705882354</v>
      </c>
      <c r="E94">
        <f t="shared" si="4"/>
        <v>1.7</v>
      </c>
      <c r="F94" s="2">
        <f t="shared" si="5"/>
        <v>1</v>
      </c>
    </row>
    <row r="95" spans="1:6" x14ac:dyDescent="0.75">
      <c r="A95">
        <v>1993</v>
      </c>
      <c r="B95" t="s">
        <v>35</v>
      </c>
      <c r="C95">
        <v>0.5</v>
      </c>
      <c r="D95" s="2">
        <f t="shared" si="3"/>
        <v>8.3333333333333343E-2</v>
      </c>
      <c r="E95">
        <f t="shared" si="4"/>
        <v>5.9999999999999991</v>
      </c>
      <c r="F95" s="2">
        <f t="shared" si="5"/>
        <v>1.0000000000000002</v>
      </c>
    </row>
    <row r="96" spans="1:6" x14ac:dyDescent="0.75">
      <c r="A96">
        <v>1994</v>
      </c>
      <c r="B96" t="s">
        <v>35</v>
      </c>
      <c r="C96">
        <v>0.5</v>
      </c>
      <c r="D96" s="2">
        <f t="shared" si="3"/>
        <v>3.4013605442176874E-2</v>
      </c>
      <c r="E96">
        <f t="shared" si="4"/>
        <v>14.7</v>
      </c>
      <c r="F96" s="2">
        <f t="shared" si="5"/>
        <v>1</v>
      </c>
    </row>
    <row r="97" spans="1:6" x14ac:dyDescent="0.75">
      <c r="A97">
        <v>1995</v>
      </c>
      <c r="B97" t="s">
        <v>35</v>
      </c>
      <c r="C97">
        <v>8.6999999999999993</v>
      </c>
      <c r="D97" s="2">
        <f t="shared" si="3"/>
        <v>0.27102803738317754</v>
      </c>
      <c r="E97">
        <f t="shared" si="4"/>
        <v>32.1</v>
      </c>
      <c r="F97" s="2">
        <f t="shared" si="5"/>
        <v>1</v>
      </c>
    </row>
    <row r="98" spans="1:6" x14ac:dyDescent="0.75">
      <c r="A98">
        <v>1996</v>
      </c>
      <c r="B98" t="s">
        <v>35</v>
      </c>
      <c r="C98">
        <v>10</v>
      </c>
      <c r="D98" s="2">
        <f t="shared" si="3"/>
        <v>0.22271714922048999</v>
      </c>
      <c r="E98">
        <f t="shared" si="4"/>
        <v>44.9</v>
      </c>
      <c r="F98" s="2">
        <f t="shared" si="5"/>
        <v>1</v>
      </c>
    </row>
    <row r="99" spans="1:6" x14ac:dyDescent="0.75">
      <c r="A99">
        <v>1997</v>
      </c>
      <c r="B99" t="s">
        <v>35</v>
      </c>
      <c r="C99">
        <v>10.8</v>
      </c>
      <c r="D99" s="2">
        <f t="shared" si="3"/>
        <v>0.18980667838312834</v>
      </c>
      <c r="E99">
        <f t="shared" si="4"/>
        <v>56.899999999999991</v>
      </c>
      <c r="F99" s="2">
        <f t="shared" si="5"/>
        <v>1</v>
      </c>
    </row>
    <row r="100" spans="1:6" x14ac:dyDescent="0.75">
      <c r="A100">
        <v>1998</v>
      </c>
      <c r="B100" t="s">
        <v>35</v>
      </c>
      <c r="C100">
        <v>10.8</v>
      </c>
      <c r="D100" s="2">
        <f t="shared" si="3"/>
        <v>0.16539050535987751</v>
      </c>
      <c r="E100">
        <f t="shared" si="4"/>
        <v>65.3</v>
      </c>
      <c r="F100" s="2">
        <f t="shared" si="5"/>
        <v>1</v>
      </c>
    </row>
    <row r="101" spans="1:6" x14ac:dyDescent="0.75">
      <c r="A101">
        <v>1999</v>
      </c>
      <c r="B101" t="s">
        <v>35</v>
      </c>
      <c r="C101">
        <v>11.2</v>
      </c>
      <c r="D101" s="2">
        <f t="shared" si="3"/>
        <v>0.15094339622641509</v>
      </c>
      <c r="E101">
        <f t="shared" si="4"/>
        <v>74.2</v>
      </c>
      <c r="F101" s="2">
        <f t="shared" si="5"/>
        <v>1</v>
      </c>
    </row>
    <row r="102" spans="1:6" x14ac:dyDescent="0.75">
      <c r="A102">
        <v>2000</v>
      </c>
      <c r="B102" t="s">
        <v>35</v>
      </c>
      <c r="C102">
        <v>11.4</v>
      </c>
      <c r="D102" s="2">
        <f t="shared" si="3"/>
        <v>0.13953488372093023</v>
      </c>
      <c r="E102">
        <f t="shared" si="4"/>
        <v>81.7</v>
      </c>
      <c r="F102" s="2">
        <f t="shared" si="5"/>
        <v>1</v>
      </c>
    </row>
    <row r="103" spans="1:6" x14ac:dyDescent="0.75">
      <c r="A103">
        <v>2001</v>
      </c>
      <c r="B103" t="s">
        <v>35</v>
      </c>
      <c r="C103">
        <v>10.5</v>
      </c>
      <c r="D103" s="2">
        <f t="shared" si="3"/>
        <v>0.11837655016910935</v>
      </c>
      <c r="E103">
        <f t="shared" si="4"/>
        <v>88.7</v>
      </c>
      <c r="F103" s="2">
        <f t="shared" si="5"/>
        <v>1</v>
      </c>
    </row>
    <row r="104" spans="1:6" x14ac:dyDescent="0.75">
      <c r="A104">
        <v>2002</v>
      </c>
      <c r="B104" t="s">
        <v>35</v>
      </c>
      <c r="C104">
        <v>9.6999999999999993</v>
      </c>
      <c r="D104" s="2">
        <f t="shared" si="3"/>
        <v>0.10319148936170212</v>
      </c>
      <c r="E104">
        <f t="shared" si="4"/>
        <v>94</v>
      </c>
      <c r="F104" s="2">
        <f t="shared" si="5"/>
        <v>0.99999999999999989</v>
      </c>
    </row>
    <row r="105" spans="1:6" x14ac:dyDescent="0.75">
      <c r="A105">
        <v>2003</v>
      </c>
      <c r="B105" t="s">
        <v>35</v>
      </c>
      <c r="C105">
        <v>8.8000000000000007</v>
      </c>
      <c r="D105" s="2">
        <f t="shared" si="3"/>
        <v>8.9249492900608532E-2</v>
      </c>
      <c r="E105">
        <f t="shared" si="4"/>
        <v>98.6</v>
      </c>
      <c r="F105" s="2">
        <f t="shared" si="5"/>
        <v>1</v>
      </c>
    </row>
    <row r="106" spans="1:6" x14ac:dyDescent="0.75">
      <c r="A106">
        <v>2004</v>
      </c>
      <c r="B106" t="s">
        <v>35</v>
      </c>
      <c r="C106">
        <v>8</v>
      </c>
      <c r="D106" s="2">
        <f t="shared" si="3"/>
        <v>7.7896786757546244E-2</v>
      </c>
      <c r="E106">
        <f t="shared" si="4"/>
        <v>102.70000000000002</v>
      </c>
      <c r="F106" s="2">
        <f t="shared" si="5"/>
        <v>0.99999999999999978</v>
      </c>
    </row>
    <row r="107" spans="1:6" x14ac:dyDescent="0.75">
      <c r="A107">
        <v>2005</v>
      </c>
      <c r="B107" t="s">
        <v>35</v>
      </c>
      <c r="C107">
        <v>7.2</v>
      </c>
      <c r="D107" s="2">
        <f t="shared" si="3"/>
        <v>6.7101584342963649E-2</v>
      </c>
      <c r="E107">
        <f t="shared" si="4"/>
        <v>107.30000000000001</v>
      </c>
      <c r="F107" s="2">
        <f t="shared" si="5"/>
        <v>0.99999999999999989</v>
      </c>
    </row>
    <row r="108" spans="1:6" x14ac:dyDescent="0.75">
      <c r="A108">
        <v>2006</v>
      </c>
      <c r="B108" t="s">
        <v>35</v>
      </c>
      <c r="C108">
        <v>8.1999999999999993</v>
      </c>
      <c r="D108" s="2">
        <f t="shared" si="3"/>
        <v>7.1992976294995611E-2</v>
      </c>
      <c r="E108">
        <f t="shared" si="4"/>
        <v>113.89999999999999</v>
      </c>
      <c r="F108" s="2">
        <f t="shared" si="5"/>
        <v>1</v>
      </c>
    </row>
    <row r="109" spans="1:6" x14ac:dyDescent="0.75">
      <c r="A109">
        <v>2007</v>
      </c>
      <c r="B109" t="s">
        <v>35</v>
      </c>
      <c r="C109">
        <v>9.3000000000000007</v>
      </c>
      <c r="D109" s="2">
        <f t="shared" si="3"/>
        <v>7.6480263157894732E-2</v>
      </c>
      <c r="E109">
        <f t="shared" si="4"/>
        <v>121.60000000000001</v>
      </c>
      <c r="F109" s="2">
        <f t="shared" si="5"/>
        <v>0.99999999999999989</v>
      </c>
    </row>
    <row r="110" spans="1:6" x14ac:dyDescent="0.75">
      <c r="A110">
        <v>2008</v>
      </c>
      <c r="B110" t="s">
        <v>35</v>
      </c>
      <c r="C110">
        <v>10.9</v>
      </c>
      <c r="D110" s="2">
        <f t="shared" si="3"/>
        <v>8.3781706379707929E-2</v>
      </c>
      <c r="E110">
        <f t="shared" si="4"/>
        <v>130.1</v>
      </c>
      <c r="F110" s="2">
        <f t="shared" si="5"/>
        <v>1</v>
      </c>
    </row>
    <row r="111" spans="1:6" x14ac:dyDescent="0.75">
      <c r="A111">
        <v>2009</v>
      </c>
      <c r="B111" t="s">
        <v>35</v>
      </c>
      <c r="C111">
        <v>12.8</v>
      </c>
      <c r="D111" s="2">
        <f t="shared" si="3"/>
        <v>9.1624910522548328E-2</v>
      </c>
      <c r="E111">
        <f t="shared" si="4"/>
        <v>139.69999999999999</v>
      </c>
      <c r="F111" s="2">
        <f t="shared" si="5"/>
        <v>1</v>
      </c>
    </row>
    <row r="112" spans="1:6" x14ac:dyDescent="0.75">
      <c r="A112">
        <v>2010</v>
      </c>
      <c r="B112" t="s">
        <v>35</v>
      </c>
      <c r="C112">
        <v>15.1</v>
      </c>
      <c r="D112" s="2">
        <f t="shared" si="3"/>
        <v>0.10244233378561736</v>
      </c>
      <c r="E112">
        <f t="shared" si="4"/>
        <v>147.4</v>
      </c>
      <c r="F112" s="2">
        <f t="shared" si="5"/>
        <v>0.99999999999999989</v>
      </c>
    </row>
    <row r="113" spans="1:6" x14ac:dyDescent="0.75">
      <c r="A113">
        <v>2011</v>
      </c>
      <c r="B113" t="s">
        <v>35</v>
      </c>
      <c r="C113">
        <v>17.5</v>
      </c>
      <c r="D113" s="2">
        <f t="shared" si="3"/>
        <v>0.1164337990685296</v>
      </c>
      <c r="E113">
        <f t="shared" si="4"/>
        <v>150.30000000000001</v>
      </c>
      <c r="F113" s="2">
        <f t="shared" si="5"/>
        <v>1</v>
      </c>
    </row>
    <row r="114" spans="1:6" x14ac:dyDescent="0.75">
      <c r="A114">
        <v>2012</v>
      </c>
      <c r="B114" t="s">
        <v>35</v>
      </c>
      <c r="C114">
        <v>20</v>
      </c>
      <c r="D114" s="2">
        <f t="shared" si="3"/>
        <v>0.13106159895150721</v>
      </c>
      <c r="E114">
        <f t="shared" si="4"/>
        <v>152.6</v>
      </c>
      <c r="F114" s="2">
        <f t="shared" si="5"/>
        <v>1</v>
      </c>
    </row>
    <row r="115" spans="1:6" x14ac:dyDescent="0.75">
      <c r="A115">
        <v>2013</v>
      </c>
      <c r="B115" t="s">
        <v>35</v>
      </c>
      <c r="C115">
        <v>22.8</v>
      </c>
      <c r="D115" s="2">
        <f t="shared" si="3"/>
        <v>0.14747736093143596</v>
      </c>
      <c r="E115">
        <f t="shared" si="4"/>
        <v>154.60000000000002</v>
      </c>
      <c r="F115" s="2">
        <f t="shared" si="5"/>
        <v>0.99999999999999989</v>
      </c>
    </row>
    <row r="116" spans="1:6" x14ac:dyDescent="0.75">
      <c r="A116">
        <v>2014</v>
      </c>
      <c r="B116" t="s">
        <v>35</v>
      </c>
      <c r="C116">
        <v>25.8</v>
      </c>
      <c r="D116" s="2">
        <f t="shared" si="3"/>
        <v>0.16236626809314034</v>
      </c>
      <c r="E116">
        <f t="shared" si="4"/>
        <v>158.9</v>
      </c>
      <c r="F116" s="2">
        <f t="shared" si="5"/>
        <v>1</v>
      </c>
    </row>
    <row r="117" spans="1:6" x14ac:dyDescent="0.75">
      <c r="A117">
        <v>2015</v>
      </c>
      <c r="B117" t="s">
        <v>35</v>
      </c>
      <c r="C117">
        <v>28.9</v>
      </c>
      <c r="D117" s="2">
        <f t="shared" si="3"/>
        <v>0.17665036674816625</v>
      </c>
      <c r="E117">
        <f t="shared" si="4"/>
        <v>163.6</v>
      </c>
      <c r="F117" s="2">
        <f t="shared" si="5"/>
        <v>1</v>
      </c>
    </row>
    <row r="118" spans="1:6" x14ac:dyDescent="0.75">
      <c r="A118">
        <v>2016</v>
      </c>
      <c r="B118" t="s">
        <v>35</v>
      </c>
      <c r="C118">
        <v>30.4</v>
      </c>
      <c r="D118" s="2">
        <f t="shared" si="3"/>
        <v>0.1843541540327471</v>
      </c>
      <c r="E118">
        <f t="shared" si="4"/>
        <v>164.9</v>
      </c>
      <c r="F118" s="2">
        <f t="shared" si="5"/>
        <v>1</v>
      </c>
    </row>
    <row r="119" spans="1:6" x14ac:dyDescent="0.75">
      <c r="A119">
        <v>2017</v>
      </c>
      <c r="B119" t="s">
        <v>35</v>
      </c>
      <c r="C119">
        <v>32</v>
      </c>
      <c r="D119" s="2">
        <f t="shared" si="3"/>
        <v>0.19429265330904677</v>
      </c>
      <c r="E119">
        <f t="shared" si="4"/>
        <v>164.7</v>
      </c>
      <c r="F119" s="2">
        <f t="shared" si="5"/>
        <v>1</v>
      </c>
    </row>
    <row r="120" spans="1:6" x14ac:dyDescent="0.75">
      <c r="A120">
        <v>2018</v>
      </c>
      <c r="B120" t="s">
        <v>35</v>
      </c>
      <c r="C120">
        <v>33.799999999999997</v>
      </c>
      <c r="D120" s="2">
        <f t="shared" si="3"/>
        <v>0.20336943441636582</v>
      </c>
      <c r="E120">
        <f t="shared" si="4"/>
        <v>166.2</v>
      </c>
      <c r="F120" s="2">
        <f t="shared" si="5"/>
        <v>1</v>
      </c>
    </row>
    <row r="121" spans="1:6" x14ac:dyDescent="0.75">
      <c r="A121">
        <v>2019</v>
      </c>
      <c r="B121" t="s">
        <v>35</v>
      </c>
      <c r="C121">
        <v>37.200000000000003</v>
      </c>
      <c r="D121" s="2">
        <f t="shared" si="3"/>
        <v>0.2181818181818182</v>
      </c>
      <c r="E121">
        <f t="shared" si="4"/>
        <v>170.5</v>
      </c>
      <c r="F121" s="2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4-100</vt:lpstr>
      <vt:lpstr>Tidy</vt:lpstr>
      <vt:lpstr>Raw</vt:lpstr>
      <vt:lpstr>Allocated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Zaimes, Greg</cp:lastModifiedBy>
  <dcterms:created xsi:type="dcterms:W3CDTF">2022-01-21T19:31:54Z</dcterms:created>
  <dcterms:modified xsi:type="dcterms:W3CDTF">2022-02-02T16:16:11Z</dcterms:modified>
</cp:coreProperties>
</file>