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r\Box\EERE SA Decarbonization\1. Tool\EERE Tool\Data\Script_data_model\1_input_files\Non-Energy Use EFs\"/>
    </mc:Choice>
  </mc:AlternateContent>
  <xr:revisionPtr revIDLastSave="0" documentId="13_ncr:1_{CD4751FC-A874-4F18-8DFB-5C78ABD8ABFC}" xr6:coauthVersionLast="47" xr6:coauthVersionMax="47" xr10:uidLastSave="{00000000-0000-0000-0000-000000000000}"/>
  <bookViews>
    <workbookView xWindow="54370" yWindow="4650" windowWidth="22360" windowHeight="10370" xr2:uid="{5CEE0DD9-BD4E-45C1-8A60-E58D0467F7BD}"/>
  </bookViews>
  <sheets>
    <sheet name="Sheet1" sheetId="1" r:id="rId1"/>
  </sheets>
  <calcPr calcId="191029" calcMode="manual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5" i="1" l="1"/>
  <c r="C8" i="1"/>
  <c r="K8" i="1" s="1"/>
  <c r="C7" i="1"/>
  <c r="K7" i="1" s="1"/>
  <c r="C6" i="1"/>
  <c r="K6" i="1" s="1"/>
  <c r="C5" i="1"/>
</calcChain>
</file>

<file path=xl/sharedStrings.xml><?xml version="1.0" encoding="utf-8"?>
<sst xmlns="http://schemas.openxmlformats.org/spreadsheetml/2006/main" count="52" uniqueCount="28">
  <si>
    <t>Hydrocarbon Gas Liquid Feedstocks</t>
  </si>
  <si>
    <t>Petrochemical Feedstocks</t>
  </si>
  <si>
    <t>Lubricants</t>
  </si>
  <si>
    <t>Energy carrier</t>
  </si>
  <si>
    <t>EF</t>
  </si>
  <si>
    <t>EF Numerator</t>
  </si>
  <si>
    <t>EF Denominator</t>
  </si>
  <si>
    <t>g</t>
  </si>
  <si>
    <t>MMBtu</t>
  </si>
  <si>
    <t>Carbon Storage Factor (%)</t>
  </si>
  <si>
    <t>Emissions Type</t>
  </si>
  <si>
    <t>CO2</t>
  </si>
  <si>
    <t>Asphalt and Road Oil</t>
  </si>
  <si>
    <t>Notes</t>
  </si>
  <si>
    <t>Carbon Content Coefficient (MMT C /QBtu)</t>
  </si>
  <si>
    <t>LHV to HHV Ratio</t>
  </si>
  <si>
    <t>Data Source</t>
  </si>
  <si>
    <t>Table</t>
  </si>
  <si>
    <t>Table 3-22: 2020 Adjusted Non-Energy Use Fossil Fuel Consumption, Storage, and Emissions; Table A-46: Carbon Content Coefficiency and Underlying Data for Petroleum Products</t>
  </si>
  <si>
    <t>EPA GHGI (2022)</t>
  </si>
  <si>
    <t>Cfrac in CO2</t>
  </si>
  <si>
    <t>Scope</t>
  </si>
  <si>
    <t>Direct, Non-Combustion</t>
  </si>
  <si>
    <t>A value of 0.95 is assumed to convert from LHV to HHV Ratio. EFs are reported in units of g/MMBtu, wherein MMBtu reflect the LHV of the energy carrier</t>
  </si>
  <si>
    <t>Non-Combustion Emissions from Non Energy Use (NEU) sources</t>
  </si>
  <si>
    <t>Data derived from summary tables provided in EPA's GHGI (both main text and annexes)</t>
  </si>
  <si>
    <t>Flow Name</t>
  </si>
  <si>
    <t>Carbon dioxide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</si>
</sst>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0" fontId="2" fillId="0" borderId="0" xfId="0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078BB-1208-41CC-9796-17136534E51E}">
  <dimension ref="A1:N8"/>
  <sheetViews>
    <sheetView tabSelected="1" zoomScale="90" zoomScaleNormal="90" workbookViewId="0">
      <selection activeCell="G12" sqref="G12"/>
    </sheetView>
  </sheetViews>
  <sheetFormatPr defaultRowHeight="14.5" x14ac:dyDescent="0.35"/>
  <cols>
    <col min="1" max="1" width="31" customWidth="1"/>
    <col min="2" max="2" width="35.453125" bestFit="1" customWidth="1"/>
    <col min="3" max="3" width="11.6328125" bestFit="1" customWidth="1"/>
    <col min="4" max="4" width="17.90625" customWidth="1"/>
    <col min="5" max="5" width="21.90625" bestFit="1" customWidth="1"/>
    <col min="6" max="8" width="21.90625" customWidth="1"/>
    <col min="9" max="9" width="11.90625" bestFit="1" customWidth="1"/>
    <col min="10" max="10" width="13.81640625" bestFit="1" customWidth="1"/>
    <col min="11" max="11" width="11.6328125" bestFit="1" customWidth="1"/>
    <col min="12" max="12" width="14.1796875" bestFit="1" customWidth="1"/>
  </cols>
  <sheetData>
    <row r="1" spans="1:14" x14ac:dyDescent="0.35">
      <c r="A1" s="2" t="s">
        <v>24</v>
      </c>
    </row>
    <row r="2" spans="1:14" x14ac:dyDescent="0.35">
      <c r="A2" t="s">
        <v>25</v>
      </c>
    </row>
    <row r="4" spans="1:14" x14ac:dyDescent="0.35">
      <c r="A4" s="2" t="s">
        <v>3</v>
      </c>
      <c r="B4" s="2" t="s">
        <v>14</v>
      </c>
      <c r="C4" s="2" t="s">
        <v>20</v>
      </c>
      <c r="D4" s="2" t="s">
        <v>15</v>
      </c>
      <c r="E4" s="2" t="s">
        <v>9</v>
      </c>
      <c r="F4" s="2" t="s">
        <v>10</v>
      </c>
      <c r="G4" s="2" t="s">
        <v>26</v>
      </c>
      <c r="H4" s="2" t="s">
        <v>21</v>
      </c>
      <c r="I4" s="2" t="s">
        <v>5</v>
      </c>
      <c r="J4" s="2" t="s">
        <v>6</v>
      </c>
      <c r="K4" s="2" t="s">
        <v>4</v>
      </c>
      <c r="L4" s="2" t="s">
        <v>16</v>
      </c>
      <c r="M4" s="2" t="s">
        <v>17</v>
      </c>
      <c r="N4" s="2" t="s">
        <v>13</v>
      </c>
    </row>
    <row r="5" spans="1:14" x14ac:dyDescent="0.35">
      <c r="A5" t="s">
        <v>0</v>
      </c>
      <c r="B5">
        <v>16.850000000000001</v>
      </c>
      <c r="C5" s="1">
        <f>12/44</f>
        <v>0.27272727272727271</v>
      </c>
      <c r="D5">
        <v>0.95</v>
      </c>
      <c r="E5" s="3">
        <v>0.63</v>
      </c>
      <c r="F5" t="s">
        <v>11</v>
      </c>
      <c r="G5" t="s">
        <v>27</v>
      </c>
      <c r="H5" t="s">
        <v>22</v>
      </c>
      <c r="I5" t="s">
        <v>7</v>
      </c>
      <c r="J5" t="s">
        <v>8</v>
      </c>
      <c r="K5">
        <f>(B5/D5)*(1-E5)*(1/C5)</f>
        <v>24.062982456140357</v>
      </c>
      <c r="L5" t="s">
        <v>19</v>
      </c>
      <c r="M5" t="s">
        <v>18</v>
      </c>
      <c r="N5" t="s">
        <v>23</v>
      </c>
    </row>
    <row r="6" spans="1:14" x14ac:dyDescent="0.35">
      <c r="A6" t="s">
        <v>1</v>
      </c>
      <c r="B6">
        <v>19.37</v>
      </c>
      <c r="C6" s="1">
        <f t="shared" ref="C6:C8" si="0">12/44</f>
        <v>0.27272727272727271</v>
      </c>
      <c r="D6">
        <v>0.95</v>
      </c>
      <c r="E6" s="3">
        <v>0.63</v>
      </c>
      <c r="F6" t="s">
        <v>11</v>
      </c>
      <c r="G6" t="s">
        <v>27</v>
      </c>
      <c r="H6" t="s">
        <v>22</v>
      </c>
      <c r="I6" t="s">
        <v>7</v>
      </c>
      <c r="J6" t="s">
        <v>8</v>
      </c>
      <c r="K6">
        <f>(B6/D6)*(1-E6)*(1/C6)</f>
        <v>27.661719298245618</v>
      </c>
      <c r="L6" t="s">
        <v>19</v>
      </c>
      <c r="M6" t="s">
        <v>18</v>
      </c>
      <c r="N6" t="s">
        <v>23</v>
      </c>
    </row>
    <row r="7" spans="1:14" x14ac:dyDescent="0.35">
      <c r="A7" t="s">
        <v>2</v>
      </c>
      <c r="B7">
        <v>20.239999999999998</v>
      </c>
      <c r="C7" s="1">
        <f t="shared" si="0"/>
        <v>0.27272727272727271</v>
      </c>
      <c r="D7">
        <v>0.95</v>
      </c>
      <c r="E7" s="3">
        <v>0.09</v>
      </c>
      <c r="F7" t="s">
        <v>11</v>
      </c>
      <c r="G7" t="s">
        <v>27</v>
      </c>
      <c r="H7" t="s">
        <v>22</v>
      </c>
      <c r="I7" t="s">
        <v>7</v>
      </c>
      <c r="J7" t="s">
        <v>8</v>
      </c>
      <c r="K7">
        <f>(B7/D7)*(1-E7)*(1/C7)</f>
        <v>71.088561403508777</v>
      </c>
      <c r="L7" t="s">
        <v>19</v>
      </c>
      <c r="M7" t="s">
        <v>18</v>
      </c>
      <c r="N7" t="s">
        <v>23</v>
      </c>
    </row>
    <row r="8" spans="1:14" x14ac:dyDescent="0.35">
      <c r="A8" t="s">
        <v>12</v>
      </c>
      <c r="B8">
        <v>20.62</v>
      </c>
      <c r="C8" s="1">
        <f t="shared" si="0"/>
        <v>0.27272727272727271</v>
      </c>
      <c r="D8">
        <v>0.95</v>
      </c>
      <c r="E8" s="3">
        <v>1</v>
      </c>
      <c r="F8" t="s">
        <v>11</v>
      </c>
      <c r="G8" t="s">
        <v>27</v>
      </c>
      <c r="H8" t="s">
        <v>22</v>
      </c>
      <c r="I8" t="s">
        <v>7</v>
      </c>
      <c r="J8" t="s">
        <v>8</v>
      </c>
      <c r="K8">
        <f>(B8/D8)*(1-E8)*(1/C8)</f>
        <v>0</v>
      </c>
      <c r="L8" t="s">
        <v>19</v>
      </c>
      <c r="M8" t="s">
        <v>18</v>
      </c>
      <c r="N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Zaimes, Greg</dc:creator>
  <cp:lastModifiedBy>Kar, Saurajyoti</cp:lastModifiedBy>
  <dcterms:created xsi:type="dcterms:W3CDTF">2022-03-31T15:18:58Z</dcterms:created>
  <dcterms:modified xsi:type="dcterms:W3CDTF">2022-03-31T18:35:37Z</dcterms:modified>
</cp:coreProperties>
</file>