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9363B55E-FA37-4BB7-A36A-0AE7D755BDFC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3" l="1"/>
  <c r="G23" i="3"/>
</calcChain>
</file>

<file path=xl/sharedStrings.xml><?xml version="1.0" encoding="utf-8"?>
<sst xmlns="http://schemas.openxmlformats.org/spreadsheetml/2006/main" count="2024" uniqueCount="324">
  <si>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</si>
  <si>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</si>
  <si>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</si>
  <si>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</si>
  <si>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</si>
  <si>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</si>
  <si>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</si>
  <si>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</si>
  <si>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</si>
  <si>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</si>
  <si>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</si>
  <si>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</si>
  <si>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</si>
  <si>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</si>
  <si>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</si>
  <si>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</si>
  <si>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</si>
  <si>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</si>
  <si>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</si>
  <si>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</si>
  <si>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</si>
  <si>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</si>
  <si>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</si>
  <si>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</si>
  <si>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</si>
  <si>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</si>
  <si>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</si>
  <si>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</si>
  <si>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</si>
  <si>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</si>
  <si>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</si>
  <si>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</si>
  <si>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</si>
  <si>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</si>
  <si>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</si>
  <si>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</si>
  <si>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</si>
  <si>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</si>
  <si>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</si>
  <si>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</si>
  <si>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</si>
  <si>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</si>
  <si>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</si>
  <si>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</si>
  <si>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</si>
  <si>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</si>
  <si>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</si>
  <si>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</si>
  <si>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</si>
  <si>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</si>
  <si>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</si>
  <si>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</si>
  <si>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</si>
  <si>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</si>
  <si>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</si>
  <si>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</si>
  <si>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</si>
  <si>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</si>
  <si>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</si>
  <si>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</si>
  <si>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</si>
  <si>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</si>
  <si>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</si>
  <si>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</si>
  <si>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</si>
  <si>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</si>
  <si>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</si>
  <si>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</si>
  <si>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</si>
  <si>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</si>
  <si>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</si>
  <si>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</si>
  <si>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</si>
  <si>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</si>
  <si>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</si>
  <si>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</si>
  <si>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</si>
  <si>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</si>
  <si>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</si>
  <si>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</si>
  <si>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</si>
  <si>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</si>
  <si>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</si>
  <si>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</si>
  <si>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</si>
  <si>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</si>
  <si>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</si>
  <si>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</si>
  <si>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</si>
  <si>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</si>
  <si>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</si>
  <si>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</si>
  <si>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</si>
  <si>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</si>
  <si>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</si>
  <si>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</si>
  <si>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</si>
  <si>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</si>
  <si>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</si>
  <si>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</si>
  <si>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</si>
  <si>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</si>
  <si>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</si>
  <si>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</si>
  <si>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</si>
  <si>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</si>
  <si>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</si>
  <si>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</si>
  <si>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</si>
  <si>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</si>
  <si>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</si>
  <si>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</si>
  <si>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</si>
  <si>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</si>
  <si>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</si>
  <si>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</si>
  <si>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</si>
  <si>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</si>
  <si>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</si>
  <si>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</si>
  <si>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</si>
  <si>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</si>
  <si>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</si>
  <si>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</si>
  <si>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</si>
  <si>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</si>
  <si>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</si>
  <si>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</si>
  <si>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</si>
  <si>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</si>
  <si>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</si>
  <si>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</si>
  <si>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</si>
  <si>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</si>
  <si>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</si>
  <si>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</si>
  <si>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</si>
  <si>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</si>
  <si>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</si>
  <si>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</si>
  <si>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</si>
  <si>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</si>
  <si>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</si>
  <si>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</si>
  <si>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</si>
  <si>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</si>
  <si>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</si>
  <si>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</si>
  <si>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</si>
  <si>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</si>
  <si>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</si>
  <si>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</si>
  <si>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</si>
  <si>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</si>
  <si>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</si>
  <si>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</si>
  <si>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</si>
  <si>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</si>
  <si>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</si>
  <si>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</si>
  <si>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</si>
  <si>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</si>
  <si>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</si>
  <si>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</si>
  <si>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</si>
  <si>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</si>
  <si>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</si>
  <si>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</si>
  <si>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</si>
  <si>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</si>
  <si>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</si>
  <si>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</si>
  <si>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</si>
  <si>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</si>
  <si>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</si>
  <si>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</si>
  <si>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</si>
  <si>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</si>
  <si>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</si>
  <si>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</si>
  <si>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</si>
  <si>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</si>
  <si>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</si>
  <si>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</si>
  <si>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</si>
  <si>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</si>
  <si>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</si>
  <si>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</si>
  <si>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</si>
  <si>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</si>
  <si>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</si>
  <si>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</si>
  <si>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</si>
  <si>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</si>
  <si>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</si>
  <si>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</si>
  <si>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</si>
  <si>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</si>
  <si>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</si>
  <si>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</si>
  <si>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</si>
  <si>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</si>
  <si>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</si>
  <si>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</si>
  <si>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</si>
  <si>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</si>
  <si>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</si>
  <si>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</si>
  <si>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</si>
  <si>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</si>
  <si>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</si>
  <si>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</si>
  <si>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</si>
  <si>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</si>
  <si>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</si>
  <si>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</si>
  <si>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</si>
  <si>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</si>
  <si>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</si>
  <si>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</si>
  <si>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</si>
  <si>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</si>
  <si>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</si>
  <si>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</si>
  <si>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</si>
  <si>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</si>
  <si>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</si>
  <si>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</si>
  <si>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</si>
  <si>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</si>
  <si>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</si>
  <si>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</si>
  <si>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</si>
  <si>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</si>
  <si>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</si>
  <si>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</si>
  <si>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</si>
  <si>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</si>
  <si>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</si>
  <si>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</si>
  <si>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</si>
  <si>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</si>
  <si>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</si>
  <si>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</si>
  <si>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</si>
  <si>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</si>
  <si>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</si>
  <si>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</si>
  <si>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</si>
  <si>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</si>
  <si>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</si>
  <si>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</si>
  <si>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</si>
  <si>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</si>
  <si>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</si>
  <si>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</si>
  <si>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</si>
  <si>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</si>
  <si>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</si>
  <si>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</si>
  <si>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</si>
  <si>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</si>
  <si>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</si>
  <si>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</si>
  <si>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</si>
  <si>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</si>
  <si>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</si>
  <si>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</si>
  <si>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</si>
  <si>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</si>
  <si>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</si>
  <si>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</si>
  <si>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</si>
  <si>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</si>
  <si>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</si>
  <si>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</si>
  <si>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</si>
  <si>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</si>
  <si>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</si>
  <si>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</si>
  <si>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</si>
  <si>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</si>
  <si>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</si>
  <si>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</si>
  <si>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</si>
  <si>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</si>
  <si>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</si>
  <si>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</si>
  <si>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</si>
  <si>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</si>
  <si>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</si>
  <si>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</si>
  <si>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</si>
  <si>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</si>
  <si>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</si>
  <si>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</si>
  <si>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</si>
  <si>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</si>
  <si>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</si>
  <si>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</si>
  <si>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</si>
  <si>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</si>
  <si>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</si>
  <si>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</si>
  <si>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</si>
  <si>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</si>
  <si>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</si>
  <si>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</si>
  <si>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</si>
  <si>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</si>
  <si>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</si>
  <si>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</si>
  <si>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</si>
  <si>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</si>
  <si>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</si>
  <si>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</si>
  <si>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1) Qual o faturamento Total de Vendas de Planos Anuais (contendo todas as assinaturas agregagas)</t>
  </si>
  <si>
    <t>Pergunta 2) Qual o faturamento Total de Vendas de Planos Anuais, separado por auto renovação ou que não é separado por auto renovação</t>
  </si>
  <si>
    <t>XBOX Game Pass Subscriptions Sales</t>
  </si>
  <si>
    <t>Pergunta 3) Total de Vendas de Assinaturas do EA Play</t>
  </si>
  <si>
    <t>Soma de EA Play Season Pass</t>
  </si>
  <si>
    <t>SERVE PRA REFERENCIAR RETANGULO DO DASHBOARD</t>
  </si>
  <si>
    <t>Soma de Minecraft Season Pass Price</t>
  </si>
  <si>
    <r>
      <t xml:space="preserve">Período de apuração de todo o ano de 2024                                    </t>
    </r>
    <r>
      <rPr>
        <b/>
        <sz val="14"/>
        <color theme="0" tint="-0.499984740745262"/>
        <rFont val="Verdana"/>
        <family val="2"/>
      </rPr>
      <t>Update date: 27:12/2024 09:00 am  GMT-3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</si>
</sst>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4"/>
      <color theme="1"/>
      <name val="Verdana"/>
      <family val="2"/>
    </font>
    <font>
      <b/>
      <sz val="22"/>
      <color theme="1"/>
      <name val="Verdana"/>
      <family val="2"/>
    </font>
    <font>
      <b/>
      <sz val="22"/>
      <color theme="3"/>
      <name val="Verdana"/>
      <family val="2"/>
    </font>
    <font>
      <i/>
      <sz val="14"/>
      <color theme="1"/>
      <name val="Verdana"/>
      <family val="2"/>
    </font>
    <font>
      <i/>
      <sz val="14"/>
      <color theme="0" tint="-0.499984740745262"/>
      <name val="Verdana"/>
      <family val="2"/>
    </font>
    <font>
      <b/>
      <sz val="14"/>
      <color theme="0" tint="-0.49998474074526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5" fillId="6" borderId="0" xfId="0" applyFont="1" applyFill="1"/>
    <xf numFmtId="0" fontId="5" fillId="8" borderId="0" xfId="0" applyFont="1" applyFill="1"/>
    <xf numFmtId="0" fontId="6" fillId="6" borderId="0" xfId="0" applyFont="1" applyFill="1"/>
    <xf numFmtId="0" fontId="6" fillId="3" borderId="0" xfId="0" applyFont="1" applyFill="1"/>
    <xf numFmtId="0" fontId="7" fillId="3" borderId="0" xfId="3" applyFont="1" applyFill="1" applyBorder="1" applyAlignment="1">
      <alignment horizontal="left" vertical="center"/>
    </xf>
    <xf numFmtId="0" fontId="6" fillId="3" borderId="0" xfId="0" applyFont="1" applyFill="1" applyBorder="1"/>
    <xf numFmtId="0" fontId="0" fillId="0" borderId="0" xfId="0" applyNumberFormat="1"/>
    <xf numFmtId="164" fontId="0" fillId="0" borderId="0" xfId="2" applyFont="1"/>
    <xf numFmtId="0" fontId="8" fillId="8" borderId="0" xfId="0" applyFont="1" applyFill="1"/>
    <xf numFmtId="0" fontId="9" fillId="8" borderId="0" xfId="0" applyFont="1" applyFill="1" applyAlignment="1">
      <alignment horizontal="left" vertical="top"/>
    </xf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7">
    <dxf>
      <font>
        <b/>
        <color theme="1"/>
      </font>
      <border>
        <bottom style="thin">
          <color theme="9"/>
        </bottom>
        <vertical/>
        <horizontal/>
      </border>
    </dxf>
    <dxf>
      <font>
        <b/>
        <i val="0"/>
        <sz val="11"/>
        <color theme="1"/>
        <name val="Verdana"/>
        <family val="2"/>
        <scheme val="none"/>
      </font>
      <fill>
        <patternFill>
          <fgColor rgb="FF5BF6A8"/>
          <bgColor rgb="FF5BF6A8"/>
        </patternFill>
      </fill>
      <border diagonalUp="0" diagonalDown="0">
        <left/>
        <right/>
        <top/>
        <bottom/>
        <vertical/>
        <horizontal/>
      </border>
    </dxf>
    <dxf>
      <font>
        <color rgb="FF22C55E"/>
        <name val="Verdana"/>
        <family val="2"/>
        <scheme val="none"/>
      </font>
      <fill>
        <patternFill>
          <fgColor rgb="FF5BF6A8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2" xr9:uid="{5202ED2E-3FB2-46B0-AC63-FFA09AF2BF29}">
      <tableStyleElement type="wholeTable" dxfId="2"/>
    </tableStyle>
    <tableStyle name="SlicerStyleLight6 2" pivot="0" table="0" count="10" xr9:uid="{559293ED-F983-4432-B7A9-0D353B55316F}">
      <tableStyleElement type="wholeTable" dxfId="1"/>
      <tableStyleElement type="headerRow" dxfId="0"/>
    </tableStyle>
  </tableStyles>
  <colors>
    <mruColors>
      <color rgb="FF5BF6A8"/>
      <color rgb="FF22C55E"/>
      <color rgb="FF9BC848"/>
      <color rgb="FFE8E6E9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9BC84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fgColor rgb="FF5BF6A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Projeto.xlsx]C̳álculos!tbl_anual_total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3200">
                <a:solidFill>
                  <a:srgbClr val="5BF6A8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C̳álculos!$C$10:$C$12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C̳álculos!$D$10:$D$12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8-45AA-BB14-535CD8FF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528191"/>
        <c:axId val="161573135"/>
      </c:barChart>
      <c:catAx>
        <c:axId val="92252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73135"/>
        <c:crosses val="autoZero"/>
        <c:auto val="1"/>
        <c:lblAlgn val="ctr"/>
        <c:lblOffset val="100"/>
        <c:noMultiLvlLbl val="0"/>
      </c:catAx>
      <c:valAx>
        <c:axId val="161573135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9225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12.svg"/><Relationship Id="rId7" Type="http://schemas.openxmlformats.org/officeDocument/2006/relationships/image" Target="../media/image10.svg"/><Relationship Id="rId2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142875</xdr:colOff>
      <xdr:row>0</xdr:row>
      <xdr:rowOff>76199</xdr:rowOff>
    </xdr:from>
    <xdr:to>
      <xdr:col>2</xdr:col>
      <xdr:colOff>342900</xdr:colOff>
      <xdr:row>0</xdr:row>
      <xdr:rowOff>784621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8D6267-F831-4E51-B50F-E2A5C8D4AE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718"/>
        <a:stretch/>
      </xdr:blipFill>
      <xdr:spPr>
        <a:xfrm>
          <a:off x="2714625" y="76199"/>
          <a:ext cx="809625" cy="708422"/>
        </a:xfrm>
        <a:prstGeom prst="rect">
          <a:avLst/>
        </a:prstGeom>
      </xdr:spPr>
    </xdr:pic>
    <xdr:clientData/>
  </xdr:twoCellAnchor>
  <xdr:twoCellAnchor editAs="absolute">
    <xdr:from>
      <xdr:col>3</xdr:col>
      <xdr:colOff>57150</xdr:colOff>
      <xdr:row>0</xdr:row>
      <xdr:rowOff>638175</xdr:rowOff>
    </xdr:from>
    <xdr:to>
      <xdr:col>21</xdr:col>
      <xdr:colOff>485775</xdr:colOff>
      <xdr:row>0</xdr:row>
      <xdr:rowOff>733425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9D2F04C-07A4-2303-2C7C-628403CD9DA9}"/>
            </a:ext>
          </a:extLst>
        </xdr:cNvPr>
        <xdr:cNvSpPr/>
      </xdr:nvSpPr>
      <xdr:spPr>
        <a:xfrm>
          <a:off x="3848100" y="638175"/>
          <a:ext cx="11239500" cy="95250"/>
        </a:xfrm>
        <a:prstGeom prst="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22</xdr:col>
      <xdr:colOff>152400</xdr:colOff>
      <xdr:row>0</xdr:row>
      <xdr:rowOff>0</xdr:rowOff>
    </xdr:from>
    <xdr:to>
      <xdr:col>23</xdr:col>
      <xdr:colOff>485775</xdr:colOff>
      <xdr:row>1</xdr:row>
      <xdr:rowOff>85725</xdr:rowOff>
    </xdr:to>
    <xdr:pic>
      <xdr:nvPicPr>
        <xdr:cNvPr id="7" name="Gráfico 6" descr="Diamante com preenchimento sólido">
          <a:extLst>
            <a:ext uri="{FF2B5EF4-FFF2-40B4-BE49-F238E27FC236}">
              <a16:creationId xmlns:a16="http://schemas.microsoft.com/office/drawing/2014/main" id="{8DD94C46-0E31-825A-A7E2-7B463E5F2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363825" y="0"/>
          <a:ext cx="942975" cy="942975"/>
        </a:xfrm>
        <a:prstGeom prst="rect">
          <a:avLst/>
        </a:prstGeom>
      </xdr:spPr>
    </xdr:pic>
    <xdr:clientData/>
  </xdr:twoCellAnchor>
  <xdr:twoCellAnchor editAs="absolute">
    <xdr:from>
      <xdr:col>22</xdr:col>
      <xdr:colOff>114300</xdr:colOff>
      <xdr:row>0</xdr:row>
      <xdr:rowOff>0</xdr:rowOff>
    </xdr:from>
    <xdr:to>
      <xdr:col>23</xdr:col>
      <xdr:colOff>514350</xdr:colOff>
      <xdr:row>1</xdr:row>
      <xdr:rowOff>152400</xdr:rowOff>
    </xdr:to>
    <xdr:pic>
      <xdr:nvPicPr>
        <xdr:cNvPr id="8" name="Gráfico 7" descr="Diamante com preenchimento sólido">
          <a:extLst>
            <a:ext uri="{FF2B5EF4-FFF2-40B4-BE49-F238E27FC236}">
              <a16:creationId xmlns:a16="http://schemas.microsoft.com/office/drawing/2014/main" id="{DFC5A568-F46B-F7FA-6E34-834E4A2A1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325725" y="0"/>
          <a:ext cx="1009650" cy="1009650"/>
        </a:xfrm>
        <a:prstGeom prst="rect">
          <a:avLst/>
        </a:prstGeom>
      </xdr:spPr>
    </xdr:pic>
    <xdr:clientData/>
  </xdr:twoCellAnchor>
  <xdr:twoCellAnchor editAs="absolute">
    <xdr:from>
      <xdr:col>0</xdr:col>
      <xdr:colOff>38099</xdr:colOff>
      <xdr:row>5</xdr:row>
      <xdr:rowOff>116205</xdr:rowOff>
    </xdr:from>
    <xdr:to>
      <xdr:col>0</xdr:col>
      <xdr:colOff>2533650</xdr:colOff>
      <xdr:row>10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ubscription Type">
              <a:extLst>
                <a:ext uri="{FF2B5EF4-FFF2-40B4-BE49-F238E27FC236}">
                  <a16:creationId xmlns:a16="http://schemas.microsoft.com/office/drawing/2014/main" id="{F8452C79-4AC8-4056-A50A-97E532371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99" y="1792605"/>
              <a:ext cx="2495551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285750</xdr:colOff>
      <xdr:row>2</xdr:row>
      <xdr:rowOff>0</xdr:rowOff>
    </xdr:from>
    <xdr:to>
      <xdr:col>12</xdr:col>
      <xdr:colOff>514350</xdr:colOff>
      <xdr:row>13</xdr:row>
      <xdr:rowOff>129183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6D36784D-5AD0-529A-C012-D39AA90D44E2}"/>
            </a:ext>
          </a:extLst>
        </xdr:cNvPr>
        <xdr:cNvGrpSpPr/>
      </xdr:nvGrpSpPr>
      <xdr:grpSpPr>
        <a:xfrm>
          <a:off x="3467100" y="1352550"/>
          <a:ext cx="6162675" cy="2310408"/>
          <a:chOff x="3467100" y="1352550"/>
          <a:chExt cx="6162675" cy="2310408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170DB7F-D3F8-4285-B4A9-F31041C41541}"/>
              </a:ext>
            </a:extLst>
          </xdr:cNvPr>
          <xdr:cNvSpPr/>
        </xdr:nvSpPr>
        <xdr:spPr>
          <a:xfrm>
            <a:off x="3467100" y="1362075"/>
            <a:ext cx="6162675" cy="2066925"/>
          </a:xfrm>
          <a:prstGeom prst="roundRect">
            <a:avLst>
              <a:gd name="adj" fmla="val 203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3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CD9D61B0-1C1C-4837-A102-E7526E0AB133}"/>
              </a:ext>
            </a:extLst>
          </xdr:cNvPr>
          <xdr:cNvSpPr/>
        </xdr:nvSpPr>
        <xdr:spPr>
          <a:xfrm>
            <a:off x="5810250" y="2243137"/>
            <a:ext cx="3714750" cy="914400"/>
          </a:xfrm>
          <a:prstGeom prst="roundRect">
            <a:avLst>
              <a:gd name="adj" fmla="val 2039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4B2C92C-EB5E-4533-8A52-40FB84A1ABC9}" type="TxLink">
              <a:rPr lang="en-US" sz="3200" b="0" i="0" u="none" strike="noStrike">
                <a:solidFill>
                  <a:srgbClr val="5BF6A8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pPr algn="ctr"/>
              <a:t> R$ 600.00 </a:t>
            </a:fld>
            <a:endParaRPr lang="pt-BR" sz="3200">
              <a:solidFill>
                <a:srgbClr val="5BF6A8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496EE7AF-BB7E-4AD2-B88A-42A4BBC558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05250" y="1732002"/>
            <a:ext cx="2019300" cy="1930956"/>
          </a:xfrm>
          <a:prstGeom prst="rect">
            <a:avLst/>
          </a:prstGeom>
        </xdr:spPr>
      </xdr:pic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4C613E6A-D0C7-EEF8-7E06-F085D301B38E}"/>
              </a:ext>
            </a:extLst>
          </xdr:cNvPr>
          <xdr:cNvSpPr/>
        </xdr:nvSpPr>
        <xdr:spPr>
          <a:xfrm>
            <a:off x="3467100" y="1352550"/>
            <a:ext cx="6162675" cy="809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TOTAL</a:t>
            </a:r>
            <a:r>
              <a:rPr lang="pt-BR" sz="1800" b="1" baseline="0">
                <a:solidFill>
                  <a:schemeClr val="bg1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Subscriptions EA PLAY Season Pass</a:t>
            </a:r>
          </a:p>
        </xdr:txBody>
      </xdr:sp>
    </xdr:grpSp>
    <xdr:clientData/>
  </xdr:twoCellAnchor>
  <xdr:twoCellAnchor editAs="absolute">
    <xdr:from>
      <xdr:col>13</xdr:col>
      <xdr:colOff>428625</xdr:colOff>
      <xdr:row>2</xdr:row>
      <xdr:rowOff>19050</xdr:rowOff>
    </xdr:from>
    <xdr:to>
      <xdr:col>23</xdr:col>
      <xdr:colOff>504825</xdr:colOff>
      <xdr:row>12</xdr:row>
      <xdr:rowOff>123825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3B5872F-F9E2-31D9-408B-624928AE6655}"/>
            </a:ext>
          </a:extLst>
        </xdr:cNvPr>
        <xdr:cNvGrpSpPr/>
      </xdr:nvGrpSpPr>
      <xdr:grpSpPr>
        <a:xfrm>
          <a:off x="10153650" y="1371600"/>
          <a:ext cx="6172200" cy="2066925"/>
          <a:chOff x="10153650" y="1371600"/>
          <a:chExt cx="6172200" cy="20669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3A7E8247-22A8-41C1-B929-D40E615AAB4A}"/>
              </a:ext>
            </a:extLst>
          </xdr:cNvPr>
          <xdr:cNvSpPr/>
        </xdr:nvSpPr>
        <xdr:spPr>
          <a:xfrm>
            <a:off x="10153650" y="1371600"/>
            <a:ext cx="6162675" cy="2066925"/>
          </a:xfrm>
          <a:prstGeom prst="roundRect">
            <a:avLst>
              <a:gd name="adj" fmla="val 203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35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C68A46C3-2EF3-4825-B92F-2601CA18DEDD}"/>
              </a:ext>
            </a:extLst>
          </xdr:cNvPr>
          <xdr:cNvSpPr/>
        </xdr:nvSpPr>
        <xdr:spPr>
          <a:xfrm>
            <a:off x="12439649" y="2243137"/>
            <a:ext cx="3762375" cy="914400"/>
          </a:xfrm>
          <a:prstGeom prst="roundRect">
            <a:avLst>
              <a:gd name="adj" fmla="val 2039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3729FC-16E0-4383-AD29-49E4E67C15A7}" type="TxLink">
              <a:rPr lang="en-US" sz="3200" b="0" i="0" u="none" strike="noStrike">
                <a:solidFill>
                  <a:srgbClr val="5BF6A8"/>
                </a:solidFill>
                <a:latin typeface="Verdana" panose="020B0604030504040204" pitchFamily="34" charset="0"/>
                <a:ea typeface="Verdana" panose="020B0604030504040204" pitchFamily="34" charset="0"/>
              </a:rPr>
              <a:t> R$ 940.00 </a:t>
            </a:fld>
            <a:endParaRPr lang="pt-BR" sz="9600">
              <a:solidFill>
                <a:srgbClr val="5BF6A8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2FFDD84-15B8-40F6-B6EE-73FBAC9CFF0B}"/>
              </a:ext>
            </a:extLst>
          </xdr:cNvPr>
          <xdr:cNvGrpSpPr/>
        </xdr:nvGrpSpPr>
        <xdr:grpSpPr>
          <a:xfrm>
            <a:off x="10734675" y="2257425"/>
            <a:ext cx="1676400" cy="838200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50F317D4-011D-CC84-BA1F-6D1C5F8858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5243FC06-F630-554B-F32C-42B5D733FC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D276BDE-2113-4D49-844B-00471DD0393C}"/>
              </a:ext>
            </a:extLst>
          </xdr:cNvPr>
          <xdr:cNvSpPr/>
        </xdr:nvSpPr>
        <xdr:spPr>
          <a:xfrm>
            <a:off x="10153650" y="1371600"/>
            <a:ext cx="6172200" cy="790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Verdana" panose="020B0604030504040204" pitchFamily="34" charset="0"/>
                <a:ea typeface="Verdana" panose="020B0604030504040204" pitchFamily="34" charset="0"/>
              </a:rPr>
              <a:t>TOTAL Subscriptions Minecraft Season Pass</a:t>
            </a:r>
          </a:p>
        </xdr:txBody>
      </xdr:sp>
    </xdr:grpSp>
    <xdr:clientData/>
  </xdr:twoCellAnchor>
  <xdr:twoCellAnchor editAs="absolute">
    <xdr:from>
      <xdr:col>2</xdr:col>
      <xdr:colOff>285750</xdr:colOff>
      <xdr:row>14</xdr:row>
      <xdr:rowOff>104775</xdr:rowOff>
    </xdr:from>
    <xdr:to>
      <xdr:col>23</xdr:col>
      <xdr:colOff>466725</xdr:colOff>
      <xdr:row>33</xdr:row>
      <xdr:rowOff>114300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307A2891-C46C-D7B2-44DE-CA2DB9F95194}"/>
            </a:ext>
          </a:extLst>
        </xdr:cNvPr>
        <xdr:cNvGrpSpPr/>
      </xdr:nvGrpSpPr>
      <xdr:grpSpPr>
        <a:xfrm>
          <a:off x="3467100" y="3857625"/>
          <a:ext cx="12820650" cy="4171950"/>
          <a:chOff x="3467100" y="3857625"/>
          <a:chExt cx="6162675" cy="417195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CD237EEB-8391-7966-7DDF-2CC81A95FC97}"/>
              </a:ext>
            </a:extLst>
          </xdr:cNvPr>
          <xdr:cNvSpPr/>
        </xdr:nvSpPr>
        <xdr:spPr>
          <a:xfrm>
            <a:off x="3467100" y="4524375"/>
            <a:ext cx="6162675" cy="3505200"/>
          </a:xfrm>
          <a:prstGeom prst="roundRect">
            <a:avLst>
              <a:gd name="adj" fmla="val 933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469C3689-4142-48A2-B4F8-8E924F926BDE}"/>
              </a:ext>
            </a:extLst>
          </xdr:cNvPr>
          <xdr:cNvGraphicFramePr>
            <a:graphicFrameLocks/>
          </xdr:cNvGraphicFramePr>
        </xdr:nvGraphicFramePr>
        <xdr:xfrm>
          <a:off x="3876675" y="4638675"/>
          <a:ext cx="5314950" cy="32289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E6461676-4CEF-4401-9E0E-072A00918FAF}"/>
              </a:ext>
            </a:extLst>
          </xdr:cNvPr>
          <xdr:cNvSpPr/>
        </xdr:nvSpPr>
        <xdr:spPr>
          <a:xfrm>
            <a:off x="3467100" y="3857625"/>
            <a:ext cx="6162675" cy="80962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Verdana" panose="020B0604030504040204" pitchFamily="34" charset="0"/>
                <a:ea typeface="Verdana" panose="020B0604030504040204" pitchFamily="34" charset="0"/>
              </a:rPr>
              <a:t>TOTAL Subscriptions XBOX Game Pass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" refreshedDate="45838.792201157405" createdVersion="8" refreshedVersion="8" minRefreshableVersion="3" recordCount="295" xr:uid="{302A33E8-0F5A-458A-B064-F167E301617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17296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50952-3254-467F-9B93-25C18E2FD833}" name="Tabela dinâmica9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31:D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3E73A-6664-4A01-9DD3-937F8A674F81}" name="tbl_easeasonpass_total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19:D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31A02-9229-471C-AC7A-916509222F08}" name="tbl_anual_total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9:D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EF20053-CBE5-4D83-94A6-A4233BBF9E9D}" sourceName="Subscription Type">
  <pivotTables>
    <pivotTable tabId="3" name="tbl_anual_total"/>
    <pivotTable tabId="3" name="tbl_easeasonpass_total"/>
    <pivotTable tabId="3" name="Tabela dinâmica9"/>
  </pivotTables>
  <data>
    <tabular pivotCacheId="5172967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57F0E1E-573C-4850-A01D-0DD0BABB96D6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23" activeCellId="1" sqref="G35 G2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G23" activeCellId="1" sqref="G35 G2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35"/>
  <sheetViews>
    <sheetView showGridLines="0" topLeftCell="A13" workbookViewId="0">
      <selection activeCell="G23" activeCellId="1" sqref="G35 G23"/>
    </sheetView>
  </sheetViews>
  <sheetFormatPr defaultRowHeight="14.4" x14ac:dyDescent="0.3"/>
  <cols>
    <col min="3" max="3" width="16.77734375" bestFit="1" customWidth="1"/>
    <col min="4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3:4" x14ac:dyDescent="0.3">
      <c r="C3" t="s">
        <v>316</v>
      </c>
    </row>
    <row r="4" spans="3:4" x14ac:dyDescent="0.3">
      <c r="C4" t="s">
        <v>317</v>
      </c>
    </row>
    <row r="7" spans="3:4" x14ac:dyDescent="0.3">
      <c r="C7" s="12" t="s">
        <v>16</v>
      </c>
      <c r="D7" t="s">
        <v>24</v>
      </c>
    </row>
    <row r="9" spans="3:4" x14ac:dyDescent="0.3">
      <c r="C9" s="12" t="s">
        <v>313</v>
      </c>
      <c r="D9" t="s">
        <v>315</v>
      </c>
    </row>
    <row r="10" spans="3:4" x14ac:dyDescent="0.3">
      <c r="C10" s="13" t="s">
        <v>23</v>
      </c>
      <c r="D10" s="14">
        <v>217</v>
      </c>
    </row>
    <row r="11" spans="3:4" x14ac:dyDescent="0.3">
      <c r="C11" s="13" t="s">
        <v>19</v>
      </c>
      <c r="D11" s="14">
        <v>1537</v>
      </c>
    </row>
    <row r="12" spans="3:4" x14ac:dyDescent="0.3">
      <c r="C12" s="13" t="s">
        <v>314</v>
      </c>
      <c r="D12" s="14">
        <v>1754</v>
      </c>
    </row>
    <row r="15" spans="3:4" x14ac:dyDescent="0.3">
      <c r="C15" s="13" t="s">
        <v>319</v>
      </c>
    </row>
    <row r="17" spans="3:7" x14ac:dyDescent="0.3">
      <c r="C17" s="12" t="s">
        <v>16</v>
      </c>
      <c r="D17" t="s">
        <v>24</v>
      </c>
    </row>
    <row r="19" spans="3:7" x14ac:dyDescent="0.3">
      <c r="C19" s="12" t="s">
        <v>313</v>
      </c>
      <c r="D19" t="s">
        <v>320</v>
      </c>
    </row>
    <row r="20" spans="3:7" x14ac:dyDescent="0.3">
      <c r="C20" s="13" t="s">
        <v>22</v>
      </c>
      <c r="D20" s="21">
        <v>0</v>
      </c>
    </row>
    <row r="21" spans="3:7" x14ac:dyDescent="0.3">
      <c r="C21" s="13" t="s">
        <v>26</v>
      </c>
      <c r="D21" s="21">
        <v>0</v>
      </c>
    </row>
    <row r="22" spans="3:7" x14ac:dyDescent="0.3">
      <c r="C22" s="13" t="s">
        <v>18</v>
      </c>
      <c r="D22" s="21">
        <v>600</v>
      </c>
      <c r="G22" t="s">
        <v>321</v>
      </c>
    </row>
    <row r="23" spans="3:7" x14ac:dyDescent="0.3">
      <c r="C23" s="13" t="s">
        <v>314</v>
      </c>
      <c r="D23" s="21">
        <v>600</v>
      </c>
      <c r="G23" s="22">
        <f>GETPIVOTDATA("EA Play Season Pass
Price",$C$19)</f>
        <v>600</v>
      </c>
    </row>
    <row r="26" spans="3:7" x14ac:dyDescent="0.3">
      <c r="C26" s="13" t="s">
        <v>319</v>
      </c>
    </row>
    <row r="29" spans="3:7" x14ac:dyDescent="0.3">
      <c r="C29" s="12" t="s">
        <v>16</v>
      </c>
      <c r="D29" t="s">
        <v>24</v>
      </c>
    </row>
    <row r="31" spans="3:7" x14ac:dyDescent="0.3">
      <c r="C31" s="12" t="s">
        <v>313</v>
      </c>
      <c r="D31" t="s">
        <v>322</v>
      </c>
    </row>
    <row r="32" spans="3:7" x14ac:dyDescent="0.3">
      <c r="C32" s="13" t="s">
        <v>22</v>
      </c>
      <c r="D32" s="14">
        <v>0</v>
      </c>
    </row>
    <row r="33" spans="3:7" x14ac:dyDescent="0.3">
      <c r="C33" s="13" t="s">
        <v>26</v>
      </c>
      <c r="D33" s="14">
        <v>540</v>
      </c>
    </row>
    <row r="34" spans="3:7" x14ac:dyDescent="0.3">
      <c r="C34" s="13" t="s">
        <v>18</v>
      </c>
      <c r="D34" s="14">
        <v>400</v>
      </c>
      <c r="G34" t="s">
        <v>321</v>
      </c>
    </row>
    <row r="35" spans="3:7" x14ac:dyDescent="0.3">
      <c r="C35" s="13" t="s">
        <v>314</v>
      </c>
      <c r="D35" s="14">
        <v>940</v>
      </c>
      <c r="G35" s="22">
        <f>GETPIVOTDATA("Minecraft Season Pass Price",$C$31)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N7"/>
  <sheetViews>
    <sheetView showGridLines="0" showRowColHeaders="0" tabSelected="1" zoomScale="80" zoomScaleNormal="80" workbookViewId="0"/>
  </sheetViews>
  <sheetFormatPr defaultColWidth="0" defaultRowHeight="17.399999999999999" x14ac:dyDescent="0.3"/>
  <cols>
    <col min="1" max="1" width="37.5546875" style="15" customWidth="1"/>
    <col min="2" max="10" width="8.88671875" style="16" customWidth="1"/>
    <col min="11" max="11" width="6.5546875" style="16" customWidth="1"/>
    <col min="12" max="25" width="8.88671875" style="16" customWidth="1"/>
    <col min="26" max="16384" width="8.88671875" style="16" hidden="1"/>
  </cols>
  <sheetData>
    <row r="1" spans="1:14" s="18" customFormat="1" ht="67.2" customHeight="1" x14ac:dyDescent="0.45">
      <c r="A1" s="17"/>
      <c r="D1" s="19" t="s">
        <v>318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39" customHeight="1" x14ac:dyDescent="0.3">
      <c r="D2" s="24" t="s">
        <v>323</v>
      </c>
      <c r="E2" s="23"/>
      <c r="F2" s="23"/>
      <c r="G2" s="23"/>
      <c r="H2" s="23"/>
      <c r="I2" s="23"/>
      <c r="J2" s="23"/>
    </row>
    <row r="3" spans="1:14" ht="8.25" customHeight="1" x14ac:dyDescent="0.3"/>
    <row r="4" spans="1:14" ht="7.5" customHeight="1" x14ac:dyDescent="0.3"/>
    <row r="5" spans="1:14" ht="10.5" customHeight="1" x14ac:dyDescent="0.3"/>
    <row r="6" spans="1:14" ht="9.75" customHeight="1" x14ac:dyDescent="0.3"/>
    <row r="7" spans="1:14" ht="33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 Damaceno</cp:lastModifiedBy>
  <dcterms:created xsi:type="dcterms:W3CDTF">2024-12-19T13:13:10Z</dcterms:created>
  <dcterms:modified xsi:type="dcterms:W3CDTF">2025-07-01T00:03:56Z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