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POC_Revisal\Documentation\"/>
    </mc:Choice>
  </mc:AlternateContent>
  <xr:revisionPtr revIDLastSave="0" documentId="13_ncr:1_{E91432ED-24C8-43FB-A3FB-0AA9AEC9E44C}" xr6:coauthVersionLast="47" xr6:coauthVersionMax="47" xr10:uidLastSave="{00000000-0000-0000-0000-000000000000}"/>
  <bookViews>
    <workbookView xWindow="60930" yWindow="1965" windowWidth="18615" windowHeight="12750" xr2:uid="{CCC30742-0768-4167-940D-CDE4AE69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E24" i="1"/>
  <c r="E23" i="1"/>
  <c r="E2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G23" i="1"/>
  <c r="H23" i="1" s="1"/>
</calcChain>
</file>

<file path=xl/sharedStrings.xml><?xml version="1.0" encoding="utf-8"?>
<sst xmlns="http://schemas.openxmlformats.org/spreadsheetml/2006/main" count="43" uniqueCount="34">
  <si>
    <t>Nume</t>
  </si>
  <si>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</si>
  <si>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</si>
  <si>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</si>
  <si>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</si>
  <si>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</si>
  <si>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</si>
  <si>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</si>
  <si>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</si>
  <si>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</si>
  <si>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</si>
  <si>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</si>
  <si>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</si>
  <si>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</si>
  <si>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</si>
  <si>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</si>
  <si>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</si>
  <si>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</si>
  <si>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Data efecte</t>
  </si>
  <si>
    <t>Vazile</t>
  </si>
  <si>
    <t>Azerbaidjan</t>
  </si>
  <si>
    <t>Permis de sedere</t>
  </si>
  <si>
    <t>Gheorge</t>
  </si>
  <si>
    <t>China</t>
  </si>
  <si>
    <t>Carte de rezidenta</t>
  </si>
  <si>
    <t>TipContract</t>
  </si>
  <si>
    <t>Detalii contract</t>
  </si>
  <si>
    <t>Sumar</t>
  </si>
  <si>
    <t>DateGenerale</t>
  </si>
  <si>
    <t>Contract individual de munca</t>
  </si>
  <si>
    <t>Nedeterminata</t>
  </si>
  <si>
    <t>Norma intreaga</t>
  </si>
  <si>
    <t>Norma intreaga 8/40</t>
  </si>
  <si>
    <t>Ore de 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</si>
</sst>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22" fontId="0" fillId="0" borderId="0" xfId="0" applyNumberFormat="1"/>
    <xf numFmtId="2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3D83-9986-40BF-B16D-6BE6E644816E}">
  <sheetPr codeName="Sheet1"/>
  <dimension ref="A1:H24"/>
  <sheetViews>
    <sheetView tabSelected="1" topLeftCell="A4" workbookViewId="0">
      <selection activeCell="B14" sqref="B14"/>
    </sheetView>
  </sheetViews>
  <sheetFormatPr defaultRowHeight="14.5" x14ac:dyDescent="0.35"/>
  <cols>
    <col min="1" max="1" width="13.453125" bestFit="1" customWidth="1"/>
    <col min="2" max="2" width="20.90625" bestFit="1" customWidth="1"/>
    <col min="3" max="3" width="34.36328125" bestFit="1" customWidth="1"/>
    <col min="4" max="4" width="15.1796875" bestFit="1" customWidth="1"/>
    <col min="5" max="5" width="16.1796875" bestFit="1" customWidth="1"/>
    <col min="7" max="8" width="15.54296875" bestFit="1" customWidth="1"/>
  </cols>
  <sheetData>
    <row r="1" spans="1:5" x14ac:dyDescent="0.35">
      <c r="B1" s="3" t="s">
        <v>0</v>
      </c>
      <c r="C1" t="str">
        <f>CONCATENATE("in_InputDict(""" &amp; B1 &amp; """)")</f>
        <v>in_InputDict("Nume")</v>
      </c>
      <c r="D1" t="s">
        <v>19</v>
      </c>
      <c r="E1" t="s">
        <v>22</v>
      </c>
    </row>
    <row r="2" spans="1:5" x14ac:dyDescent="0.35">
      <c r="B2" s="3" t="s">
        <v>1</v>
      </c>
      <c r="C2" t="str">
        <f t="shared" ref="C2:C19" si="0">CONCATENATE("in_InputDict(""" &amp; B2 &amp; """)")</f>
        <v>in_InputDict("Prenume")</v>
      </c>
      <c r="D2">
        <v>1</v>
      </c>
      <c r="E2">
        <v>2</v>
      </c>
    </row>
    <row r="3" spans="1:5" x14ac:dyDescent="0.35">
      <c r="B3" s="3" t="s">
        <v>2</v>
      </c>
      <c r="C3" t="str">
        <f t="shared" si="0"/>
        <v>in_InputDict("Cetatenie")</v>
      </c>
      <c r="D3" t="s">
        <v>20</v>
      </c>
      <c r="E3" t="s">
        <v>23</v>
      </c>
    </row>
    <row r="4" spans="1:5" x14ac:dyDescent="0.35">
      <c r="B4" s="3" t="s">
        <v>3</v>
      </c>
      <c r="C4" t="str">
        <f t="shared" si="0"/>
        <v>in_InputDict("Tip act identitate")</v>
      </c>
      <c r="D4" t="s">
        <v>21</v>
      </c>
      <c r="E4" t="s">
        <v>24</v>
      </c>
    </row>
    <row r="5" spans="1:5" x14ac:dyDescent="0.35">
      <c r="B5" s="3" t="s">
        <v>4</v>
      </c>
      <c r="C5" t="str">
        <f t="shared" si="0"/>
        <v>in_InputDict("CNP")</v>
      </c>
      <c r="D5">
        <v>1911201017535</v>
      </c>
      <c r="E5">
        <v>1911201017536</v>
      </c>
    </row>
    <row r="6" spans="1:5" x14ac:dyDescent="0.35">
      <c r="A6" t="s">
        <v>28</v>
      </c>
      <c r="B6" s="6" t="s">
        <v>5</v>
      </c>
      <c r="C6" t="str">
        <f t="shared" si="0"/>
        <v>in_InputDict("Judet")</v>
      </c>
      <c r="D6" s="1"/>
    </row>
    <row r="7" spans="1:5" x14ac:dyDescent="0.35">
      <c r="A7" t="s">
        <v>28</v>
      </c>
      <c r="B7" s="6" t="s">
        <v>6</v>
      </c>
      <c r="C7" t="str">
        <f t="shared" si="0"/>
        <v>in_InputDict("Localitate")</v>
      </c>
    </row>
    <row r="8" spans="1:5" x14ac:dyDescent="0.35">
      <c r="A8" t="s">
        <v>28</v>
      </c>
      <c r="B8" t="s">
        <v>7</v>
      </c>
      <c r="C8" t="str">
        <f t="shared" si="0"/>
        <v>in_InputDict("Adresa")</v>
      </c>
    </row>
    <row r="9" spans="1:5" x14ac:dyDescent="0.35">
      <c r="A9" t="s">
        <v>25</v>
      </c>
      <c r="B9" t="s">
        <v>8</v>
      </c>
      <c r="C9" t="str">
        <f t="shared" si="0"/>
        <v>in_InputDict("Tip contract")</v>
      </c>
      <c r="D9" t="s">
        <v>29</v>
      </c>
    </row>
    <row r="10" spans="1:5" x14ac:dyDescent="0.35">
      <c r="A10" t="s">
        <v>25</v>
      </c>
      <c r="B10" t="s">
        <v>9</v>
      </c>
      <c r="C10" t="str">
        <f t="shared" si="0"/>
        <v>in_InputDict("Durata contract")</v>
      </c>
      <c r="D10" t="s">
        <v>30</v>
      </c>
    </row>
    <row r="11" spans="1:5" x14ac:dyDescent="0.35">
      <c r="A11" t="s">
        <v>25</v>
      </c>
      <c r="B11" t="s">
        <v>10</v>
      </c>
      <c r="C11" t="str">
        <f t="shared" si="0"/>
        <v>in_InputDict("Tip norma")</v>
      </c>
      <c r="D11" t="s">
        <v>31</v>
      </c>
    </row>
    <row r="12" spans="1:5" x14ac:dyDescent="0.35">
      <c r="A12" t="s">
        <v>25</v>
      </c>
      <c r="B12" t="s">
        <v>11</v>
      </c>
      <c r="C12" t="str">
        <f t="shared" si="0"/>
        <v>in_InputDict("Durata timp munca")</v>
      </c>
      <c r="D12" t="s">
        <v>32</v>
      </c>
    </row>
    <row r="13" spans="1:5" x14ac:dyDescent="0.35">
      <c r="A13" t="s">
        <v>25</v>
      </c>
      <c r="B13" t="s">
        <v>12</v>
      </c>
      <c r="C13" t="str">
        <f t="shared" si="0"/>
        <v>in_InputDict("Repartizare timp munca")</v>
      </c>
      <c r="D13" t="s">
        <v>33</v>
      </c>
    </row>
    <row r="14" spans="1:5" x14ac:dyDescent="0.35">
      <c r="A14" t="s">
        <v>26</v>
      </c>
      <c r="B14" t="s">
        <v>13</v>
      </c>
      <c r="C14" t="str">
        <f t="shared" si="0"/>
        <v>in_InputDict("Numar contract")</v>
      </c>
    </row>
    <row r="15" spans="1:5" x14ac:dyDescent="0.35">
      <c r="A15" t="s">
        <v>26</v>
      </c>
      <c r="B15" t="s">
        <v>14</v>
      </c>
      <c r="C15" t="str">
        <f t="shared" si="0"/>
        <v>in_InputDict("Data incepere activitate")</v>
      </c>
    </row>
    <row r="16" spans="1:5" x14ac:dyDescent="0.35">
      <c r="A16" t="s">
        <v>26</v>
      </c>
      <c r="B16" t="s">
        <v>15</v>
      </c>
      <c r="C16" t="str">
        <f t="shared" si="0"/>
        <v>in_InputDict("Data incheiere contract")</v>
      </c>
    </row>
    <row r="17" spans="1:8" x14ac:dyDescent="0.35">
      <c r="A17" t="s">
        <v>26</v>
      </c>
      <c r="B17" t="s">
        <v>16</v>
      </c>
      <c r="C17" t="str">
        <f t="shared" si="0"/>
        <v>in_InputDict("Functie")</v>
      </c>
    </row>
    <row r="18" spans="1:8" x14ac:dyDescent="0.35">
      <c r="B18" t="s">
        <v>17</v>
      </c>
      <c r="C18" t="str">
        <f t="shared" si="0"/>
        <v>in_InputDict("Salariu brut")</v>
      </c>
    </row>
    <row r="19" spans="1:8" x14ac:dyDescent="0.35">
      <c r="A19" t="s">
        <v>27</v>
      </c>
      <c r="B19" t="s">
        <v>18</v>
      </c>
      <c r="C19" t="str">
        <f>CONCATENATE("in_InputDict(""" &amp; B19 &amp; """)")</f>
        <v>in_InputDict("Data efecte")</v>
      </c>
      <c r="D19" s="2"/>
    </row>
    <row r="22" spans="1:8" x14ac:dyDescent="0.35">
      <c r="D22">
        <v>250000</v>
      </c>
      <c r="E22">
        <f>D22/400</f>
        <v>625</v>
      </c>
      <c r="H22" s="5">
        <v>0.4375</v>
      </c>
    </row>
    <row r="23" spans="1:8" x14ac:dyDescent="0.35">
      <c r="E23">
        <f>E22/7</f>
        <v>89.285714285714292</v>
      </c>
      <c r="G23" s="4">
        <f ca="1">NOW()</f>
        <v>44567.542490162035</v>
      </c>
      <c r="H23" s="4">
        <f ca="1">G23+H22</f>
        <v>44567.979990162035</v>
      </c>
    </row>
    <row r="24" spans="1:8" x14ac:dyDescent="0.35">
      <c r="E24">
        <f>E22*4/100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ArhireStefan</dc:creator>
  <cp:lastModifiedBy>ArhireStefan</cp:lastModifiedBy>
  <dcterms:created xsi:type="dcterms:W3CDTF">2021-12-27T20:00:53Z</dcterms:created>
  <dcterms:modified xsi:type="dcterms:W3CDTF">2022-01-06T11:07:52Z</dcterms:modified>
</cp:coreProperties>
</file>