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Jan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<sst xmlns="http://schemas.openxmlformats.org/spreadsheetml/2006/main" count="185" uniqueCount="118">
  <si>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</si>
  <si>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</si>
  <si>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</si>
  <si>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</si>
  <si>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</si>
  <si>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</si>
  <si>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</si>
  <si>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</si>
  <si>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</si>
  <si>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</si>
  <si>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</si>
  <si>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</si>
  <si>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</si>
  <si>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</si>
  <si>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</si>
  <si>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</si>
  <si>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</si>
  <si>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</si>
  <si>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</si>
  <si>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</si>
  <si>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</si>
  <si>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</si>
  <si>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</si>
  <si>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</si>
  <si>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</si>
  <si>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</si>
  <si>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</si>
  <si>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212020ef5b</t>
  </si>
  <si>
    <t>2120202a87</t>
  </si>
  <si>
    <t>212020744e</t>
  </si>
  <si>
    <t>212020a588</t>
  </si>
  <si>
    <t>21202053b3</t>
  </si>
  <si>
    <t>52020fe23</t>
  </si>
  <si>
    <t>21202094f4</t>
  </si>
  <si>
    <t>2120205ccc</t>
  </si>
  <si>
    <t>2120207ed9</t>
  </si>
  <si>
    <t>212020430a</t>
  </si>
  <si>
    <t>212020667c</t>
  </si>
  <si>
    <t>212020bcee</t>
  </si>
  <si>
    <t>212020089e</t>
  </si>
  <si>
    <t>212020cae0</t>
  </si>
  <si>
    <t>212021911a</t>
  </si>
  <si>
    <t>2120205ef0</t>
  </si>
  <si>
    <t>212021aa55</t>
  </si>
  <si>
    <t>2120202899</t>
  </si>
  <si>
    <t>2120208e90</t>
  </si>
  <si>
    <t>PT Brookline Minerals Indonesia</t>
  </si>
  <si>
    <t>Ayodhya Glenardi</t>
  </si>
  <si>
    <t>Eddie</t>
  </si>
  <si>
    <t>PT Sli Delapan Delapan</t>
  </si>
  <si>
    <t>PT Rukun Mitra Sejati</t>
  </si>
  <si>
    <t>LIO NARDO (MRF)</t>
  </si>
  <si>
    <t>Oye Kim An</t>
  </si>
  <si>
    <t>PT Gema Semesta Cendikia</t>
  </si>
  <si>
    <t>PT Fajar Jaya Anugerah</t>
  </si>
  <si>
    <t>PT Sumber Lawang Putra</t>
  </si>
  <si>
    <t>Janni</t>
  </si>
  <si>
    <t>PT Mutiara Perkasa</t>
  </si>
  <si>
    <t>PT Armindo Jaya Mandiri</t>
  </si>
  <si>
    <t>PT KARYA BINTANG MANDIRI</t>
  </si>
  <si>
    <t>Indra Dirgantara</t>
  </si>
  <si>
    <t>glenardi@brooklineminerals.com</t>
  </si>
  <si>
    <t>edie.siap@gmail.com</t>
  </si>
  <si>
    <t>yunariusgavinpurwanto+2.0@yahoo.com</t>
  </si>
  <si>
    <t>xiong@boomgroup.co.id</t>
  </si>
  <si>
    <t>lionardo.mrf@gmail.com</t>
  </si>
  <si>
    <t>aanwinarta@yahoo.com</t>
  </si>
  <si>
    <t>grandmahkota.gsc@gmail.com</t>
  </si>
  <si>
    <t>batrianto@gmail.com</t>
  </si>
  <si>
    <t>gundengb@gmail.com</t>
  </si>
  <si>
    <t>srisulistiyono@sumberlawangputra.com</t>
  </si>
  <si>
    <t>janni.siap@gmail.com</t>
  </si>
  <si>
    <t>mutiaraperkasa.sby@gmail.com</t>
  </si>
  <si>
    <t>dearya93@gmail.com</t>
  </si>
  <si>
    <t>pt_kbm@ymail.com</t>
  </si>
  <si>
    <t>ratna.lkt@gmail.com</t>
  </si>
  <si>
    <t>Jalan Daan Mogot KM.14 No.38, Rt.012/004, Kelurahan Cengkareng Barat, Kecamatan Cengkareng, Kota Jakarta Barat</t>
  </si>
  <si>
    <t>Jakarta</t>
  </si>
  <si>
    <t>62818881547</t>
  </si>
  <si>
    <t>3573012904770004</t>
  </si>
  <si>
    <t>Pondok Blimbing Indah B7 No. 22 RT. 006/05 Polowijen, Blimbing, Malang</t>
  </si>
  <si>
    <t>Jawa Timur</t>
  </si>
  <si>
    <t>65126</t>
  </si>
  <si>
    <t>3173011911800012</t>
  </si>
  <si>
    <t>Jl. Kamal Raya Ruko 88 V rt 004 rw 009 kel cengkareng barat kec cengkareng</t>
  </si>
  <si>
    <t>Jakarta Barat</t>
  </si>
  <si>
    <t>081318128499</t>
  </si>
  <si>
    <t>3174032201850001</t>
  </si>
  <si>
    <t>Jl. Suka mulya IV no 50-51 rt 006 rw 008 kel sarua indah kec ciputat</t>
  </si>
  <si>
    <t>Tangerang</t>
  </si>
  <si>
    <t>3515082606780008</t>
  </si>
  <si>
    <t>Jl. Tanjung Sadari 137 C Perak Barat, Krembangan, Surabaya</t>
  </si>
  <si>
    <t>Surabaya</t>
  </si>
  <si>
    <t>60177</t>
  </si>
  <si>
    <t>628123352939</t>
  </si>
  <si>
    <t>6281218003205</t>
  </si>
  <si>
    <t>3515120306680004</t>
  </si>
  <si>
    <t>Kemangsen Selatan RT. 006 RW. 02 Kemangsen, Balongbendo, Sidoarjo</t>
  </si>
  <si>
    <t>61262</t>
  </si>
  <si>
    <t>62318987121</t>
  </si>
  <si>
    <t>3174060806620002</t>
  </si>
  <si>
    <t>Jl. Tembakau III Rt 002 Rw 001 Kel Pejaten Timur Kec Pasar Minggu</t>
  </si>
  <si>
    <t>085692879663</t>
  </si>
  <si>
    <t>3671081802700001</t>
  </si>
  <si>
    <t>Green Sedayu Biz Park , Daan Mogot 1 no 052 Kel Kalideres Kec Kalideres</t>
  </si>
  <si>
    <t>085219533341</t>
  </si>
  <si>
    <t>3172021501820006</t>
  </si>
  <si>
    <t>3172041507810014</t>
  </si>
  <si>
    <t>Taman Harapan Baru Blok A6 no 2 Rt 008 rw 026 Kel Pejuang Kec Medan Satria</t>
  </si>
  <si>
    <t>Bekasi</t>
  </si>
  <si>
    <t>081219247080</t>
  </si>
  <si>
    <t>1971036407850002</t>
  </si>
  <si>
    <t>3275030704720017</t>
  </si>
  <si>
    <t>Permata Hijau Permai Blok BR-1 no 14 Rt 015 Rw 021 Kel Kali Abang Tengah Kec Bekasi Utara</t>
  </si>
  <si>
    <t>081296552675</t>
  </si>
  <si>
    <t>3603284204910011</t>
  </si>
  <si>
    <t xml:space="preserve">Jl. Prambanan Raya No 08 Rt 006 Rw 012 Kel Cibodasbaru Kec Cibodas </t>
  </si>
  <si>
    <t>08569942924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</si>
</sst>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616F77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0" xfId="0" applyFill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1" fontId="0" fillId="0" borderId="1" xfId="0" quotePrefix="1" applyNumberForma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11" fontId="0" fillId="2" borderId="1" xfId="0" quotePrefix="1" applyNumberForma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3" fillId="0" borderId="1" xfId="2" applyNumberFormat="1" applyFill="1" applyBorder="1" applyAlignment="1"/>
    <xf numFmtId="164" fontId="0" fillId="0" borderId="1" xfId="0" applyNumberFormat="1" applyFill="1" applyBorder="1" applyAlignment="1">
      <alignment horizontal="left"/>
    </xf>
    <xf numFmtId="1" fontId="0" fillId="0" borderId="1" xfId="0" applyNumberFormat="1" applyFill="1" applyBorder="1" applyAlignment="1"/>
    <xf numFmtId="0" fontId="0" fillId="0" borderId="1" xfId="0" applyFill="1" applyBorder="1" applyAlignment="1"/>
    <xf numFmtId="0" fontId="2" fillId="0" borderId="1" xfId="0" applyFont="1" applyFill="1" applyBorder="1" applyAlignment="1">
      <alignment horizontal="left" vertical="center"/>
    </xf>
    <xf numFmtId="164" fontId="0" fillId="0" borderId="1" xfId="0" applyNumberFormat="1" applyFill="1" applyBorder="1" applyAlignment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8" fillId="0" borderId="0" xfId="0" applyFont="1" applyFill="1" applyAlignment="1">
      <alignment vertical="top" wrapText="1"/>
    </xf>
    <xf numFmtId="0" fontId="0" fillId="2" borderId="1" xfId="0" applyFill="1" applyBorder="1" applyAlignment="1"/>
    <xf numFmtId="11" fontId="10" fillId="0" borderId="0" xfId="0" quotePrefix="1" applyNumberFormat="1" applyFont="1" applyAlignment="1">
      <alignment horizontal="left"/>
    </xf>
    <xf numFmtId="1" fontId="6" fillId="0" borderId="1" xfId="0" applyNumberFormat="1" applyFont="1" applyBorder="1" applyAlignment="1">
      <alignment vertical="center"/>
    </xf>
    <xf numFmtId="1" fontId="0" fillId="0" borderId="1" xfId="0" applyNumberFormat="1" applyFill="1" applyBorder="1"/>
    <xf numFmtId="1" fontId="9" fillId="0" borderId="0" xfId="0" applyNumberFormat="1" applyFont="1" applyFill="1"/>
    <xf numFmtId="1" fontId="0" fillId="0" borderId="0" xfId="0" applyNumberFormat="1"/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64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/>
    <xf numFmtId="0" fontId="11" fillId="0" borderId="1" xfId="0" quotePrefix="1" applyFont="1" applyFill="1" applyBorder="1" applyAlignment="1">
      <alignment horizontal="left"/>
    </xf>
    <xf numFmtId="16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quotePrefix="1" applyFont="1" applyBorder="1" applyAlignment="1">
      <alignment horizontal="left"/>
    </xf>
    <xf numFmtId="0" fontId="3" fillId="2" borderId="1" xfId="2" applyNumberFormat="1" applyFill="1" applyBorder="1" applyAlignment="1"/>
    <xf numFmtId="164" fontId="0" fillId="2" borderId="1" xfId="0" applyNumberFormat="1" applyFill="1" applyBorder="1" applyAlignment="1">
      <alignment horizontal="left"/>
    </xf>
    <xf numFmtId="0" fontId="0" fillId="2" borderId="1" xfId="0" quotePrefix="1" applyFill="1" applyBorder="1" applyAlignment="1"/>
    <xf numFmtId="0" fontId="3" fillId="2" borderId="1" xfId="2" applyNumberFormat="1" applyFill="1" applyBorder="1" applyAlignment="1">
      <alignment vertical="center"/>
    </xf>
    <xf numFmtId="165" fontId="3" fillId="2" borderId="1" xfId="2" applyNumberFormat="1" applyFill="1" applyBorder="1" applyAlignment="1">
      <alignment vertical="center"/>
    </xf>
    <xf numFmtId="1" fontId="0" fillId="2" borderId="1" xfId="0" applyNumberFormat="1" applyFill="1" applyBorder="1" applyAlignment="1"/>
    <xf numFmtId="0" fontId="2" fillId="2" borderId="1" xfId="0" applyFont="1" applyFill="1" applyBorder="1" applyAlignment="1"/>
    <xf numFmtId="164" fontId="0" fillId="2" borderId="1" xfId="0" applyNumberFormat="1" applyFill="1" applyBorder="1" applyAlignment="1"/>
    <xf numFmtId="1" fontId="4" fillId="2" borderId="1" xfId="0" quotePrefix="1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1" fontId="5" fillId="2" borderId="1" xfId="0" quotePrefix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1" fontId="2" fillId="2" borderId="1" xfId="1" applyNumberFormat="1" applyFont="1" applyFill="1" applyBorder="1" applyAlignment="1"/>
    <xf numFmtId="0" fontId="0" fillId="2" borderId="1" xfId="0" applyFill="1" applyBorder="1" applyAlignment="1">
      <alignment horizontal="right" vertical="center"/>
    </xf>
    <xf numFmtId="0" fontId="0" fillId="2" borderId="1" xfId="0" applyFill="1" applyBorder="1"/>
    <xf numFmtId="0" fontId="0" fillId="2" borderId="1" xfId="0" quotePrefix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1" fontId="0" fillId="2" borderId="1" xfId="0" applyNumberFormat="1" applyFill="1" applyBorder="1"/>
    <xf numFmtId="0" fontId="7" fillId="2" borderId="1" xfId="3" applyFill="1" applyBorder="1" applyAlignment="1"/>
    <xf numFmtId="164" fontId="11" fillId="2" borderId="1" xfId="0" applyNumberFormat="1" applyFont="1" applyFill="1" applyBorder="1" applyAlignment="1">
      <alignment horizontal="center"/>
    </xf>
    <xf numFmtId="0" fontId="8" fillId="2" borderId="1" xfId="0" quotePrefix="1" applyFont="1" applyFill="1" applyBorder="1" applyAlignment="1">
      <alignment horizontal="left"/>
    </xf>
    <xf numFmtId="1" fontId="11" fillId="0" borderId="1" xfId="0" applyNumberFormat="1" applyFont="1" applyBorder="1" applyAlignment="1">
      <alignment horizontal="left" vertical="center"/>
    </xf>
    <xf numFmtId="49" fontId="11" fillId="0" borderId="1" xfId="0" quotePrefix="1" applyNumberFormat="1" applyFont="1" applyFill="1" applyBorder="1" applyAlignment="1">
      <alignment horizontal="left"/>
    </xf>
    <xf numFmtId="49" fontId="11" fillId="0" borderId="1" xfId="0" quotePrefix="1" applyNumberFormat="1" applyFont="1" applyFill="1" applyBorder="1" applyAlignment="1">
      <alignment horizontal="left" vertical="center"/>
    </xf>
    <xf numFmtId="1" fontId="11" fillId="0" borderId="1" xfId="0" quotePrefix="1" applyNumberFormat="1" applyFont="1" applyFill="1" applyBorder="1" applyAlignment="1">
      <alignment horizontal="left" vertical="center"/>
    </xf>
    <xf numFmtId="0" fontId="8" fillId="2" borderId="0" xfId="0" quotePrefix="1" applyFont="1" applyFill="1" applyAlignment="1">
      <alignment horizontal="left" vertical="top" wrapText="1"/>
    </xf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topLeftCell="O11" workbookViewId="0">
      <selection activeCell="W29" sqref="W29"/>
    </sheetView>
  </sheetViews>
  <sheetFormatPr defaultRowHeight="15" x14ac:dyDescent="0.25"/>
  <cols>
    <col min="1" max="1" width="15.28515625" style="9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3.85546875" customWidth="1"/>
    <col min="9" max="9" width="26.5703125" customWidth="1"/>
    <col min="10" max="10" width="12" style="9" customWidth="1"/>
    <col min="11" max="11" width="34" customWidth="1"/>
    <col min="12" max="12" width="17.7109375" customWidth="1"/>
    <col min="13" max="13" width="20" style="9" customWidth="1"/>
    <col min="14" max="14" width="89.85546875" bestFit="1" customWidth="1"/>
    <col min="15" max="15" width="14" customWidth="1"/>
    <col min="16" max="16" width="17.28515625" style="9" bestFit="1" customWidth="1"/>
    <col min="17" max="17" width="17.140625" style="9" customWidth="1"/>
    <col min="18" max="18" width="37.5703125" style="4" customWidth="1"/>
    <col min="19" max="19" width="22.7109375" style="29" customWidth="1"/>
    <col min="20" max="20" width="24.28515625" style="4" customWidth="1"/>
    <col min="21" max="21" width="21" customWidth="1"/>
  </cols>
  <sheetData>
    <row r="1" spans="1:21" s="4" customFormat="1" x14ac:dyDescent="0.25">
      <c r="A1" s="8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  <c r="H1" s="13" t="s">
        <v>12</v>
      </c>
      <c r="I1" s="13" t="s">
        <v>13</v>
      </c>
      <c r="J1" s="14" t="s">
        <v>14</v>
      </c>
      <c r="K1" s="2" t="s">
        <v>15</v>
      </c>
      <c r="L1" s="2" t="s">
        <v>16</v>
      </c>
      <c r="M1" s="8" t="s">
        <v>17</v>
      </c>
      <c r="N1" s="2" t="s">
        <v>18</v>
      </c>
      <c r="O1" s="2" t="s">
        <v>19</v>
      </c>
      <c r="P1" s="8" t="s">
        <v>20</v>
      </c>
      <c r="Q1" s="8" t="s">
        <v>21</v>
      </c>
      <c r="R1" s="3" t="s">
        <v>22</v>
      </c>
      <c r="S1" s="26" t="s">
        <v>23</v>
      </c>
      <c r="T1" s="3" t="s">
        <v>24</v>
      </c>
      <c r="U1" s="2" t="s">
        <v>25</v>
      </c>
    </row>
    <row r="2" spans="1:21" s="1" customFormat="1" x14ac:dyDescent="0.25">
      <c r="A2" s="5" t="s">
        <v>27</v>
      </c>
      <c r="B2" s="41" t="s">
        <v>0</v>
      </c>
      <c r="C2" s="42">
        <v>30020</v>
      </c>
      <c r="D2" s="43" t="s">
        <v>1</v>
      </c>
      <c r="E2" s="44" t="s">
        <v>26</v>
      </c>
      <c r="F2" s="45" t="s">
        <v>2</v>
      </c>
      <c r="G2" s="45" t="s">
        <v>3</v>
      </c>
      <c r="H2" s="46">
        <v>6281284233611</v>
      </c>
      <c r="I2" s="24" t="s">
        <v>4</v>
      </c>
      <c r="J2" s="5" t="str">
        <f>A2</f>
        <v>212020ef5b</v>
      </c>
      <c r="K2" s="47" t="s">
        <v>46</v>
      </c>
      <c r="L2" s="32">
        <v>27814</v>
      </c>
      <c r="M2" s="49" t="s">
        <v>100</v>
      </c>
      <c r="N2" s="50" t="s">
        <v>101</v>
      </c>
      <c r="O2" s="50" t="s">
        <v>2</v>
      </c>
      <c r="P2" s="10">
        <v>12510</v>
      </c>
      <c r="Q2" s="51" t="s">
        <v>102</v>
      </c>
      <c r="R2" s="52" t="s">
        <v>61</v>
      </c>
      <c r="S2" s="53">
        <v>300000000</v>
      </c>
      <c r="T2" s="48">
        <v>44195</v>
      </c>
      <c r="U2" s="54">
        <v>1</v>
      </c>
    </row>
    <row r="3" spans="1:21" s="11" customFormat="1" x14ac:dyDescent="0.25">
      <c r="A3" s="12" t="s">
        <v>28</v>
      </c>
      <c r="B3" s="41" t="str">
        <f>B2</f>
        <v>PT Lunaria Annua Teknologi</v>
      </c>
      <c r="C3" s="42">
        <f t="shared" ref="C3:I18" si="0">C2</f>
        <v>30020</v>
      </c>
      <c r="D3" s="41" t="str">
        <f t="shared" si="0"/>
        <v>7432980930470000</v>
      </c>
      <c r="E3" s="41" t="str">
        <f t="shared" si="0"/>
        <v>Gedung Cyber 2 Lantai 35 Unit C-F Jl. HR Rasuna Said Blok X5 No. 13 Kuningan Setiabudi Jakarta Selatan</v>
      </c>
      <c r="F3" s="41" t="str">
        <f t="shared" si="0"/>
        <v>Jakarta Selatan</v>
      </c>
      <c r="G3" s="41" t="str">
        <f t="shared" si="0"/>
        <v>12950</v>
      </c>
      <c r="H3" s="46">
        <f t="shared" si="0"/>
        <v>6281284233611</v>
      </c>
      <c r="I3" s="41" t="str">
        <f t="shared" si="0"/>
        <v>support@koinworks.com</v>
      </c>
      <c r="J3" s="5" t="str">
        <f t="shared" ref="J3:J24" si="1">A3</f>
        <v>2120202a87</v>
      </c>
      <c r="K3" s="10" t="s">
        <v>47</v>
      </c>
      <c r="L3" s="32">
        <v>27814</v>
      </c>
      <c r="M3" s="49" t="s">
        <v>100</v>
      </c>
      <c r="N3" s="50" t="s">
        <v>101</v>
      </c>
      <c r="O3" s="50" t="s">
        <v>2</v>
      </c>
      <c r="P3" s="10">
        <v>12510</v>
      </c>
      <c r="Q3" s="51" t="s">
        <v>102</v>
      </c>
      <c r="R3" s="57" t="s">
        <v>61</v>
      </c>
      <c r="S3" s="58">
        <v>400000000</v>
      </c>
      <c r="T3" s="48">
        <v>44195</v>
      </c>
      <c r="U3" s="55">
        <v>1</v>
      </c>
    </row>
    <row r="4" spans="1:21" s="11" customFormat="1" x14ac:dyDescent="0.25">
      <c r="A4" s="10" t="s">
        <v>29</v>
      </c>
      <c r="B4" s="41" t="str">
        <f t="shared" ref="B4:I24" si="2">B3</f>
        <v>PT Lunaria Annua Teknologi</v>
      </c>
      <c r="C4" s="42">
        <f t="shared" si="0"/>
        <v>30020</v>
      </c>
      <c r="D4" s="41" t="str">
        <f t="shared" si="0"/>
        <v>7432980930470000</v>
      </c>
      <c r="E4" s="41" t="str">
        <f t="shared" si="0"/>
        <v>Gedung Cyber 2 Lantai 35 Unit C-F Jl. HR Rasuna Said Blok X5 No. 13 Kuningan Setiabudi Jakarta Selatan</v>
      </c>
      <c r="F4" s="41" t="str">
        <f t="shared" si="0"/>
        <v>Jakarta Selatan</v>
      </c>
      <c r="G4" s="41" t="str">
        <f t="shared" si="0"/>
        <v>12950</v>
      </c>
      <c r="H4" s="46">
        <f t="shared" si="0"/>
        <v>6281284233611</v>
      </c>
      <c r="I4" s="41" t="str">
        <f t="shared" si="0"/>
        <v>support@koinworks.com</v>
      </c>
      <c r="J4" s="5" t="str">
        <f t="shared" si="1"/>
        <v>212020744e</v>
      </c>
      <c r="K4" s="10" t="s">
        <v>48</v>
      </c>
      <c r="L4" s="32">
        <v>29544</v>
      </c>
      <c r="M4" s="56" t="s">
        <v>83</v>
      </c>
      <c r="N4" s="55" t="s">
        <v>84</v>
      </c>
      <c r="O4" s="55" t="s">
        <v>85</v>
      </c>
      <c r="P4" s="10">
        <v>11730</v>
      </c>
      <c r="Q4" s="56" t="s">
        <v>86</v>
      </c>
      <c r="R4" s="59" t="s">
        <v>62</v>
      </c>
      <c r="S4" s="58">
        <v>1000000000</v>
      </c>
      <c r="T4" s="48">
        <v>44195</v>
      </c>
      <c r="U4" s="55">
        <v>2</v>
      </c>
    </row>
    <row r="5" spans="1:21" x14ac:dyDescent="0.25">
      <c r="A5" s="6">
        <v>2120205435</v>
      </c>
      <c r="B5" s="15" t="str">
        <f t="shared" si="2"/>
        <v>PT Lunaria Annua Teknologi</v>
      </c>
      <c r="C5" s="16">
        <f t="shared" si="0"/>
        <v>30020</v>
      </c>
      <c r="D5" s="15" t="str">
        <f t="shared" si="0"/>
        <v>7432980930470000</v>
      </c>
      <c r="E5" s="15" t="str">
        <f t="shared" si="0"/>
        <v>Gedung Cyber 2 Lantai 35 Unit C-F Jl. HR Rasuna Said Blok X5 No. 13 Kuningan Setiabudi Jakarta Selatan</v>
      </c>
      <c r="F5" s="15" t="str">
        <f t="shared" si="0"/>
        <v>Jakarta Selatan</v>
      </c>
      <c r="G5" s="15" t="str">
        <f t="shared" si="0"/>
        <v>12950</v>
      </c>
      <c r="H5" s="17">
        <f t="shared" si="0"/>
        <v>6281284233611</v>
      </c>
      <c r="I5" s="15" t="str">
        <f t="shared" si="0"/>
        <v>support@koinworks.com</v>
      </c>
      <c r="J5" s="19">
        <f t="shared" si="1"/>
        <v>2120205435</v>
      </c>
      <c r="K5" s="21" t="s">
        <v>49</v>
      </c>
      <c r="L5" s="30">
        <v>23037</v>
      </c>
      <c r="M5" s="62">
        <v>3172012601630000</v>
      </c>
      <c r="N5" s="31" t="s">
        <v>76</v>
      </c>
      <c r="O5" s="31" t="s">
        <v>77</v>
      </c>
      <c r="P5" s="31">
        <v>11730</v>
      </c>
      <c r="Q5" s="34" t="s">
        <v>78</v>
      </c>
      <c r="R5" s="18" t="s">
        <v>63</v>
      </c>
      <c r="S5" s="27">
        <v>1013800000</v>
      </c>
      <c r="T5" s="20">
        <v>44195</v>
      </c>
      <c r="U5" s="22">
        <v>2</v>
      </c>
    </row>
    <row r="6" spans="1:21" x14ac:dyDescent="0.25">
      <c r="A6" s="25" t="s">
        <v>44</v>
      </c>
      <c r="B6" s="15" t="str">
        <f t="shared" si="2"/>
        <v>PT Lunaria Annua Teknologi</v>
      </c>
      <c r="C6" s="16">
        <f t="shared" si="0"/>
        <v>30020</v>
      </c>
      <c r="D6" s="15" t="str">
        <f t="shared" si="0"/>
        <v>7432980930470000</v>
      </c>
      <c r="E6" s="15" t="str">
        <f t="shared" si="0"/>
        <v>Gedung Cyber 2 Lantai 35 Unit C-F Jl. HR Rasuna Said Blok X5 No. 13 Kuningan Setiabudi Jakarta Selatan</v>
      </c>
      <c r="F6" s="15" t="str">
        <f t="shared" si="0"/>
        <v>Jakarta Selatan</v>
      </c>
      <c r="G6" s="15" t="str">
        <f t="shared" si="0"/>
        <v>12950</v>
      </c>
      <c r="H6" s="17">
        <f t="shared" si="0"/>
        <v>6281284233611</v>
      </c>
      <c r="I6" s="15" t="str">
        <f t="shared" si="0"/>
        <v>support@koinworks.com</v>
      </c>
      <c r="J6" s="19" t="str">
        <f t="shared" si="1"/>
        <v>2120202899</v>
      </c>
      <c r="K6" s="21" t="s">
        <v>50</v>
      </c>
      <c r="L6" s="32">
        <v>28244</v>
      </c>
      <c r="M6" s="63" t="s">
        <v>79</v>
      </c>
      <c r="N6" s="33" t="s">
        <v>80</v>
      </c>
      <c r="O6" s="33" t="s">
        <v>81</v>
      </c>
      <c r="P6" s="34" t="s">
        <v>82</v>
      </c>
      <c r="Q6" s="37">
        <v>62811361111</v>
      </c>
      <c r="R6" s="18" t="s">
        <v>64</v>
      </c>
      <c r="S6" s="27">
        <v>1000000000</v>
      </c>
      <c r="T6" s="20">
        <v>44195</v>
      </c>
      <c r="U6" s="22">
        <v>2</v>
      </c>
    </row>
    <row r="7" spans="1:21" s="11" customFormat="1" x14ac:dyDescent="0.25">
      <c r="A7" s="10" t="s">
        <v>30</v>
      </c>
      <c r="B7" s="41" t="str">
        <f t="shared" si="2"/>
        <v>PT Lunaria Annua Teknologi</v>
      </c>
      <c r="C7" s="42">
        <f t="shared" si="0"/>
        <v>30020</v>
      </c>
      <c r="D7" s="41" t="str">
        <f t="shared" si="0"/>
        <v>7432980930470000</v>
      </c>
      <c r="E7" s="41" t="str">
        <f t="shared" si="0"/>
        <v>Gedung Cyber 2 Lantai 35 Unit C-F Jl. HR Rasuna Said Blok X5 No. 13 Kuningan Setiabudi Jakarta Selatan</v>
      </c>
      <c r="F7" s="41" t="str">
        <f t="shared" si="0"/>
        <v>Jakarta Selatan</v>
      </c>
      <c r="G7" s="41" t="str">
        <f t="shared" si="0"/>
        <v>12950</v>
      </c>
      <c r="H7" s="46">
        <f t="shared" si="0"/>
        <v>6281284233611</v>
      </c>
      <c r="I7" s="41" t="str">
        <f t="shared" si="0"/>
        <v>support@koinworks.com</v>
      </c>
      <c r="J7" s="5" t="str">
        <f t="shared" si="1"/>
        <v>212020a588</v>
      </c>
      <c r="K7" s="10" t="s">
        <v>51</v>
      </c>
      <c r="L7" s="32">
        <v>25617</v>
      </c>
      <c r="M7" s="56" t="s">
        <v>103</v>
      </c>
      <c r="N7" s="55" t="s">
        <v>104</v>
      </c>
      <c r="O7" s="55" t="s">
        <v>85</v>
      </c>
      <c r="P7" s="10">
        <v>11840</v>
      </c>
      <c r="Q7" s="56" t="s">
        <v>105</v>
      </c>
      <c r="R7" s="24" t="s">
        <v>65</v>
      </c>
      <c r="S7" s="58">
        <v>226000000</v>
      </c>
      <c r="T7" s="48">
        <v>44201</v>
      </c>
      <c r="U7" s="55">
        <v>1</v>
      </c>
    </row>
    <row r="8" spans="1:21" s="11" customFormat="1" x14ac:dyDescent="0.25">
      <c r="A8" s="12" t="s">
        <v>45</v>
      </c>
      <c r="B8" s="41" t="str">
        <f t="shared" si="2"/>
        <v>PT Lunaria Annua Teknologi</v>
      </c>
      <c r="C8" s="42">
        <f t="shared" si="0"/>
        <v>30020</v>
      </c>
      <c r="D8" s="41" t="str">
        <f t="shared" si="0"/>
        <v>7432980930470000</v>
      </c>
      <c r="E8" s="41" t="str">
        <f t="shared" si="0"/>
        <v>Gedung Cyber 2 Lantai 35 Unit C-F Jl. HR Rasuna Said Blok X5 No. 13 Kuningan Setiabudi Jakarta Selatan</v>
      </c>
      <c r="F8" s="41" t="str">
        <f t="shared" si="0"/>
        <v>Jakarta Selatan</v>
      </c>
      <c r="G8" s="41" t="str">
        <f t="shared" si="0"/>
        <v>12950</v>
      </c>
      <c r="H8" s="46">
        <f t="shared" si="0"/>
        <v>6281284233611</v>
      </c>
      <c r="I8" s="41" t="str">
        <f t="shared" si="0"/>
        <v>support@koinworks.com</v>
      </c>
      <c r="J8" s="5" t="str">
        <f t="shared" si="1"/>
        <v>2120208e90</v>
      </c>
      <c r="K8" s="10" t="s">
        <v>52</v>
      </c>
      <c r="L8" s="32">
        <v>29966</v>
      </c>
      <c r="M8" s="56" t="s">
        <v>106</v>
      </c>
      <c r="N8" s="55" t="s">
        <v>104</v>
      </c>
      <c r="O8" s="55" t="s">
        <v>85</v>
      </c>
      <c r="P8" s="10">
        <v>11840</v>
      </c>
      <c r="Q8" s="56" t="s">
        <v>105</v>
      </c>
      <c r="R8" s="24" t="s">
        <v>66</v>
      </c>
      <c r="S8" s="58">
        <v>500000000</v>
      </c>
      <c r="T8" s="48">
        <v>44196</v>
      </c>
      <c r="U8" s="55">
        <v>1</v>
      </c>
    </row>
    <row r="9" spans="1:21" x14ac:dyDescent="0.25">
      <c r="A9" s="7" t="s">
        <v>31</v>
      </c>
      <c r="B9" s="15" t="str">
        <f t="shared" si="2"/>
        <v>PT Lunaria Annua Teknologi</v>
      </c>
      <c r="C9" s="16">
        <f t="shared" si="0"/>
        <v>30020</v>
      </c>
      <c r="D9" s="15" t="str">
        <f t="shared" si="0"/>
        <v>7432980930470000</v>
      </c>
      <c r="E9" s="15" t="str">
        <f t="shared" si="0"/>
        <v>Gedung Cyber 2 Lantai 35 Unit C-F Jl. HR Rasuna Said Blok X5 No. 13 Kuningan Setiabudi Jakarta Selatan</v>
      </c>
      <c r="F9" s="15" t="str">
        <f t="shared" si="0"/>
        <v>Jakarta Selatan</v>
      </c>
      <c r="G9" s="15" t="str">
        <f t="shared" si="0"/>
        <v>12950</v>
      </c>
      <c r="H9" s="17">
        <f t="shared" si="0"/>
        <v>6281284233611</v>
      </c>
      <c r="I9" s="15" t="str">
        <f t="shared" si="0"/>
        <v>support@koinworks.com</v>
      </c>
      <c r="J9" s="19" t="str">
        <f t="shared" si="1"/>
        <v>21202053b3</v>
      </c>
      <c r="K9" s="21" t="s">
        <v>50</v>
      </c>
      <c r="L9" s="32">
        <v>28244</v>
      </c>
      <c r="M9" s="63" t="s">
        <v>79</v>
      </c>
      <c r="N9" s="33" t="s">
        <v>80</v>
      </c>
      <c r="O9" s="33" t="s">
        <v>81</v>
      </c>
      <c r="P9" s="34" t="s">
        <v>82</v>
      </c>
      <c r="Q9" s="37">
        <v>62811361111</v>
      </c>
      <c r="R9" s="18" t="s">
        <v>64</v>
      </c>
      <c r="S9" s="27">
        <v>1000000000</v>
      </c>
      <c r="T9" s="20">
        <v>44195</v>
      </c>
      <c r="U9" s="22">
        <v>2</v>
      </c>
    </row>
    <row r="10" spans="1:21" s="11" customFormat="1" x14ac:dyDescent="0.25">
      <c r="A10" s="12" t="s">
        <v>32</v>
      </c>
      <c r="B10" s="41" t="str">
        <f t="shared" si="2"/>
        <v>PT Lunaria Annua Teknologi</v>
      </c>
      <c r="C10" s="42">
        <f t="shared" si="0"/>
        <v>30020</v>
      </c>
      <c r="D10" s="41" t="str">
        <f t="shared" si="0"/>
        <v>7432980930470000</v>
      </c>
      <c r="E10" s="41" t="str">
        <f t="shared" si="0"/>
        <v>Gedung Cyber 2 Lantai 35 Unit C-F Jl. HR Rasuna Said Blok X5 No. 13 Kuningan Setiabudi Jakarta Selatan</v>
      </c>
      <c r="F10" s="41" t="str">
        <f t="shared" si="0"/>
        <v>Jakarta Selatan</v>
      </c>
      <c r="G10" s="41" t="str">
        <f t="shared" si="0"/>
        <v>12950</v>
      </c>
      <c r="H10" s="46">
        <f t="shared" si="0"/>
        <v>6281284233611</v>
      </c>
      <c r="I10" s="41" t="str">
        <f t="shared" si="0"/>
        <v>support@koinworks.com</v>
      </c>
      <c r="J10" s="5" t="str">
        <f t="shared" si="1"/>
        <v>52020fe23</v>
      </c>
      <c r="K10" s="10" t="s">
        <v>53</v>
      </c>
      <c r="L10" s="32">
        <v>29782</v>
      </c>
      <c r="M10" s="56" t="s">
        <v>107</v>
      </c>
      <c r="N10" s="55" t="s">
        <v>108</v>
      </c>
      <c r="O10" s="55" t="s">
        <v>109</v>
      </c>
      <c r="P10" s="10">
        <v>17131</v>
      </c>
      <c r="Q10" s="61" t="s">
        <v>110</v>
      </c>
      <c r="R10" s="24" t="s">
        <v>67</v>
      </c>
      <c r="S10" s="58">
        <v>2000000000</v>
      </c>
      <c r="T10" s="48">
        <v>44196</v>
      </c>
      <c r="U10" s="55">
        <v>18</v>
      </c>
    </row>
    <row r="11" spans="1:21" s="11" customFormat="1" x14ac:dyDescent="0.25">
      <c r="A11" s="10">
        <v>520204327</v>
      </c>
      <c r="B11" s="41" t="str">
        <f t="shared" si="2"/>
        <v>PT Lunaria Annua Teknologi</v>
      </c>
      <c r="C11" s="42">
        <f t="shared" si="0"/>
        <v>30020</v>
      </c>
      <c r="D11" s="41" t="str">
        <f t="shared" si="0"/>
        <v>7432980930470000</v>
      </c>
      <c r="E11" s="41" t="str">
        <f t="shared" si="0"/>
        <v>Gedung Cyber 2 Lantai 35 Unit C-F Jl. HR Rasuna Said Blok X5 No. 13 Kuningan Setiabudi Jakarta Selatan</v>
      </c>
      <c r="F11" s="41" t="str">
        <f t="shared" si="0"/>
        <v>Jakarta Selatan</v>
      </c>
      <c r="G11" s="41" t="str">
        <f t="shared" si="0"/>
        <v>12950</v>
      </c>
      <c r="H11" s="46">
        <f t="shared" si="0"/>
        <v>6281284233611</v>
      </c>
      <c r="I11" s="41" t="str">
        <f t="shared" si="0"/>
        <v>support@koinworks.com</v>
      </c>
      <c r="J11" s="5">
        <f t="shared" si="1"/>
        <v>520204327</v>
      </c>
      <c r="K11" s="10" t="s">
        <v>53</v>
      </c>
      <c r="L11" s="32">
        <v>29782</v>
      </c>
      <c r="M11" s="56" t="s">
        <v>107</v>
      </c>
      <c r="N11" s="55" t="s">
        <v>108</v>
      </c>
      <c r="O11" s="55" t="s">
        <v>109</v>
      </c>
      <c r="P11" s="10">
        <v>17131</v>
      </c>
      <c r="Q11" s="61" t="s">
        <v>110</v>
      </c>
      <c r="R11" s="24" t="s">
        <v>68</v>
      </c>
      <c r="S11" s="58">
        <v>1000000000</v>
      </c>
      <c r="T11" s="48">
        <v>44196</v>
      </c>
      <c r="U11" s="55">
        <v>18</v>
      </c>
    </row>
    <row r="12" spans="1:21" s="11" customFormat="1" x14ac:dyDescent="0.25">
      <c r="A12" s="10" t="s">
        <v>33</v>
      </c>
      <c r="B12" s="41" t="str">
        <f t="shared" si="2"/>
        <v>PT Lunaria Annua Teknologi</v>
      </c>
      <c r="C12" s="42">
        <f t="shared" si="0"/>
        <v>30020</v>
      </c>
      <c r="D12" s="41" t="str">
        <f t="shared" si="0"/>
        <v>7432980930470000</v>
      </c>
      <c r="E12" s="41" t="str">
        <f t="shared" si="0"/>
        <v>Gedung Cyber 2 Lantai 35 Unit C-F Jl. HR Rasuna Said Blok X5 No. 13 Kuningan Setiabudi Jakarta Selatan</v>
      </c>
      <c r="F12" s="41" t="str">
        <f t="shared" si="0"/>
        <v>Jakarta Selatan</v>
      </c>
      <c r="G12" s="41" t="str">
        <f t="shared" si="0"/>
        <v>12950</v>
      </c>
      <c r="H12" s="46">
        <f t="shared" si="0"/>
        <v>6281284233611</v>
      </c>
      <c r="I12" s="41" t="str">
        <f t="shared" si="0"/>
        <v>support@koinworks.com</v>
      </c>
      <c r="J12" s="5" t="str">
        <f t="shared" si="1"/>
        <v>21202094f4</v>
      </c>
      <c r="K12" s="10" t="s">
        <v>52</v>
      </c>
      <c r="L12" s="60">
        <v>29966</v>
      </c>
      <c r="M12" s="56" t="s">
        <v>106</v>
      </c>
      <c r="N12" s="55" t="s">
        <v>104</v>
      </c>
      <c r="O12" s="55" t="s">
        <v>85</v>
      </c>
      <c r="P12" s="10">
        <v>11840</v>
      </c>
      <c r="Q12" s="56" t="s">
        <v>105</v>
      </c>
      <c r="R12" s="24" t="s">
        <v>66</v>
      </c>
      <c r="S12" s="58">
        <v>500000000</v>
      </c>
      <c r="T12" s="48">
        <v>44196</v>
      </c>
      <c r="U12" s="55">
        <v>1</v>
      </c>
    </row>
    <row r="13" spans="1:21" x14ac:dyDescent="0.25">
      <c r="A13" s="7" t="s">
        <v>34</v>
      </c>
      <c r="B13" s="15" t="str">
        <f t="shared" si="2"/>
        <v>PT Lunaria Annua Teknologi</v>
      </c>
      <c r="C13" s="16">
        <f t="shared" si="0"/>
        <v>30020</v>
      </c>
      <c r="D13" s="15" t="str">
        <f t="shared" si="0"/>
        <v>7432980930470000</v>
      </c>
      <c r="E13" s="15" t="str">
        <f t="shared" si="0"/>
        <v>Gedung Cyber 2 Lantai 35 Unit C-F Jl. HR Rasuna Said Blok X5 No. 13 Kuningan Setiabudi Jakarta Selatan</v>
      </c>
      <c r="F13" s="15" t="str">
        <f t="shared" si="0"/>
        <v>Jakarta Selatan</v>
      </c>
      <c r="G13" s="15" t="str">
        <f t="shared" si="0"/>
        <v>12950</v>
      </c>
      <c r="H13" s="17">
        <f t="shared" si="0"/>
        <v>6281284233611</v>
      </c>
      <c r="I13" s="15" t="str">
        <f t="shared" si="0"/>
        <v>support@koinworks.com</v>
      </c>
      <c r="J13" s="19" t="str">
        <f t="shared" si="1"/>
        <v>2120205ccc</v>
      </c>
      <c r="K13" s="21" t="s">
        <v>54</v>
      </c>
      <c r="L13" s="32">
        <v>29544</v>
      </c>
      <c r="M13" s="64" t="s">
        <v>83</v>
      </c>
      <c r="N13" s="33" t="s">
        <v>84</v>
      </c>
      <c r="O13" s="33" t="s">
        <v>85</v>
      </c>
      <c r="P13" s="37">
        <v>11730</v>
      </c>
      <c r="Q13" s="34" t="s">
        <v>86</v>
      </c>
      <c r="R13" s="18" t="s">
        <v>69</v>
      </c>
      <c r="S13" s="27">
        <v>1000000000</v>
      </c>
      <c r="T13" s="20">
        <v>44195</v>
      </c>
      <c r="U13" s="22">
        <v>2</v>
      </c>
    </row>
    <row r="14" spans="1:21" s="11" customFormat="1" x14ac:dyDescent="0.25">
      <c r="A14" s="10" t="s">
        <v>35</v>
      </c>
      <c r="B14" s="41" t="str">
        <f t="shared" si="2"/>
        <v>PT Lunaria Annua Teknologi</v>
      </c>
      <c r="C14" s="42">
        <f t="shared" si="0"/>
        <v>30020</v>
      </c>
      <c r="D14" s="41" t="str">
        <f t="shared" si="0"/>
        <v>7432980930470000</v>
      </c>
      <c r="E14" s="41" t="str">
        <f t="shared" si="0"/>
        <v>Gedung Cyber 2 Lantai 35 Unit C-F Jl. HR Rasuna Said Blok X5 No. 13 Kuningan Setiabudi Jakarta Selatan</v>
      </c>
      <c r="F14" s="41" t="str">
        <f t="shared" si="0"/>
        <v>Jakarta Selatan</v>
      </c>
      <c r="G14" s="41" t="str">
        <f t="shared" si="0"/>
        <v>12950</v>
      </c>
      <c r="H14" s="46">
        <f t="shared" si="0"/>
        <v>6281284233611</v>
      </c>
      <c r="I14" s="41" t="str">
        <f t="shared" si="0"/>
        <v>support@koinworks.com</v>
      </c>
      <c r="J14" s="5" t="str">
        <f t="shared" si="1"/>
        <v>2120207ed9</v>
      </c>
      <c r="K14" s="10" t="s">
        <v>48</v>
      </c>
      <c r="L14" s="60">
        <v>29544</v>
      </c>
      <c r="M14" s="56" t="s">
        <v>83</v>
      </c>
      <c r="N14" s="55" t="s">
        <v>84</v>
      </c>
      <c r="O14" s="55" t="s">
        <v>85</v>
      </c>
      <c r="P14" s="10">
        <v>11730</v>
      </c>
      <c r="Q14" s="56" t="s">
        <v>86</v>
      </c>
      <c r="R14" s="24" t="s">
        <v>62</v>
      </c>
      <c r="S14" s="58">
        <v>1000000000</v>
      </c>
      <c r="T14" s="48">
        <v>44195</v>
      </c>
      <c r="U14" s="55">
        <v>2</v>
      </c>
    </row>
    <row r="15" spans="1:21" x14ac:dyDescent="0.25">
      <c r="A15" s="6" t="s">
        <v>36</v>
      </c>
      <c r="B15" s="15" t="str">
        <f t="shared" si="2"/>
        <v>PT Lunaria Annua Teknologi</v>
      </c>
      <c r="C15" s="16">
        <f t="shared" si="0"/>
        <v>30020</v>
      </c>
      <c r="D15" s="15" t="str">
        <f t="shared" si="0"/>
        <v>7432980930470000</v>
      </c>
      <c r="E15" s="15" t="str">
        <f t="shared" si="0"/>
        <v>Gedung Cyber 2 Lantai 35 Unit C-F Jl. HR Rasuna Said Blok X5 No. 13 Kuningan Setiabudi Jakarta Selatan</v>
      </c>
      <c r="F15" s="15" t="str">
        <f t="shared" si="0"/>
        <v>Jakarta Selatan</v>
      </c>
      <c r="G15" s="15" t="str">
        <f t="shared" si="0"/>
        <v>12950</v>
      </c>
      <c r="H15" s="17">
        <f t="shared" si="0"/>
        <v>6281284233611</v>
      </c>
      <c r="I15" s="15" t="str">
        <f t="shared" si="0"/>
        <v>support@koinworks.com</v>
      </c>
      <c r="J15" s="19" t="str">
        <f t="shared" si="1"/>
        <v>212020430a</v>
      </c>
      <c r="K15" s="21" t="s">
        <v>55</v>
      </c>
      <c r="L15" s="35">
        <v>31069</v>
      </c>
      <c r="M15" s="65" t="s">
        <v>87</v>
      </c>
      <c r="N15" s="36" t="s">
        <v>88</v>
      </c>
      <c r="O15" s="36" t="s">
        <v>89</v>
      </c>
      <c r="P15" s="36">
        <v>14410</v>
      </c>
      <c r="Q15" s="34" t="s">
        <v>95</v>
      </c>
      <c r="R15" s="18" t="s">
        <v>70</v>
      </c>
      <c r="S15" s="27">
        <v>240000000</v>
      </c>
      <c r="T15" s="20">
        <v>44195</v>
      </c>
      <c r="U15" s="22">
        <v>3</v>
      </c>
    </row>
    <row r="16" spans="1:21" x14ac:dyDescent="0.25">
      <c r="A16" s="6">
        <v>2120208800</v>
      </c>
      <c r="B16" s="15" t="str">
        <f t="shared" si="2"/>
        <v>PT Lunaria Annua Teknologi</v>
      </c>
      <c r="C16" s="16">
        <f t="shared" si="0"/>
        <v>30020</v>
      </c>
      <c r="D16" s="15" t="str">
        <f t="shared" si="0"/>
        <v>7432980930470000</v>
      </c>
      <c r="E16" s="15" t="str">
        <f t="shared" si="0"/>
        <v>Gedung Cyber 2 Lantai 35 Unit C-F Jl. HR Rasuna Said Blok X5 No. 13 Kuningan Setiabudi Jakarta Selatan</v>
      </c>
      <c r="F16" s="15" t="str">
        <f t="shared" si="0"/>
        <v>Jakarta Selatan</v>
      </c>
      <c r="G16" s="15" t="str">
        <f t="shared" si="0"/>
        <v>12950</v>
      </c>
      <c r="H16" s="17">
        <f t="shared" si="0"/>
        <v>6281284233611</v>
      </c>
      <c r="I16" s="15" t="str">
        <f t="shared" si="0"/>
        <v>support@koinworks.com</v>
      </c>
      <c r="J16" s="19">
        <f t="shared" si="1"/>
        <v>2120208800</v>
      </c>
      <c r="K16" s="21" t="s">
        <v>49</v>
      </c>
      <c r="L16" s="30">
        <v>23037</v>
      </c>
      <c r="M16" s="62">
        <v>3172012601630000</v>
      </c>
      <c r="N16" s="31" t="s">
        <v>76</v>
      </c>
      <c r="O16" s="31" t="s">
        <v>85</v>
      </c>
      <c r="P16" s="31">
        <v>11730</v>
      </c>
      <c r="Q16" s="34" t="s">
        <v>78</v>
      </c>
      <c r="R16" s="18" t="s">
        <v>63</v>
      </c>
      <c r="S16" s="27">
        <v>986200000</v>
      </c>
      <c r="T16" s="20">
        <v>44195</v>
      </c>
      <c r="U16" s="22">
        <v>2</v>
      </c>
    </row>
    <row r="17" spans="1:21" s="11" customFormat="1" x14ac:dyDescent="0.25">
      <c r="A17" s="10">
        <v>2120208959</v>
      </c>
      <c r="B17" s="41" t="str">
        <f t="shared" si="2"/>
        <v>PT Lunaria Annua Teknologi</v>
      </c>
      <c r="C17" s="42">
        <f t="shared" si="0"/>
        <v>30020</v>
      </c>
      <c r="D17" s="41" t="str">
        <f t="shared" si="0"/>
        <v>7432980930470000</v>
      </c>
      <c r="E17" s="41" t="str">
        <f t="shared" si="0"/>
        <v>Gedung Cyber 2 Lantai 35 Unit C-F Jl. HR Rasuna Said Blok X5 No. 13 Kuningan Setiabudi Jakarta Selatan</v>
      </c>
      <c r="F17" s="41" t="str">
        <f t="shared" si="0"/>
        <v>Jakarta Selatan</v>
      </c>
      <c r="G17" s="41" t="str">
        <f t="shared" si="0"/>
        <v>12950</v>
      </c>
      <c r="H17" s="46">
        <f t="shared" si="0"/>
        <v>6281284233611</v>
      </c>
      <c r="I17" s="41" t="str">
        <f t="shared" si="0"/>
        <v>support@koinworks.com</v>
      </c>
      <c r="J17" s="5">
        <f t="shared" si="1"/>
        <v>2120208959</v>
      </c>
      <c r="K17" s="10" t="s">
        <v>56</v>
      </c>
      <c r="L17" s="30">
        <v>31252</v>
      </c>
      <c r="M17" s="56" t="s">
        <v>111</v>
      </c>
      <c r="N17" s="55" t="s">
        <v>84</v>
      </c>
      <c r="O17" s="55" t="s">
        <v>85</v>
      </c>
      <c r="P17" s="10">
        <v>11730</v>
      </c>
      <c r="Q17" s="56" t="s">
        <v>86</v>
      </c>
      <c r="R17" s="24" t="s">
        <v>71</v>
      </c>
      <c r="S17" s="58">
        <v>1000000000</v>
      </c>
      <c r="T17" s="48">
        <v>44195</v>
      </c>
      <c r="U17" s="55">
        <v>2</v>
      </c>
    </row>
    <row r="18" spans="1:21" x14ac:dyDescent="0.25">
      <c r="A18" s="6" t="s">
        <v>37</v>
      </c>
      <c r="B18" s="15" t="str">
        <f t="shared" si="2"/>
        <v>PT Lunaria Annua Teknologi</v>
      </c>
      <c r="C18" s="16">
        <f t="shared" si="0"/>
        <v>30020</v>
      </c>
      <c r="D18" s="15" t="str">
        <f t="shared" si="0"/>
        <v>7432980930470000</v>
      </c>
      <c r="E18" s="15" t="str">
        <f t="shared" si="0"/>
        <v>Gedung Cyber 2 Lantai 35 Unit C-F Jl. HR Rasuna Said Blok X5 No. 13 Kuningan Setiabudi Jakarta Selatan</v>
      </c>
      <c r="F18" s="15" t="str">
        <f t="shared" si="0"/>
        <v>Jakarta Selatan</v>
      </c>
      <c r="G18" s="15" t="str">
        <f t="shared" si="0"/>
        <v>12950</v>
      </c>
      <c r="H18" s="17">
        <f t="shared" si="0"/>
        <v>6281284233611</v>
      </c>
      <c r="I18" s="15" t="str">
        <f t="shared" si="0"/>
        <v>support@koinworks.com</v>
      </c>
      <c r="J18" s="19" t="str">
        <f t="shared" si="1"/>
        <v>212020667c</v>
      </c>
      <c r="K18" s="21" t="s">
        <v>54</v>
      </c>
      <c r="L18" s="32">
        <v>29544</v>
      </c>
      <c r="M18" s="64" t="s">
        <v>83</v>
      </c>
      <c r="N18" s="33" t="s">
        <v>84</v>
      </c>
      <c r="O18" s="33" t="s">
        <v>85</v>
      </c>
      <c r="P18" s="37">
        <v>11730</v>
      </c>
      <c r="Q18" s="34" t="s">
        <v>86</v>
      </c>
      <c r="R18" s="18" t="s">
        <v>69</v>
      </c>
      <c r="S18" s="27">
        <v>1000000000</v>
      </c>
      <c r="T18" s="20">
        <v>44195</v>
      </c>
      <c r="U18" s="22">
        <v>2</v>
      </c>
    </row>
    <row r="19" spans="1:21" s="11" customFormat="1" x14ac:dyDescent="0.25">
      <c r="A19" s="10" t="s">
        <v>38</v>
      </c>
      <c r="B19" s="15" t="str">
        <f t="shared" si="2"/>
        <v>PT Lunaria Annua Teknologi</v>
      </c>
      <c r="C19" s="16">
        <f t="shared" si="2"/>
        <v>30020</v>
      </c>
      <c r="D19" s="15" t="str">
        <f t="shared" si="2"/>
        <v>7432980930470000</v>
      </c>
      <c r="E19" s="15" t="str">
        <f t="shared" si="2"/>
        <v>Gedung Cyber 2 Lantai 35 Unit C-F Jl. HR Rasuna Said Blok X5 No. 13 Kuningan Setiabudi Jakarta Selatan</v>
      </c>
      <c r="F19" s="15" t="str">
        <f t="shared" si="2"/>
        <v>Jakarta Selatan</v>
      </c>
      <c r="G19" s="15" t="str">
        <f t="shared" si="2"/>
        <v>12950</v>
      </c>
      <c r="H19" s="17">
        <f t="shared" si="2"/>
        <v>6281284233611</v>
      </c>
      <c r="I19" s="15" t="str">
        <f t="shared" si="2"/>
        <v>support@koinworks.com</v>
      </c>
      <c r="J19" s="19" t="str">
        <f t="shared" si="1"/>
        <v>212020bcee</v>
      </c>
      <c r="K19" s="21" t="s">
        <v>57</v>
      </c>
      <c r="L19" s="32">
        <v>28667</v>
      </c>
      <c r="M19" s="63" t="s">
        <v>90</v>
      </c>
      <c r="N19" s="33" t="s">
        <v>91</v>
      </c>
      <c r="O19" s="33" t="s">
        <v>92</v>
      </c>
      <c r="P19" s="34" t="s">
        <v>93</v>
      </c>
      <c r="Q19" s="34" t="s">
        <v>94</v>
      </c>
      <c r="R19" s="23" t="s">
        <v>72</v>
      </c>
      <c r="S19" s="27">
        <v>1000000000</v>
      </c>
      <c r="T19" s="20">
        <v>44196</v>
      </c>
      <c r="U19" s="22">
        <v>2</v>
      </c>
    </row>
    <row r="20" spans="1:21" s="11" customFormat="1" x14ac:dyDescent="0.25">
      <c r="A20" s="10" t="s">
        <v>39</v>
      </c>
      <c r="B20" s="41" t="str">
        <f t="shared" si="2"/>
        <v>PT Lunaria Annua Teknologi</v>
      </c>
      <c r="C20" s="42">
        <f t="shared" si="2"/>
        <v>30020</v>
      </c>
      <c r="D20" s="41" t="str">
        <f t="shared" si="2"/>
        <v>7432980930470000</v>
      </c>
      <c r="E20" s="41" t="str">
        <f t="shared" si="2"/>
        <v>Gedung Cyber 2 Lantai 35 Unit C-F Jl. HR Rasuna Said Blok X5 No. 13 Kuningan Setiabudi Jakarta Selatan</v>
      </c>
      <c r="F20" s="41" t="str">
        <f t="shared" si="2"/>
        <v>Jakarta Selatan</v>
      </c>
      <c r="G20" s="41" t="str">
        <f t="shared" si="2"/>
        <v>12950</v>
      </c>
      <c r="H20" s="46">
        <f t="shared" si="2"/>
        <v>6281284233611</v>
      </c>
      <c r="I20" s="41" t="str">
        <f t="shared" si="2"/>
        <v>support@koinworks.com</v>
      </c>
      <c r="J20" s="5" t="str">
        <f t="shared" si="1"/>
        <v>212020089e</v>
      </c>
      <c r="K20" s="10" t="s">
        <v>58</v>
      </c>
      <c r="L20" s="32">
        <v>26396</v>
      </c>
      <c r="M20" s="56" t="s">
        <v>112</v>
      </c>
      <c r="N20" s="55" t="s">
        <v>113</v>
      </c>
      <c r="O20" s="55" t="s">
        <v>109</v>
      </c>
      <c r="P20" s="10">
        <v>17125</v>
      </c>
      <c r="Q20" s="66" t="s">
        <v>114</v>
      </c>
      <c r="R20" s="24" t="s">
        <v>73</v>
      </c>
      <c r="S20" s="58">
        <v>680000000</v>
      </c>
      <c r="T20" s="48">
        <v>44196</v>
      </c>
      <c r="U20" s="55">
        <v>2</v>
      </c>
    </row>
    <row r="21" spans="1:21" x14ac:dyDescent="0.25">
      <c r="A21" s="6" t="s">
        <v>40</v>
      </c>
      <c r="B21" s="15" t="str">
        <f t="shared" si="2"/>
        <v>PT Lunaria Annua Teknologi</v>
      </c>
      <c r="C21" s="16">
        <f t="shared" si="2"/>
        <v>30020</v>
      </c>
      <c r="D21" s="15" t="str">
        <f t="shared" si="2"/>
        <v>7432980930470000</v>
      </c>
      <c r="E21" s="15" t="str">
        <f t="shared" si="2"/>
        <v>Gedung Cyber 2 Lantai 35 Unit C-F Jl. HR Rasuna Said Blok X5 No. 13 Kuningan Setiabudi Jakarta Selatan</v>
      </c>
      <c r="F21" s="15" t="str">
        <f t="shared" si="2"/>
        <v>Jakarta Selatan</v>
      </c>
      <c r="G21" s="15" t="str">
        <f t="shared" si="2"/>
        <v>12950</v>
      </c>
      <c r="H21" s="17">
        <f t="shared" si="2"/>
        <v>6281284233611</v>
      </c>
      <c r="I21" s="15" t="str">
        <f t="shared" si="2"/>
        <v>support@koinworks.com</v>
      </c>
      <c r="J21" s="19" t="str">
        <f t="shared" si="1"/>
        <v>212020cae0</v>
      </c>
      <c r="K21" s="21" t="s">
        <v>55</v>
      </c>
      <c r="L21" s="35">
        <v>31069</v>
      </c>
      <c r="M21" s="65" t="s">
        <v>87</v>
      </c>
      <c r="N21" s="36" t="s">
        <v>88</v>
      </c>
      <c r="O21" s="36" t="s">
        <v>89</v>
      </c>
      <c r="P21" s="36">
        <v>14410</v>
      </c>
      <c r="Q21" s="34" t="s">
        <v>95</v>
      </c>
      <c r="R21" s="18" t="s">
        <v>70</v>
      </c>
      <c r="S21" s="27">
        <v>260000000</v>
      </c>
      <c r="T21" s="20">
        <v>44195</v>
      </c>
      <c r="U21" s="22">
        <v>3</v>
      </c>
    </row>
    <row r="22" spans="1:21" x14ac:dyDescent="0.25">
      <c r="A22" s="7" t="s">
        <v>41</v>
      </c>
      <c r="B22" s="15" t="str">
        <f t="shared" si="2"/>
        <v>PT Lunaria Annua Teknologi</v>
      </c>
      <c r="C22" s="16">
        <f t="shared" si="2"/>
        <v>30020</v>
      </c>
      <c r="D22" s="15" t="str">
        <f t="shared" si="2"/>
        <v>7432980930470000</v>
      </c>
      <c r="E22" s="15" t="str">
        <f t="shared" si="2"/>
        <v>Gedung Cyber 2 Lantai 35 Unit C-F Jl. HR Rasuna Said Blok X5 No. 13 Kuningan Setiabudi Jakarta Selatan</v>
      </c>
      <c r="F22" s="15" t="str">
        <f t="shared" si="2"/>
        <v>Jakarta Selatan</v>
      </c>
      <c r="G22" s="15" t="str">
        <f t="shared" si="2"/>
        <v>12950</v>
      </c>
      <c r="H22" s="17">
        <f t="shared" si="2"/>
        <v>6281284233611</v>
      </c>
      <c r="I22" s="15" t="str">
        <f t="shared" si="2"/>
        <v>support@koinworks.com</v>
      </c>
      <c r="J22" s="19" t="str">
        <f t="shared" si="1"/>
        <v>212021911a</v>
      </c>
      <c r="K22" s="22" t="s">
        <v>59</v>
      </c>
      <c r="L22" s="38">
        <v>24992</v>
      </c>
      <c r="M22" s="40" t="s">
        <v>96</v>
      </c>
      <c r="N22" s="39" t="s">
        <v>97</v>
      </c>
      <c r="O22" s="39" t="s">
        <v>81</v>
      </c>
      <c r="P22" s="40" t="s">
        <v>98</v>
      </c>
      <c r="Q22" s="40" t="s">
        <v>99</v>
      </c>
      <c r="R22" s="18" t="s">
        <v>74</v>
      </c>
      <c r="S22" s="28">
        <v>920000000</v>
      </c>
      <c r="T22" s="20">
        <v>44201</v>
      </c>
      <c r="U22" s="22">
        <v>1</v>
      </c>
    </row>
    <row r="23" spans="1:21" s="11" customFormat="1" x14ac:dyDescent="0.25">
      <c r="A23" s="10" t="s">
        <v>42</v>
      </c>
      <c r="B23" s="41" t="str">
        <f t="shared" si="2"/>
        <v>PT Lunaria Annua Teknologi</v>
      </c>
      <c r="C23" s="42">
        <f t="shared" si="2"/>
        <v>30020</v>
      </c>
      <c r="D23" s="41" t="str">
        <f t="shared" si="2"/>
        <v>7432980930470000</v>
      </c>
      <c r="E23" s="41" t="str">
        <f t="shared" si="2"/>
        <v>Gedung Cyber 2 Lantai 35 Unit C-F Jl. HR Rasuna Said Blok X5 No. 13 Kuningan Setiabudi Jakarta Selatan</v>
      </c>
      <c r="F23" s="41" t="str">
        <f t="shared" si="2"/>
        <v>Jakarta Selatan</v>
      </c>
      <c r="G23" s="41" t="str">
        <f t="shared" si="2"/>
        <v>12950</v>
      </c>
      <c r="H23" s="46">
        <f t="shared" si="2"/>
        <v>6281284233611</v>
      </c>
      <c r="I23" s="41" t="str">
        <f t="shared" si="2"/>
        <v>support@koinworks.com</v>
      </c>
      <c r="J23" s="5" t="str">
        <f t="shared" si="1"/>
        <v>2120205ef0</v>
      </c>
      <c r="K23" s="55" t="s">
        <v>60</v>
      </c>
      <c r="L23" s="38">
        <v>33330</v>
      </c>
      <c r="M23" s="56" t="s">
        <v>115</v>
      </c>
      <c r="N23" s="55" t="s">
        <v>116</v>
      </c>
      <c r="O23" s="55" t="s">
        <v>89</v>
      </c>
      <c r="P23" s="10">
        <v>15138</v>
      </c>
      <c r="Q23" s="56" t="s">
        <v>117</v>
      </c>
      <c r="R23" s="59" t="s">
        <v>75</v>
      </c>
      <c r="S23" s="58">
        <v>1300000000</v>
      </c>
      <c r="T23" s="48">
        <v>44196</v>
      </c>
      <c r="U23" s="55">
        <v>1</v>
      </c>
    </row>
    <row r="24" spans="1:21" x14ac:dyDescent="0.25">
      <c r="A24" s="6" t="s">
        <v>43</v>
      </c>
      <c r="B24" s="15" t="str">
        <f t="shared" si="2"/>
        <v>PT Lunaria Annua Teknologi</v>
      </c>
      <c r="C24" s="16">
        <f t="shared" si="2"/>
        <v>30020</v>
      </c>
      <c r="D24" s="15" t="str">
        <f t="shared" si="2"/>
        <v>7432980930470000</v>
      </c>
      <c r="E24" s="15" t="str">
        <f t="shared" si="2"/>
        <v>Gedung Cyber 2 Lantai 35 Unit C-F Jl. HR Rasuna Said Blok X5 No. 13 Kuningan Setiabudi Jakarta Selatan</v>
      </c>
      <c r="F24" s="15" t="str">
        <f t="shared" si="2"/>
        <v>Jakarta Selatan</v>
      </c>
      <c r="G24" s="15" t="str">
        <f t="shared" si="2"/>
        <v>12950</v>
      </c>
      <c r="H24" s="17">
        <f t="shared" si="2"/>
        <v>6281284233611</v>
      </c>
      <c r="I24" s="15" t="str">
        <f t="shared" si="2"/>
        <v>support@koinworks.com</v>
      </c>
      <c r="J24" s="19" t="str">
        <f t="shared" si="1"/>
        <v>212021aa55</v>
      </c>
      <c r="K24" s="22" t="s">
        <v>59</v>
      </c>
      <c r="L24" s="38">
        <v>24992</v>
      </c>
      <c r="M24" s="40" t="s">
        <v>96</v>
      </c>
      <c r="N24" s="39" t="s">
        <v>97</v>
      </c>
      <c r="O24" s="39" t="s">
        <v>81</v>
      </c>
      <c r="P24" s="40" t="s">
        <v>98</v>
      </c>
      <c r="Q24" s="40" t="s">
        <v>99</v>
      </c>
      <c r="R24" s="18" t="s">
        <v>74</v>
      </c>
      <c r="S24" s="27">
        <v>540000000</v>
      </c>
      <c r="T24" s="20">
        <v>44201</v>
      </c>
      <c r="U24" s="22">
        <v>1</v>
      </c>
    </row>
  </sheetData>
  <conditionalFormatting sqref="A1 A25:A1048576">
    <cfRule type="duplicateValues" dxfId="69" priority="79"/>
  </conditionalFormatting>
  <conditionalFormatting sqref="A2:A5 A7:A21">
    <cfRule type="duplicateValues" dxfId="68" priority="74"/>
  </conditionalFormatting>
  <conditionalFormatting sqref="A23">
    <cfRule type="duplicateValues" dxfId="67" priority="69"/>
  </conditionalFormatting>
  <conditionalFormatting sqref="A24">
    <cfRule type="duplicateValues" dxfId="66" priority="68"/>
  </conditionalFormatting>
  <conditionalFormatting sqref="A22">
    <cfRule type="duplicateValues" dxfId="65" priority="67"/>
  </conditionalFormatting>
  <conditionalFormatting sqref="J1:J2 J25:J1048576">
    <cfRule type="duplicateValues" dxfId="64" priority="83"/>
  </conditionalFormatting>
  <conditionalFormatting sqref="J3:J24">
    <cfRule type="duplicateValues" dxfId="63" priority="86"/>
  </conditionalFormatting>
  <conditionalFormatting sqref="Q5">
    <cfRule type="duplicateValues" dxfId="62" priority="61"/>
  </conditionalFormatting>
  <conditionalFormatting sqref="Q5">
    <cfRule type="duplicateValues" dxfId="61" priority="60"/>
  </conditionalFormatting>
  <conditionalFormatting sqref="Q5">
    <cfRule type="duplicateValues" dxfId="60" priority="59"/>
  </conditionalFormatting>
  <conditionalFormatting sqref="Q5">
    <cfRule type="duplicateValues" dxfId="59" priority="58"/>
  </conditionalFormatting>
  <conditionalFormatting sqref="Q5">
    <cfRule type="duplicateValues" dxfId="58" priority="57"/>
  </conditionalFormatting>
  <conditionalFormatting sqref="Q5">
    <cfRule type="duplicateValues" dxfId="57" priority="56"/>
  </conditionalFormatting>
  <conditionalFormatting sqref="Q5">
    <cfRule type="duplicateValues" dxfId="56" priority="55"/>
  </conditionalFormatting>
  <conditionalFormatting sqref="Q16">
    <cfRule type="duplicateValues" dxfId="55" priority="54"/>
  </conditionalFormatting>
  <conditionalFormatting sqref="Q16">
    <cfRule type="duplicateValues" dxfId="54" priority="53"/>
  </conditionalFormatting>
  <conditionalFormatting sqref="Q16">
    <cfRule type="duplicateValues" dxfId="53" priority="52"/>
  </conditionalFormatting>
  <conditionalFormatting sqref="Q16">
    <cfRule type="duplicateValues" dxfId="52" priority="51"/>
  </conditionalFormatting>
  <conditionalFormatting sqref="Q16">
    <cfRule type="duplicateValues" dxfId="51" priority="50"/>
  </conditionalFormatting>
  <conditionalFormatting sqref="Q16">
    <cfRule type="duplicateValues" dxfId="50" priority="49"/>
  </conditionalFormatting>
  <conditionalFormatting sqref="Q16">
    <cfRule type="duplicateValues" dxfId="49" priority="48"/>
  </conditionalFormatting>
  <conditionalFormatting sqref="Q6">
    <cfRule type="duplicateValues" dxfId="48" priority="47"/>
  </conditionalFormatting>
  <conditionalFormatting sqref="Q6">
    <cfRule type="duplicateValues" dxfId="47" priority="46"/>
  </conditionalFormatting>
  <conditionalFormatting sqref="Q6">
    <cfRule type="duplicateValues" dxfId="46" priority="45"/>
  </conditionalFormatting>
  <conditionalFormatting sqref="Q6">
    <cfRule type="duplicateValues" dxfId="45" priority="44"/>
  </conditionalFormatting>
  <conditionalFormatting sqref="Q6">
    <cfRule type="duplicateValues" dxfId="44" priority="43"/>
  </conditionalFormatting>
  <conditionalFormatting sqref="Q6">
    <cfRule type="duplicateValues" dxfId="43" priority="42"/>
  </conditionalFormatting>
  <conditionalFormatting sqref="Q6">
    <cfRule type="duplicateValues" dxfId="42" priority="41"/>
  </conditionalFormatting>
  <conditionalFormatting sqref="Q9">
    <cfRule type="duplicateValues" dxfId="41" priority="40"/>
  </conditionalFormatting>
  <conditionalFormatting sqref="Q9">
    <cfRule type="duplicateValues" dxfId="40" priority="39"/>
  </conditionalFormatting>
  <conditionalFormatting sqref="Q9">
    <cfRule type="duplicateValues" dxfId="39" priority="38"/>
  </conditionalFormatting>
  <conditionalFormatting sqref="Q9">
    <cfRule type="duplicateValues" dxfId="38" priority="37"/>
  </conditionalFormatting>
  <conditionalFormatting sqref="Q9">
    <cfRule type="duplicateValues" dxfId="37" priority="36"/>
  </conditionalFormatting>
  <conditionalFormatting sqref="Q9">
    <cfRule type="duplicateValues" dxfId="36" priority="35"/>
  </conditionalFormatting>
  <conditionalFormatting sqref="Q9">
    <cfRule type="duplicateValues" dxfId="35" priority="34"/>
  </conditionalFormatting>
  <conditionalFormatting sqref="Q13">
    <cfRule type="duplicateValues" dxfId="34" priority="33"/>
  </conditionalFormatting>
  <conditionalFormatting sqref="Q15">
    <cfRule type="duplicateValues" dxfId="33" priority="32"/>
  </conditionalFormatting>
  <conditionalFormatting sqref="Q15">
    <cfRule type="duplicateValues" dxfId="32" priority="31"/>
  </conditionalFormatting>
  <conditionalFormatting sqref="Q15">
    <cfRule type="duplicateValues" dxfId="31" priority="30"/>
  </conditionalFormatting>
  <conditionalFormatting sqref="Q15">
    <cfRule type="duplicateValues" dxfId="30" priority="29"/>
  </conditionalFormatting>
  <conditionalFormatting sqref="Q15">
    <cfRule type="duplicateValues" dxfId="29" priority="28"/>
  </conditionalFormatting>
  <conditionalFormatting sqref="Q15">
    <cfRule type="duplicateValues" dxfId="28" priority="27"/>
  </conditionalFormatting>
  <conditionalFormatting sqref="Q15">
    <cfRule type="duplicateValues" dxfId="27" priority="26"/>
  </conditionalFormatting>
  <conditionalFormatting sqref="Q18">
    <cfRule type="duplicateValues" dxfId="26" priority="25"/>
  </conditionalFormatting>
  <conditionalFormatting sqref="Q19">
    <cfRule type="duplicateValues" dxfId="25" priority="24"/>
  </conditionalFormatting>
  <conditionalFormatting sqref="Q19">
    <cfRule type="duplicateValues" dxfId="24" priority="23"/>
  </conditionalFormatting>
  <conditionalFormatting sqref="Q19">
    <cfRule type="duplicateValues" dxfId="23" priority="22"/>
  </conditionalFormatting>
  <conditionalFormatting sqref="Q19">
    <cfRule type="duplicateValues" dxfId="22" priority="21"/>
  </conditionalFormatting>
  <conditionalFormatting sqref="Q19">
    <cfRule type="duplicateValues" dxfId="21" priority="20"/>
  </conditionalFormatting>
  <conditionalFormatting sqref="Q19">
    <cfRule type="duplicateValues" dxfId="20" priority="19"/>
  </conditionalFormatting>
  <conditionalFormatting sqref="Q19">
    <cfRule type="duplicateValues" dxfId="19" priority="18"/>
  </conditionalFormatting>
  <conditionalFormatting sqref="Q21">
    <cfRule type="duplicateValues" dxfId="18" priority="17"/>
  </conditionalFormatting>
  <conditionalFormatting sqref="Q21">
    <cfRule type="duplicateValues" dxfId="17" priority="16"/>
  </conditionalFormatting>
  <conditionalFormatting sqref="Q21">
    <cfRule type="duplicateValues" dxfId="16" priority="15"/>
  </conditionalFormatting>
  <conditionalFormatting sqref="Q21">
    <cfRule type="duplicateValues" dxfId="15" priority="14"/>
  </conditionalFormatting>
  <conditionalFormatting sqref="Q21">
    <cfRule type="duplicateValues" dxfId="14" priority="13"/>
  </conditionalFormatting>
  <conditionalFormatting sqref="Q21">
    <cfRule type="duplicateValues" dxfId="13" priority="12"/>
  </conditionalFormatting>
  <conditionalFormatting sqref="Q21">
    <cfRule type="duplicateValues" dxfId="12" priority="11"/>
  </conditionalFormatting>
  <conditionalFormatting sqref="Q22">
    <cfRule type="duplicateValues" dxfId="11" priority="10"/>
  </conditionalFormatting>
  <conditionalFormatting sqref="Q22">
    <cfRule type="duplicateValues" dxfId="10" priority="9"/>
  </conditionalFormatting>
  <conditionalFormatting sqref="Q22">
    <cfRule type="duplicateValues" dxfId="9" priority="8"/>
  </conditionalFormatting>
  <conditionalFormatting sqref="Q22">
    <cfRule type="duplicateValues" dxfId="8" priority="7"/>
  </conditionalFormatting>
  <conditionalFormatting sqref="Q22">
    <cfRule type="duplicateValues" dxfId="7" priority="6"/>
  </conditionalFormatting>
  <conditionalFormatting sqref="Q24">
    <cfRule type="duplicateValues" dxfId="6" priority="5"/>
  </conditionalFormatting>
  <conditionalFormatting sqref="Q24">
    <cfRule type="duplicateValues" dxfId="5" priority="4"/>
  </conditionalFormatting>
  <conditionalFormatting sqref="Q24">
    <cfRule type="duplicateValues" dxfId="4" priority="3"/>
  </conditionalFormatting>
  <conditionalFormatting sqref="Q24">
    <cfRule type="duplicateValues" dxfId="3" priority="2"/>
  </conditionalFormatting>
  <conditionalFormatting sqref="Q24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2021-01-08T03:36:14Z</dcterms:modified>
</cp:coreProperties>
</file>