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<sst xmlns="http://schemas.openxmlformats.org/spreadsheetml/2006/main" count="145" uniqueCount="107">
  <si>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</si>
  <si>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</si>
  <si>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</si>
  <si>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</si>
  <si>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</si>
  <si>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</si>
  <si>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</si>
  <si>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</si>
  <si>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</si>
  <si>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</si>
  <si>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</si>
  <si>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</si>
  <si>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</si>
  <si>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</si>
  <si>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</si>
  <si>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</si>
  <si>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</si>
  <si>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</si>
  <si>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</si>
  <si>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</si>
  <si>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</si>
  <si>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</si>
  <si>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</si>
  <si>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</si>
  <si>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</si>
  <si>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</si>
  <si>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</si>
  <si>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LIO NARDO (MRF)</t>
  </si>
  <si>
    <t>lionardo.mrf@gmail.com</t>
  </si>
  <si>
    <t>Jakarta Barat</t>
  </si>
  <si>
    <t>3671081802700001</t>
  </si>
  <si>
    <t>Green Sedayu Biz Park , Daan Mogot 1 no 052 Kel Kalideres Kec Kalideres</t>
  </si>
  <si>
    <t>085219533341</t>
  </si>
  <si>
    <t>Bekasi</t>
  </si>
  <si>
    <t>2120210dd6</t>
  </si>
  <si>
    <t>21202043de</t>
  </si>
  <si>
    <t>212020355d</t>
  </si>
  <si>
    <t>212021f669</t>
  </si>
  <si>
    <t>21202137fa</t>
  </si>
  <si>
    <t>32021f433</t>
  </si>
  <si>
    <t>2120213f6d</t>
  </si>
  <si>
    <t>212021332b</t>
  </si>
  <si>
    <t>212021de15</t>
  </si>
  <si>
    <t>212021a49c</t>
  </si>
  <si>
    <t>212021f6a1</t>
  </si>
  <si>
    <t>2120212cf6</t>
  </si>
  <si>
    <t>212020def1</t>
  </si>
  <si>
    <t>2120214e18</t>
  </si>
  <si>
    <t>PT DUNIA BARU INDAH MOTOR</t>
  </si>
  <si>
    <t>PT ENERGI PIKO MANDIRI</t>
  </si>
  <si>
    <t>PT KHARISMA PARIWARA</t>
  </si>
  <si>
    <t>PT MAHARDHIKA GLOBAL BISNIS</t>
  </si>
  <si>
    <t>RAWATI FARIDA (PSU)</t>
  </si>
  <si>
    <t>INDRAGUNA THIODORUS</t>
  </si>
  <si>
    <t>PT BINTANG ARTHAA TIRTAYASA SAKTI</t>
  </si>
  <si>
    <t>PT SURYA SAPTA CAKRAWALA</t>
  </si>
  <si>
    <t>PT ROMINDOSADA GLOBALINDO</t>
  </si>
  <si>
    <t>CV NUGARADA ABADI</t>
  </si>
  <si>
    <t>duniamtr_cilincing@yahoo.co.id</t>
  </si>
  <si>
    <t>energi_piko@yahoo.com</t>
  </si>
  <si>
    <t>sdjuadi@gmail.com</t>
  </si>
  <si>
    <t>alex.nourman@mahardhikaglobalbisnis.com</t>
  </si>
  <si>
    <t>rawati.farida@gmail.com</t>
  </si>
  <si>
    <t>indrathiodorus81@gmail.com</t>
  </si>
  <si>
    <t>bintangarthaa@gmail.com</t>
  </si>
  <si>
    <t>an@cakrawalaproduction.com</t>
  </si>
  <si>
    <t>megaput07@yahoo.com</t>
  </si>
  <si>
    <t>dkartiwi@gmail.com</t>
  </si>
  <si>
    <t>3175101911700003</t>
  </si>
  <si>
    <t>Jl. Raya Cilincing No. 36 RT. 007/01 Lagoa, Koja, Jakarta Utara</t>
  </si>
  <si>
    <t>Jakarta Utara</t>
  </si>
  <si>
    <t>14270</t>
  </si>
  <si>
    <t>622143910605</t>
  </si>
  <si>
    <t>3174021310620001</t>
  </si>
  <si>
    <t>Jl. Arjuna Utara No. 50, Gedung Guna Elektro, Duri Kepa, Kebon Jeruk, Jakarta Barat</t>
  </si>
  <si>
    <t>11510</t>
  </si>
  <si>
    <t>622156958166</t>
  </si>
  <si>
    <t>3271046605920012</t>
  </si>
  <si>
    <t>Gedung Palma One 3rd Floor Suite 303 Jl. H. R. Rasuna Said Kav. X2 No. 4, Kuningan, Setiabudi, Jakarta Selatan</t>
  </si>
  <si>
    <t>12940</t>
  </si>
  <si>
    <t>622152921050</t>
  </si>
  <si>
    <t>3277034402810013</t>
  </si>
  <si>
    <t>Komp. Puri Cipangeran Indah 1 Blok. F No. 12 RT. 005 RW. 027, Cipangeran, Cimahi Utara</t>
  </si>
  <si>
    <t>Jawa Barat</t>
  </si>
  <si>
    <t>40511</t>
  </si>
  <si>
    <t>6285220038503</t>
  </si>
  <si>
    <t>3173052312730012</t>
  </si>
  <si>
    <t>Komplek Duta Merlin Blok B No. 32-34, Jl. Gajah Mada No. 3-5, Petojo Utara, Gambir, Jakarta Pusat</t>
  </si>
  <si>
    <t>Jakarta Pusat</t>
  </si>
  <si>
    <t>10130</t>
  </si>
  <si>
    <t>622129779347</t>
  </si>
  <si>
    <t>3278031105850004</t>
  </si>
  <si>
    <t xml:space="preserve">Ruko Simphony Harapan Indah Blok HX 2 No 53 Kel Pusaka Rakyat Kec Tarumajaya </t>
  </si>
  <si>
    <t>085320506507</t>
  </si>
  <si>
    <t>3174071111790003</t>
  </si>
  <si>
    <t>Pondok indah Office Tower 3 Lt 17 Jl. Sultan Iskandar Muda Kav V-TA Kel Pondok Pinang Kec Kebayoran Lama</t>
  </si>
  <si>
    <t>02129401664</t>
  </si>
  <si>
    <t>3174044706790016</t>
  </si>
  <si>
    <t>Graha Mampang Annex Lantai 2 Jl. Mampang Prapatan Raya No 100 Kel Duren Tiga Kec Pancoran</t>
  </si>
  <si>
    <t>087776044407</t>
  </si>
  <si>
    <t xml:space="preserve">Jl. Wijaya Kusuma No 181 Jatibening Rt 006 Rw 011 Kel Jatibening Kec Pondok Gede </t>
  </si>
  <si>
    <t>0811822068</t>
  </si>
  <si>
    <t>3275045102770016</t>
  </si>
  <si>
    <t>3215010911810002</t>
  </si>
  <si>
    <t>Resinda Cluster Time Square G8/9 Rt 003 Rw 009 Kel Purwadana Kec Teluk Jambe Timur</t>
  </si>
  <si>
    <t>Karawang</t>
  </si>
  <si>
    <t>081296665933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</si>
</sst>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2" borderId="1" xfId="0" applyFill="1" applyBorder="1" applyAlignment="1"/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0" fontId="8" fillId="0" borderId="1" xfId="0" quotePrefix="1" applyFont="1" applyFill="1" applyBorder="1" applyAlignment="1">
      <alignment horizontal="left"/>
    </xf>
    <xf numFmtId="0" fontId="0" fillId="0" borderId="1" xfId="0" applyFont="1" applyBorder="1"/>
    <xf numFmtId="0" fontId="0" fillId="0" borderId="1" xfId="0" quotePrefix="1" applyFont="1" applyBorder="1" applyAlignment="1">
      <alignment horizontal="left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2" fillId="2" borderId="1" xfId="0" applyFont="1" applyFill="1" applyBorder="1" applyAlignment="1"/>
    <xf numFmtId="164" fontId="0" fillId="2" borderId="1" xfId="0" applyNumberFormat="1" applyFill="1" applyBorder="1" applyAlignment="1"/>
    <xf numFmtId="0" fontId="5" fillId="2" borderId="1" xfId="0" applyFont="1" applyFill="1" applyBorder="1" applyAlignment="1">
      <alignment vertical="center"/>
    </xf>
    <xf numFmtId="1" fontId="2" fillId="2" borderId="1" xfId="1" applyNumberFormat="1" applyFont="1" applyFill="1" applyBorder="1" applyAlignment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/>
    <xf numFmtId="0" fontId="7" fillId="2" borderId="1" xfId="3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/>
    </xf>
    <xf numFmtId="49" fontId="8" fillId="2" borderId="1" xfId="0" quotePrefix="1" applyNumberFormat="1" applyFont="1" applyFill="1" applyBorder="1" applyAlignment="1">
      <alignment horizontal="left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left"/>
    </xf>
    <xf numFmtId="1" fontId="8" fillId="2" borderId="1" xfId="0" quotePrefix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11" fontId="4" fillId="0" borderId="1" xfId="0" quotePrefix="1" applyNumberFormat="1" applyFont="1" applyBorder="1" applyAlignment="1">
      <alignment horizontal="left" wrapText="1"/>
    </xf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9" fillId="2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0" fontId="8" fillId="2" borderId="1" xfId="0" quotePrefix="1" applyFont="1" applyFill="1" applyBorder="1" applyAlignment="1"/>
    <xf numFmtId="0" fontId="8" fillId="0" borderId="1" xfId="0" quotePrefix="1" applyFont="1" applyFill="1" applyBorder="1" applyAlignment="1"/>
    <xf numFmtId="1" fontId="8" fillId="2" borderId="1" xfId="0" quotePrefix="1" applyNumberFormat="1" applyFont="1" applyFill="1" applyBorder="1" applyAlignment="1"/>
    <xf numFmtId="0" fontId="4" fillId="0" borderId="1" xfId="0" quotePrefix="1" applyFont="1" applyBorder="1" applyAlignment="1"/>
    <xf numFmtId="0" fontId="9" fillId="2" borderId="1" xfId="0" quotePrefix="1" applyFont="1" applyFill="1" applyBorder="1" applyAlignment="1">
      <alignment horizontal="left" vertical="center"/>
    </xf>
    <xf numFmtId="49" fontId="8" fillId="0" borderId="1" xfId="0" quotePrefix="1" applyNumberFormat="1" applyFont="1" applyFill="1" applyBorder="1" applyAlignment="1">
      <alignment horizontal="left"/>
    </xf>
    <xf numFmtId="0" fontId="0" fillId="0" borderId="1" xfId="0" quotePrefix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A19" sqref="A19"/>
    </sheetView>
  </sheetViews>
  <sheetFormatPr defaultRowHeight="15" x14ac:dyDescent="0.25"/>
  <cols>
    <col min="1" max="1" width="15.28515625" style="7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7" customWidth="1"/>
    <col min="11" max="11" width="38.42578125" customWidth="1"/>
    <col min="12" max="12" width="17.7109375" style="7" customWidth="1"/>
    <col min="13" max="13" width="20" style="7" customWidth="1"/>
    <col min="14" max="14" width="89.85546875" bestFit="1" customWidth="1"/>
    <col min="15" max="15" width="14" customWidth="1"/>
    <col min="16" max="16" width="17.28515625" style="7" bestFit="1" customWidth="1"/>
    <col min="17" max="17" width="17.140625" style="4" customWidth="1"/>
    <col min="18" max="18" width="37.5703125" style="4" customWidth="1"/>
    <col min="19" max="19" width="22.7109375" style="17" customWidth="1"/>
    <col min="20" max="20" width="24.28515625" style="4" customWidth="1"/>
    <col min="21" max="21" width="21" customWidth="1"/>
  </cols>
  <sheetData>
    <row r="1" spans="1:21" s="4" customFormat="1" x14ac:dyDescent="0.25">
      <c r="A1" s="6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2" t="s">
        <v>15</v>
      </c>
      <c r="L1" s="6" t="s">
        <v>16</v>
      </c>
      <c r="M1" s="6" t="s">
        <v>17</v>
      </c>
      <c r="N1" s="2" t="s">
        <v>18</v>
      </c>
      <c r="O1" s="2" t="s">
        <v>19</v>
      </c>
      <c r="P1" s="6" t="s">
        <v>20</v>
      </c>
      <c r="Q1" s="3" t="s">
        <v>21</v>
      </c>
      <c r="R1" s="3" t="s">
        <v>22</v>
      </c>
      <c r="S1" s="16" t="s">
        <v>23</v>
      </c>
      <c r="T1" s="3" t="s">
        <v>24</v>
      </c>
      <c r="U1" s="2" t="s">
        <v>25</v>
      </c>
    </row>
    <row r="2" spans="1:21" s="1" customFormat="1" x14ac:dyDescent="0.25">
      <c r="A2" s="58" t="s">
        <v>34</v>
      </c>
      <c r="B2" s="21" t="s">
        <v>0</v>
      </c>
      <c r="C2" s="22">
        <v>30020</v>
      </c>
      <c r="D2" s="23" t="s">
        <v>1</v>
      </c>
      <c r="E2" s="24" t="s">
        <v>26</v>
      </c>
      <c r="F2" s="25" t="s">
        <v>2</v>
      </c>
      <c r="G2" s="25" t="s">
        <v>3</v>
      </c>
      <c r="H2" s="26">
        <v>6281284233611</v>
      </c>
      <c r="I2" s="15" t="s">
        <v>4</v>
      </c>
      <c r="J2" s="5" t="str">
        <f>A2</f>
        <v>2120210dd6</v>
      </c>
      <c r="K2" s="27" t="s">
        <v>48</v>
      </c>
      <c r="L2" s="48">
        <v>25891</v>
      </c>
      <c r="M2" s="54" t="s">
        <v>68</v>
      </c>
      <c r="N2" s="41" t="s">
        <v>69</v>
      </c>
      <c r="O2" s="41" t="s">
        <v>70</v>
      </c>
      <c r="P2" s="38" t="s">
        <v>71</v>
      </c>
      <c r="Q2" s="52" t="s">
        <v>72</v>
      </c>
      <c r="R2" s="29" t="s">
        <v>58</v>
      </c>
      <c r="S2" s="30">
        <v>500000000</v>
      </c>
      <c r="T2" s="28">
        <v>44208</v>
      </c>
      <c r="U2" s="31">
        <v>1</v>
      </c>
    </row>
    <row r="3" spans="1:21" s="9" customFormat="1" x14ac:dyDescent="0.25">
      <c r="A3" s="43">
        <v>2120214272</v>
      </c>
      <c r="B3" s="21" t="str">
        <f>B2</f>
        <v>PT Lunaria Annua Teknologi</v>
      </c>
      <c r="C3" s="22">
        <f t="shared" ref="C3:I17" si="0">C2</f>
        <v>30020</v>
      </c>
      <c r="D3" s="21" t="str">
        <f t="shared" si="0"/>
        <v>7432980930470000</v>
      </c>
      <c r="E3" s="21" t="str">
        <f t="shared" si="0"/>
        <v>Gedung Cyber 2 Lantai 35 Unit C-F Jl. HR Rasuna Said Blok X5 No. 13 Kuningan Setiabudi Jakarta Selatan</v>
      </c>
      <c r="F3" s="21" t="str">
        <f t="shared" si="0"/>
        <v>Jakarta Selatan</v>
      </c>
      <c r="G3" s="21" t="str">
        <f t="shared" si="0"/>
        <v>12950</v>
      </c>
      <c r="H3" s="26">
        <f t="shared" si="0"/>
        <v>6281284233611</v>
      </c>
      <c r="I3" s="21" t="str">
        <f t="shared" si="0"/>
        <v>support@koinworks.com</v>
      </c>
      <c r="J3" s="5">
        <f t="shared" ref="J3:J17" si="1">A3</f>
        <v>2120214272</v>
      </c>
      <c r="K3" s="8" t="s">
        <v>49</v>
      </c>
      <c r="L3" s="49">
        <v>33781</v>
      </c>
      <c r="M3" s="55" t="s">
        <v>77</v>
      </c>
      <c r="N3" s="47" t="s">
        <v>78</v>
      </c>
      <c r="O3" s="47" t="s">
        <v>2</v>
      </c>
      <c r="P3" s="18" t="s">
        <v>79</v>
      </c>
      <c r="Q3" s="51" t="s">
        <v>80</v>
      </c>
      <c r="R3" s="34" t="s">
        <v>59</v>
      </c>
      <c r="S3" s="35">
        <v>415000000</v>
      </c>
      <c r="T3" s="28">
        <v>44208</v>
      </c>
      <c r="U3" s="32">
        <v>3</v>
      </c>
    </row>
    <row r="4" spans="1:21" s="9" customFormat="1" x14ac:dyDescent="0.25">
      <c r="A4" s="43" t="s">
        <v>35</v>
      </c>
      <c r="B4" s="21" t="str">
        <f t="shared" ref="B4:B17" si="2">B3</f>
        <v>PT Lunaria Annua Teknologi</v>
      </c>
      <c r="C4" s="22">
        <f t="shared" si="0"/>
        <v>30020</v>
      </c>
      <c r="D4" s="21" t="str">
        <f t="shared" si="0"/>
        <v>7432980930470000</v>
      </c>
      <c r="E4" s="21" t="str">
        <f t="shared" si="0"/>
        <v>Gedung Cyber 2 Lantai 35 Unit C-F Jl. HR Rasuna Said Blok X5 No. 13 Kuningan Setiabudi Jakarta Selatan</v>
      </c>
      <c r="F4" s="21" t="str">
        <f t="shared" si="0"/>
        <v>Jakarta Selatan</v>
      </c>
      <c r="G4" s="21" t="str">
        <f t="shared" si="0"/>
        <v>12950</v>
      </c>
      <c r="H4" s="26">
        <f t="shared" si="0"/>
        <v>6281284233611</v>
      </c>
      <c r="I4" s="21" t="str">
        <f t="shared" si="0"/>
        <v>support@koinworks.com</v>
      </c>
      <c r="J4" s="5" t="str">
        <f t="shared" si="1"/>
        <v>21202043de</v>
      </c>
      <c r="K4" s="8" t="s">
        <v>50</v>
      </c>
      <c r="L4" s="12">
        <v>22932</v>
      </c>
      <c r="M4" s="46" t="s">
        <v>73</v>
      </c>
      <c r="N4" s="14" t="s">
        <v>74</v>
      </c>
      <c r="O4" s="14" t="s">
        <v>29</v>
      </c>
      <c r="P4" s="13" t="s">
        <v>75</v>
      </c>
      <c r="Q4" s="45" t="s">
        <v>76</v>
      </c>
      <c r="R4" s="36" t="s">
        <v>60</v>
      </c>
      <c r="S4" s="35">
        <v>103000000</v>
      </c>
      <c r="T4" s="28">
        <v>44207</v>
      </c>
      <c r="U4" s="32">
        <v>3</v>
      </c>
    </row>
    <row r="5" spans="1:21" s="9" customFormat="1" x14ac:dyDescent="0.25">
      <c r="A5" s="43" t="s">
        <v>36</v>
      </c>
      <c r="B5" s="21" t="str">
        <f t="shared" si="2"/>
        <v>PT Lunaria Annua Teknologi</v>
      </c>
      <c r="C5" s="22">
        <f t="shared" si="0"/>
        <v>30020</v>
      </c>
      <c r="D5" s="21" t="str">
        <f t="shared" si="0"/>
        <v>7432980930470000</v>
      </c>
      <c r="E5" s="21" t="str">
        <f t="shared" si="0"/>
        <v>Gedung Cyber 2 Lantai 35 Unit C-F Jl. HR Rasuna Said Blok X5 No. 13 Kuningan Setiabudi Jakarta Selatan</v>
      </c>
      <c r="F5" s="21" t="str">
        <f t="shared" si="0"/>
        <v>Jakarta Selatan</v>
      </c>
      <c r="G5" s="21" t="str">
        <f t="shared" si="0"/>
        <v>12950</v>
      </c>
      <c r="H5" s="26">
        <f t="shared" si="0"/>
        <v>6281284233611</v>
      </c>
      <c r="I5" s="21" t="str">
        <f t="shared" si="0"/>
        <v>support@koinworks.com</v>
      </c>
      <c r="J5" s="5" t="str">
        <f t="shared" si="1"/>
        <v>212020355d</v>
      </c>
      <c r="K5" s="8" t="s">
        <v>50</v>
      </c>
      <c r="L5" s="12">
        <v>22932</v>
      </c>
      <c r="M5" s="46" t="s">
        <v>73</v>
      </c>
      <c r="N5" s="14" t="s">
        <v>74</v>
      </c>
      <c r="O5" s="14" t="s">
        <v>29</v>
      </c>
      <c r="P5" s="13" t="s">
        <v>75</v>
      </c>
      <c r="Q5" s="45" t="s">
        <v>76</v>
      </c>
      <c r="R5" s="15" t="s">
        <v>60</v>
      </c>
      <c r="S5" s="35">
        <v>110000000</v>
      </c>
      <c r="T5" s="28">
        <v>44203</v>
      </c>
      <c r="U5" s="32">
        <v>3</v>
      </c>
    </row>
    <row r="6" spans="1:21" s="9" customFormat="1" x14ac:dyDescent="0.25">
      <c r="A6" s="43" t="s">
        <v>37</v>
      </c>
      <c r="B6" s="21" t="str">
        <f t="shared" si="2"/>
        <v>PT Lunaria Annua Teknologi</v>
      </c>
      <c r="C6" s="22">
        <f t="shared" si="0"/>
        <v>30020</v>
      </c>
      <c r="D6" s="21" t="str">
        <f t="shared" si="0"/>
        <v>7432980930470000</v>
      </c>
      <c r="E6" s="21" t="str">
        <f t="shared" si="0"/>
        <v>Gedung Cyber 2 Lantai 35 Unit C-F Jl. HR Rasuna Said Blok X5 No. 13 Kuningan Setiabudi Jakarta Selatan</v>
      </c>
      <c r="F6" s="21" t="str">
        <f t="shared" si="0"/>
        <v>Jakarta Selatan</v>
      </c>
      <c r="G6" s="21" t="str">
        <f t="shared" si="0"/>
        <v>12950</v>
      </c>
      <c r="H6" s="26">
        <f t="shared" si="0"/>
        <v>6281284233611</v>
      </c>
      <c r="I6" s="21" t="str">
        <f t="shared" si="0"/>
        <v>support@koinworks.com</v>
      </c>
      <c r="J6" s="5" t="str">
        <f t="shared" si="1"/>
        <v>212021f669</v>
      </c>
      <c r="K6" s="8" t="s">
        <v>48</v>
      </c>
      <c r="L6" s="48">
        <v>25891</v>
      </c>
      <c r="M6" s="54" t="s">
        <v>68</v>
      </c>
      <c r="N6" s="41" t="s">
        <v>69</v>
      </c>
      <c r="O6" s="41" t="s">
        <v>70</v>
      </c>
      <c r="P6" s="38" t="s">
        <v>71</v>
      </c>
      <c r="Q6" s="52" t="s">
        <v>72</v>
      </c>
      <c r="R6" s="15" t="s">
        <v>58</v>
      </c>
      <c r="S6" s="35">
        <v>500000000</v>
      </c>
      <c r="T6" s="28">
        <v>44208</v>
      </c>
      <c r="U6" s="32">
        <v>1</v>
      </c>
    </row>
    <row r="7" spans="1:21" s="9" customFormat="1" x14ac:dyDescent="0.25">
      <c r="A7" s="43" t="s">
        <v>38</v>
      </c>
      <c r="B7" s="21" t="str">
        <f t="shared" si="2"/>
        <v>PT Lunaria Annua Teknologi</v>
      </c>
      <c r="C7" s="22">
        <f t="shared" si="0"/>
        <v>30020</v>
      </c>
      <c r="D7" s="21" t="str">
        <f t="shared" si="0"/>
        <v>7432980930470000</v>
      </c>
      <c r="E7" s="21" t="str">
        <f t="shared" si="0"/>
        <v>Gedung Cyber 2 Lantai 35 Unit C-F Jl. HR Rasuna Said Blok X5 No. 13 Kuningan Setiabudi Jakarta Selatan</v>
      </c>
      <c r="F7" s="21" t="str">
        <f t="shared" si="0"/>
        <v>Jakarta Selatan</v>
      </c>
      <c r="G7" s="21" t="str">
        <f t="shared" si="0"/>
        <v>12950</v>
      </c>
      <c r="H7" s="26">
        <f t="shared" si="0"/>
        <v>6281284233611</v>
      </c>
      <c r="I7" s="21" t="str">
        <f t="shared" si="0"/>
        <v>support@koinworks.com</v>
      </c>
      <c r="J7" s="5" t="str">
        <f t="shared" si="1"/>
        <v>21202137fa</v>
      </c>
      <c r="K7" s="8" t="s">
        <v>51</v>
      </c>
      <c r="L7" s="48">
        <v>30441</v>
      </c>
      <c r="M7" s="33" t="s">
        <v>91</v>
      </c>
      <c r="N7" s="32" t="s">
        <v>92</v>
      </c>
      <c r="O7" s="32" t="s">
        <v>33</v>
      </c>
      <c r="P7" s="8">
        <v>17214</v>
      </c>
      <c r="Q7" s="23" t="s">
        <v>93</v>
      </c>
      <c r="R7" s="15" t="s">
        <v>61</v>
      </c>
      <c r="S7" s="35">
        <v>60000000</v>
      </c>
      <c r="T7" s="28">
        <v>44208</v>
      </c>
      <c r="U7" s="32">
        <v>1</v>
      </c>
    </row>
    <row r="8" spans="1:21" s="9" customFormat="1" x14ac:dyDescent="0.25">
      <c r="A8" s="44" t="s">
        <v>47</v>
      </c>
      <c r="B8" s="21" t="str">
        <f t="shared" si="2"/>
        <v>PT Lunaria Annua Teknologi</v>
      </c>
      <c r="C8" s="22">
        <f t="shared" si="0"/>
        <v>30020</v>
      </c>
      <c r="D8" s="21" t="str">
        <f t="shared" si="0"/>
        <v>7432980930470000</v>
      </c>
      <c r="E8" s="21" t="str">
        <f t="shared" si="0"/>
        <v>Gedung Cyber 2 Lantai 35 Unit C-F Jl. HR Rasuna Said Blok X5 No. 13 Kuningan Setiabudi Jakarta Selatan</v>
      </c>
      <c r="F8" s="21" t="str">
        <f t="shared" si="0"/>
        <v>Jakarta Selatan</v>
      </c>
      <c r="G8" s="21" t="str">
        <f t="shared" si="0"/>
        <v>12950</v>
      </c>
      <c r="H8" s="26">
        <f t="shared" si="0"/>
        <v>6281284233611</v>
      </c>
      <c r="I8" s="21" t="str">
        <f t="shared" si="0"/>
        <v>support@koinworks.com</v>
      </c>
      <c r="J8" s="5" t="str">
        <f t="shared" si="1"/>
        <v>2120214e18</v>
      </c>
      <c r="K8" s="8" t="s">
        <v>52</v>
      </c>
      <c r="L8" s="48">
        <v>28167</v>
      </c>
      <c r="M8" s="33" t="s">
        <v>102</v>
      </c>
      <c r="N8" s="32" t="s">
        <v>100</v>
      </c>
      <c r="O8" s="32" t="s">
        <v>33</v>
      </c>
      <c r="P8" s="8">
        <v>17412</v>
      </c>
      <c r="Q8" s="23" t="s">
        <v>101</v>
      </c>
      <c r="R8" s="15" t="s">
        <v>62</v>
      </c>
      <c r="S8" s="35">
        <v>339000000</v>
      </c>
      <c r="T8" s="28">
        <v>44209</v>
      </c>
      <c r="U8" s="32">
        <v>3</v>
      </c>
    </row>
    <row r="9" spans="1:21" s="9" customFormat="1" x14ac:dyDescent="0.25">
      <c r="A9" s="43" t="s">
        <v>39</v>
      </c>
      <c r="B9" s="21" t="str">
        <f t="shared" si="2"/>
        <v>PT Lunaria Annua Teknologi</v>
      </c>
      <c r="C9" s="22">
        <f t="shared" si="0"/>
        <v>30020</v>
      </c>
      <c r="D9" s="21" t="str">
        <f t="shared" si="0"/>
        <v>7432980930470000</v>
      </c>
      <c r="E9" s="21" t="str">
        <f t="shared" si="0"/>
        <v>Gedung Cyber 2 Lantai 35 Unit C-F Jl. HR Rasuna Said Blok X5 No. 13 Kuningan Setiabudi Jakarta Selatan</v>
      </c>
      <c r="F9" s="21" t="str">
        <f t="shared" si="0"/>
        <v>Jakarta Selatan</v>
      </c>
      <c r="G9" s="21" t="str">
        <f t="shared" si="0"/>
        <v>12950</v>
      </c>
      <c r="H9" s="26">
        <f t="shared" si="0"/>
        <v>6281284233611</v>
      </c>
      <c r="I9" s="21" t="str">
        <f t="shared" si="0"/>
        <v>support@koinworks.com</v>
      </c>
      <c r="J9" s="5" t="str">
        <f t="shared" si="1"/>
        <v>32021f433</v>
      </c>
      <c r="K9" s="8" t="s">
        <v>53</v>
      </c>
      <c r="L9" s="48">
        <v>29899</v>
      </c>
      <c r="M9" s="39" t="s">
        <v>103</v>
      </c>
      <c r="N9" s="40" t="s">
        <v>104</v>
      </c>
      <c r="O9" s="40" t="s">
        <v>105</v>
      </c>
      <c r="P9" s="38">
        <v>41360</v>
      </c>
      <c r="Q9" s="50" t="s">
        <v>106</v>
      </c>
      <c r="R9" s="15" t="s">
        <v>63</v>
      </c>
      <c r="S9" s="35">
        <v>2000000000</v>
      </c>
      <c r="T9" s="28">
        <v>44207</v>
      </c>
      <c r="U9" s="32">
        <v>24</v>
      </c>
    </row>
    <row r="10" spans="1:21" s="9" customFormat="1" x14ac:dyDescent="0.25">
      <c r="A10" s="43" t="s">
        <v>40</v>
      </c>
      <c r="B10" s="21" t="str">
        <f t="shared" si="2"/>
        <v>PT Lunaria Annua Teknologi</v>
      </c>
      <c r="C10" s="22">
        <f t="shared" si="0"/>
        <v>30020</v>
      </c>
      <c r="D10" s="21" t="str">
        <f t="shared" si="0"/>
        <v>7432980930470000</v>
      </c>
      <c r="E10" s="21" t="str">
        <f t="shared" si="0"/>
        <v>Gedung Cyber 2 Lantai 35 Unit C-F Jl. HR Rasuna Said Blok X5 No. 13 Kuningan Setiabudi Jakarta Selatan</v>
      </c>
      <c r="F10" s="21" t="str">
        <f t="shared" si="0"/>
        <v>Jakarta Selatan</v>
      </c>
      <c r="G10" s="21" t="str">
        <f t="shared" si="0"/>
        <v>12950</v>
      </c>
      <c r="H10" s="26">
        <f t="shared" si="0"/>
        <v>6281284233611</v>
      </c>
      <c r="I10" s="21" t="str">
        <f t="shared" si="0"/>
        <v>support@koinworks.com</v>
      </c>
      <c r="J10" s="5" t="str">
        <f t="shared" si="1"/>
        <v>2120213f6d</v>
      </c>
      <c r="K10" s="8" t="s">
        <v>52</v>
      </c>
      <c r="L10" s="48">
        <v>28167</v>
      </c>
      <c r="M10" s="33" t="s">
        <v>102</v>
      </c>
      <c r="N10" s="32" t="s">
        <v>100</v>
      </c>
      <c r="O10" s="32" t="s">
        <v>33</v>
      </c>
      <c r="P10" s="8">
        <v>17412</v>
      </c>
      <c r="Q10" s="23" t="s">
        <v>101</v>
      </c>
      <c r="R10" s="15" t="s">
        <v>62</v>
      </c>
      <c r="S10" s="35">
        <v>220000000</v>
      </c>
      <c r="T10" s="28">
        <v>44209</v>
      </c>
      <c r="U10" s="32">
        <v>3</v>
      </c>
    </row>
    <row r="11" spans="1:21" s="9" customFormat="1" x14ac:dyDescent="0.25">
      <c r="A11" s="43" t="s">
        <v>41</v>
      </c>
      <c r="B11" s="21" t="str">
        <f t="shared" si="2"/>
        <v>PT Lunaria Annua Teknologi</v>
      </c>
      <c r="C11" s="22">
        <f t="shared" si="0"/>
        <v>30020</v>
      </c>
      <c r="D11" s="21" t="str">
        <f t="shared" si="0"/>
        <v>7432980930470000</v>
      </c>
      <c r="E11" s="21" t="str">
        <f t="shared" si="0"/>
        <v>Gedung Cyber 2 Lantai 35 Unit C-F Jl. HR Rasuna Said Blok X5 No. 13 Kuningan Setiabudi Jakarta Selatan</v>
      </c>
      <c r="F11" s="21" t="str">
        <f t="shared" si="0"/>
        <v>Jakarta Selatan</v>
      </c>
      <c r="G11" s="21" t="str">
        <f t="shared" si="0"/>
        <v>12950</v>
      </c>
      <c r="H11" s="26">
        <f t="shared" si="0"/>
        <v>6281284233611</v>
      </c>
      <c r="I11" s="21" t="str">
        <f t="shared" si="0"/>
        <v>support@koinworks.com</v>
      </c>
      <c r="J11" s="5" t="str">
        <f t="shared" si="1"/>
        <v>212021332b</v>
      </c>
      <c r="K11" s="8" t="s">
        <v>52</v>
      </c>
      <c r="L11" s="48">
        <v>28167</v>
      </c>
      <c r="M11" s="33" t="s">
        <v>102</v>
      </c>
      <c r="N11" s="32" t="s">
        <v>100</v>
      </c>
      <c r="O11" s="32" t="s">
        <v>33</v>
      </c>
      <c r="P11" s="8">
        <v>17412</v>
      </c>
      <c r="Q11" s="23" t="s">
        <v>101</v>
      </c>
      <c r="R11" s="15" t="s">
        <v>62</v>
      </c>
      <c r="S11" s="35">
        <v>441000000</v>
      </c>
      <c r="T11" s="28">
        <v>44209</v>
      </c>
      <c r="U11" s="32">
        <v>3</v>
      </c>
    </row>
    <row r="12" spans="1:21" s="9" customFormat="1" x14ac:dyDescent="0.25">
      <c r="A12" s="43" t="s">
        <v>42</v>
      </c>
      <c r="B12" s="21" t="str">
        <f t="shared" si="2"/>
        <v>PT Lunaria Annua Teknologi</v>
      </c>
      <c r="C12" s="22">
        <f t="shared" si="0"/>
        <v>30020</v>
      </c>
      <c r="D12" s="21" t="str">
        <f t="shared" si="0"/>
        <v>7432980930470000</v>
      </c>
      <c r="E12" s="21" t="str">
        <f t="shared" si="0"/>
        <v>Gedung Cyber 2 Lantai 35 Unit C-F Jl. HR Rasuna Said Blok X5 No. 13 Kuningan Setiabudi Jakarta Selatan</v>
      </c>
      <c r="F12" s="21" t="str">
        <f t="shared" si="0"/>
        <v>Jakarta Selatan</v>
      </c>
      <c r="G12" s="21" t="str">
        <f t="shared" si="0"/>
        <v>12950</v>
      </c>
      <c r="H12" s="26">
        <f t="shared" si="0"/>
        <v>6281284233611</v>
      </c>
      <c r="I12" s="21" t="str">
        <f t="shared" si="0"/>
        <v>support@koinworks.com</v>
      </c>
      <c r="J12" s="5" t="str">
        <f t="shared" si="1"/>
        <v>212021de15</v>
      </c>
      <c r="K12" s="8" t="s">
        <v>27</v>
      </c>
      <c r="L12" s="49">
        <v>25617</v>
      </c>
      <c r="M12" s="33" t="s">
        <v>30</v>
      </c>
      <c r="N12" s="32" t="s">
        <v>31</v>
      </c>
      <c r="O12" s="32" t="s">
        <v>29</v>
      </c>
      <c r="P12" s="8">
        <v>11840</v>
      </c>
      <c r="Q12" s="23" t="s">
        <v>32</v>
      </c>
      <c r="R12" s="15" t="s">
        <v>28</v>
      </c>
      <c r="S12" s="35">
        <v>500000000</v>
      </c>
      <c r="T12" s="28">
        <v>44209</v>
      </c>
      <c r="U12" s="32">
        <v>1</v>
      </c>
    </row>
    <row r="13" spans="1:21" s="9" customFormat="1" x14ac:dyDescent="0.25">
      <c r="A13" s="43" t="s">
        <v>43</v>
      </c>
      <c r="B13" s="21" t="str">
        <f t="shared" si="2"/>
        <v>PT Lunaria Annua Teknologi</v>
      </c>
      <c r="C13" s="22">
        <f t="shared" si="0"/>
        <v>30020</v>
      </c>
      <c r="D13" s="21" t="str">
        <f t="shared" si="0"/>
        <v>7432980930470000</v>
      </c>
      <c r="E13" s="21" t="str">
        <f t="shared" si="0"/>
        <v>Gedung Cyber 2 Lantai 35 Unit C-F Jl. HR Rasuna Said Blok X5 No. 13 Kuningan Setiabudi Jakarta Selatan</v>
      </c>
      <c r="F13" s="21" t="str">
        <f t="shared" si="0"/>
        <v>Jakarta Selatan</v>
      </c>
      <c r="G13" s="21" t="str">
        <f t="shared" si="0"/>
        <v>12950</v>
      </c>
      <c r="H13" s="26">
        <f t="shared" si="0"/>
        <v>6281284233611</v>
      </c>
      <c r="I13" s="21" t="str">
        <f t="shared" si="0"/>
        <v>support@koinworks.com</v>
      </c>
      <c r="J13" s="5" t="str">
        <f t="shared" si="1"/>
        <v>212021a49c</v>
      </c>
      <c r="K13" s="8" t="s">
        <v>49</v>
      </c>
      <c r="L13" s="49">
        <v>33781</v>
      </c>
      <c r="M13" s="55" t="s">
        <v>77</v>
      </c>
      <c r="N13" s="47" t="s">
        <v>78</v>
      </c>
      <c r="O13" s="47" t="s">
        <v>2</v>
      </c>
      <c r="P13" s="18" t="s">
        <v>79</v>
      </c>
      <c r="Q13" s="51" t="s">
        <v>80</v>
      </c>
      <c r="R13" s="15" t="s">
        <v>59</v>
      </c>
      <c r="S13" s="35">
        <v>497000000</v>
      </c>
      <c r="T13" s="28">
        <v>44208</v>
      </c>
      <c r="U13" s="32">
        <v>3</v>
      </c>
    </row>
    <row r="14" spans="1:21" s="9" customFormat="1" x14ac:dyDescent="0.25">
      <c r="A14" s="43" t="s">
        <v>44</v>
      </c>
      <c r="B14" s="21" t="str">
        <f t="shared" si="2"/>
        <v>PT Lunaria Annua Teknologi</v>
      </c>
      <c r="C14" s="22">
        <f t="shared" si="0"/>
        <v>30020</v>
      </c>
      <c r="D14" s="21" t="str">
        <f t="shared" si="0"/>
        <v>7432980930470000</v>
      </c>
      <c r="E14" s="21" t="str">
        <f t="shared" si="0"/>
        <v>Gedung Cyber 2 Lantai 35 Unit C-F Jl. HR Rasuna Said Blok X5 No. 13 Kuningan Setiabudi Jakarta Selatan</v>
      </c>
      <c r="F14" s="21" t="str">
        <f t="shared" si="0"/>
        <v>Jakarta Selatan</v>
      </c>
      <c r="G14" s="21" t="str">
        <f t="shared" si="0"/>
        <v>12950</v>
      </c>
      <c r="H14" s="26">
        <f t="shared" si="0"/>
        <v>6281284233611</v>
      </c>
      <c r="I14" s="21" t="str">
        <f t="shared" si="0"/>
        <v>support@koinworks.com</v>
      </c>
      <c r="J14" s="5" t="str">
        <f t="shared" si="1"/>
        <v>212021f6a1</v>
      </c>
      <c r="K14" s="8" t="s">
        <v>54</v>
      </c>
      <c r="L14" s="49">
        <v>27021</v>
      </c>
      <c r="M14" s="55" t="s">
        <v>86</v>
      </c>
      <c r="N14" s="47" t="s">
        <v>87</v>
      </c>
      <c r="O14" s="47" t="s">
        <v>88</v>
      </c>
      <c r="P14" s="18" t="s">
        <v>89</v>
      </c>
      <c r="Q14" s="51" t="s">
        <v>90</v>
      </c>
      <c r="R14" s="15" t="s">
        <v>64</v>
      </c>
      <c r="S14" s="35">
        <v>2000000000</v>
      </c>
      <c r="T14" s="28">
        <v>44209</v>
      </c>
      <c r="U14" s="32">
        <v>1</v>
      </c>
    </row>
    <row r="15" spans="1:21" s="9" customFormat="1" x14ac:dyDescent="0.25">
      <c r="A15" s="43">
        <v>2120214656</v>
      </c>
      <c r="B15" s="21" t="str">
        <f t="shared" si="2"/>
        <v>PT Lunaria Annua Teknologi</v>
      </c>
      <c r="C15" s="22">
        <f t="shared" si="0"/>
        <v>30020</v>
      </c>
      <c r="D15" s="21" t="str">
        <f t="shared" si="0"/>
        <v>7432980930470000</v>
      </c>
      <c r="E15" s="21" t="str">
        <f t="shared" si="0"/>
        <v>Gedung Cyber 2 Lantai 35 Unit C-F Jl. HR Rasuna Said Blok X5 No. 13 Kuningan Setiabudi Jakarta Selatan</v>
      </c>
      <c r="F15" s="21" t="str">
        <f t="shared" si="0"/>
        <v>Jakarta Selatan</v>
      </c>
      <c r="G15" s="21" t="str">
        <f t="shared" si="0"/>
        <v>12950</v>
      </c>
      <c r="H15" s="26">
        <f t="shared" si="0"/>
        <v>6281284233611</v>
      </c>
      <c r="I15" s="21" t="str">
        <f t="shared" si="0"/>
        <v>support@koinworks.com</v>
      </c>
      <c r="J15" s="5">
        <f t="shared" si="1"/>
        <v>2120214656</v>
      </c>
      <c r="K15" s="8" t="s">
        <v>55</v>
      </c>
      <c r="L15" s="49">
        <v>29170</v>
      </c>
      <c r="M15" s="42" t="s">
        <v>94</v>
      </c>
      <c r="N15" s="37" t="s">
        <v>95</v>
      </c>
      <c r="O15" s="37" t="s">
        <v>2</v>
      </c>
      <c r="P15" s="37">
        <v>12310</v>
      </c>
      <c r="Q15" s="50" t="s">
        <v>96</v>
      </c>
      <c r="R15" s="15" t="s">
        <v>65</v>
      </c>
      <c r="S15" s="35">
        <v>190000000</v>
      </c>
      <c r="T15" s="28">
        <v>44209</v>
      </c>
      <c r="U15" s="32">
        <v>1</v>
      </c>
    </row>
    <row r="16" spans="1:21" s="9" customFormat="1" x14ac:dyDescent="0.25">
      <c r="A16" s="43" t="s">
        <v>45</v>
      </c>
      <c r="B16" s="21" t="str">
        <f t="shared" si="2"/>
        <v>PT Lunaria Annua Teknologi</v>
      </c>
      <c r="C16" s="22">
        <f t="shared" si="0"/>
        <v>30020</v>
      </c>
      <c r="D16" s="21" t="str">
        <f t="shared" si="0"/>
        <v>7432980930470000</v>
      </c>
      <c r="E16" s="21" t="str">
        <f t="shared" si="0"/>
        <v>Gedung Cyber 2 Lantai 35 Unit C-F Jl. HR Rasuna Said Blok X5 No. 13 Kuningan Setiabudi Jakarta Selatan</v>
      </c>
      <c r="F16" s="21" t="str">
        <f t="shared" si="0"/>
        <v>Jakarta Selatan</v>
      </c>
      <c r="G16" s="21" t="str">
        <f t="shared" si="0"/>
        <v>12950</v>
      </c>
      <c r="H16" s="26">
        <f t="shared" si="0"/>
        <v>6281284233611</v>
      </c>
      <c r="I16" s="21" t="str">
        <f t="shared" si="0"/>
        <v>support@koinworks.com</v>
      </c>
      <c r="J16" s="5" t="str">
        <f t="shared" si="1"/>
        <v>2120212cf6</v>
      </c>
      <c r="K16" s="8" t="s">
        <v>56</v>
      </c>
      <c r="L16" s="49">
        <v>29013</v>
      </c>
      <c r="M16" s="42" t="s">
        <v>97</v>
      </c>
      <c r="N16" s="37" t="s">
        <v>98</v>
      </c>
      <c r="O16" s="37" t="s">
        <v>2</v>
      </c>
      <c r="P16" s="37">
        <v>12760</v>
      </c>
      <c r="Q16" s="50" t="s">
        <v>99</v>
      </c>
      <c r="R16" s="15" t="s">
        <v>66</v>
      </c>
      <c r="S16" s="35">
        <v>181000000</v>
      </c>
      <c r="T16" s="28">
        <v>44208</v>
      </c>
      <c r="U16" s="32">
        <v>1</v>
      </c>
    </row>
    <row r="17" spans="1:21" s="9" customFormat="1" x14ac:dyDescent="0.25">
      <c r="A17" s="43" t="s">
        <v>46</v>
      </c>
      <c r="B17" s="21" t="str">
        <f t="shared" si="2"/>
        <v>PT Lunaria Annua Teknologi</v>
      </c>
      <c r="C17" s="22">
        <f t="shared" si="0"/>
        <v>30020</v>
      </c>
      <c r="D17" s="21" t="str">
        <f t="shared" si="0"/>
        <v>7432980930470000</v>
      </c>
      <c r="E17" s="21" t="str">
        <f t="shared" si="0"/>
        <v>Gedung Cyber 2 Lantai 35 Unit C-F Jl. HR Rasuna Said Blok X5 No. 13 Kuningan Setiabudi Jakarta Selatan</v>
      </c>
      <c r="F17" s="21" t="str">
        <f t="shared" si="0"/>
        <v>Jakarta Selatan</v>
      </c>
      <c r="G17" s="21" t="str">
        <f t="shared" si="0"/>
        <v>12950</v>
      </c>
      <c r="H17" s="26">
        <f t="shared" si="0"/>
        <v>6281284233611</v>
      </c>
      <c r="I17" s="21" t="str">
        <f t="shared" si="0"/>
        <v>support@koinworks.com</v>
      </c>
      <c r="J17" s="5" t="str">
        <f t="shared" si="1"/>
        <v>212020def1</v>
      </c>
      <c r="K17" s="8" t="s">
        <v>57</v>
      </c>
      <c r="L17" s="57">
        <v>29621</v>
      </c>
      <c r="M17" s="56" t="s">
        <v>81</v>
      </c>
      <c r="N17" s="19" t="s">
        <v>82</v>
      </c>
      <c r="O17" s="19" t="s">
        <v>83</v>
      </c>
      <c r="P17" s="20" t="s">
        <v>84</v>
      </c>
      <c r="Q17" s="53" t="s">
        <v>85</v>
      </c>
      <c r="R17" s="15" t="s">
        <v>67</v>
      </c>
      <c r="S17" s="35">
        <v>765000000</v>
      </c>
      <c r="T17" s="28">
        <v>44203</v>
      </c>
      <c r="U17" s="32">
        <v>3</v>
      </c>
    </row>
  </sheetData>
  <conditionalFormatting sqref="Q16">
    <cfRule type="duplicateValues" dxfId="35" priority="66"/>
  </conditionalFormatting>
  <conditionalFormatting sqref="Q16">
    <cfRule type="duplicateValues" dxfId="34" priority="65"/>
  </conditionalFormatting>
  <conditionalFormatting sqref="Q16">
    <cfRule type="duplicateValues" dxfId="33" priority="64"/>
  </conditionalFormatting>
  <conditionalFormatting sqref="Q16">
    <cfRule type="duplicateValues" dxfId="32" priority="63"/>
  </conditionalFormatting>
  <conditionalFormatting sqref="Q16">
    <cfRule type="duplicateValues" dxfId="31" priority="62"/>
  </conditionalFormatting>
  <conditionalFormatting sqref="Q16">
    <cfRule type="duplicateValues" dxfId="30" priority="61"/>
  </conditionalFormatting>
  <conditionalFormatting sqref="Q16">
    <cfRule type="duplicateValues" dxfId="29" priority="60"/>
  </conditionalFormatting>
  <conditionalFormatting sqref="Q9">
    <cfRule type="duplicateValues" dxfId="28" priority="52"/>
  </conditionalFormatting>
  <conditionalFormatting sqref="Q9">
    <cfRule type="duplicateValues" dxfId="27" priority="51"/>
  </conditionalFormatting>
  <conditionalFormatting sqref="Q9">
    <cfRule type="duplicateValues" dxfId="26" priority="50"/>
  </conditionalFormatting>
  <conditionalFormatting sqref="Q9">
    <cfRule type="duplicateValues" dxfId="25" priority="49"/>
  </conditionalFormatting>
  <conditionalFormatting sqref="Q9">
    <cfRule type="duplicateValues" dxfId="24" priority="48"/>
  </conditionalFormatting>
  <conditionalFormatting sqref="Q9">
    <cfRule type="duplicateValues" dxfId="23" priority="47"/>
  </conditionalFormatting>
  <conditionalFormatting sqref="Q9">
    <cfRule type="duplicateValues" dxfId="22" priority="46"/>
  </conditionalFormatting>
  <conditionalFormatting sqref="Q15">
    <cfRule type="duplicateValues" dxfId="21" priority="44"/>
  </conditionalFormatting>
  <conditionalFormatting sqref="Q15">
    <cfRule type="duplicateValues" dxfId="20" priority="43"/>
  </conditionalFormatting>
  <conditionalFormatting sqref="Q15">
    <cfRule type="duplicateValues" dxfId="19" priority="42"/>
  </conditionalFormatting>
  <conditionalFormatting sqref="Q15">
    <cfRule type="duplicateValues" dxfId="18" priority="41"/>
  </conditionalFormatting>
  <conditionalFormatting sqref="Q15">
    <cfRule type="duplicateValues" dxfId="17" priority="40"/>
  </conditionalFormatting>
  <conditionalFormatting sqref="Q15">
    <cfRule type="duplicateValues" dxfId="16" priority="39"/>
  </conditionalFormatting>
  <conditionalFormatting sqref="Q15">
    <cfRule type="duplicateValues" dxfId="15" priority="38"/>
  </conditionalFormatting>
  <conditionalFormatting sqref="A1 A18:A1048576">
    <cfRule type="duplicateValues" dxfId="14" priority="99"/>
  </conditionalFormatting>
  <conditionalFormatting sqref="J1:J2 J18:J1048576">
    <cfRule type="duplicateValues" dxfId="13" priority="102"/>
  </conditionalFormatting>
  <conditionalFormatting sqref="J3:J17">
    <cfRule type="duplicateValues" dxfId="12" priority="105"/>
  </conditionalFormatting>
  <conditionalFormatting sqref="Q2">
    <cfRule type="duplicateValues" dxfId="11" priority="11"/>
  </conditionalFormatting>
  <conditionalFormatting sqref="Q2">
    <cfRule type="duplicateValues" dxfId="10" priority="12"/>
  </conditionalFormatting>
  <conditionalFormatting sqref="Q6">
    <cfRule type="duplicateValues" dxfId="9" priority="9"/>
  </conditionalFormatting>
  <conditionalFormatting sqref="Q6">
    <cfRule type="duplicateValues" dxfId="8" priority="10"/>
  </conditionalFormatting>
  <conditionalFormatting sqref="Q3">
    <cfRule type="duplicateValues" dxfId="7" priority="8"/>
  </conditionalFormatting>
  <conditionalFormatting sqref="Q17">
    <cfRule type="duplicateValues" dxfId="6" priority="7"/>
  </conditionalFormatting>
  <conditionalFormatting sqref="Q13">
    <cfRule type="duplicateValues" dxfId="5" priority="6"/>
  </conditionalFormatting>
  <conditionalFormatting sqref="Q14">
    <cfRule type="duplicateValues" dxfId="4" priority="5"/>
  </conditionalFormatting>
  <conditionalFormatting sqref="Q14">
    <cfRule type="duplicateValues" dxfId="3" priority="4"/>
  </conditionalFormatting>
  <conditionalFormatting sqref="Q14">
    <cfRule type="duplicateValues" dxfId="2" priority="3"/>
  </conditionalFormatting>
  <conditionalFormatting sqref="Q14">
    <cfRule type="duplicateValues" dxfId="1" priority="2"/>
  </conditionalFormatting>
  <conditionalFormatting sqref="Q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2021-01-15T03:27:24Z</dcterms:modified>
</cp:coreProperties>
</file>