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Januari 2021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J29" i="1" l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 l="1"/>
  <c r="J7" i="1"/>
  <c r="J6" i="1"/>
  <c r="J5" i="1"/>
  <c r="J4" i="1"/>
  <c r="J3" i="1"/>
  <c r="J2" i="1"/>
  <c r="I3" i="1"/>
  <c r="I4" i="1" s="1"/>
  <c r="I5" i="1" s="1"/>
  <c r="I6" i="1" s="1"/>
  <c r="I7" i="1" s="1"/>
  <c r="I8" i="1" s="1"/>
  <c r="I9" i="1" s="1"/>
  <c r="I10" i="1" s="1"/>
  <c r="I11" i="1" s="1"/>
  <c r="I12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B3" i="1"/>
  <c r="B4" i="1" s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<sst xmlns="http://schemas.openxmlformats.org/spreadsheetml/2006/main" count="231" uniqueCount="166">
  <si>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</si>
  <si>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</si>
  <si>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</si>
  <si>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</si>
  <si>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</si>
  <si>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</si>
  <si>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</si>
  <si>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</si>
  <si>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</si>
  <si>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</si>
  <si>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</si>
  <si>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</si>
  <si>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</si>
  <si>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</si>
  <si>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</si>
  <si>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</si>
  <si>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</si>
  <si>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</si>
  <si>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</si>
  <si>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</si>
  <si>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</si>
  <si>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</si>
  <si>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</si>
  <si>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</si>
  <si>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</si>
  <si>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</si>
  <si>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</si>
  <si>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LIO NARDO (MRF)</t>
  </si>
  <si>
    <t>lionardo.mrf@gmail.com</t>
  </si>
  <si>
    <t>212021942d</t>
  </si>
  <si>
    <t>212021e0da</t>
  </si>
  <si>
    <t>2120213b6b</t>
  </si>
  <si>
    <t>212021ecf3</t>
  </si>
  <si>
    <t>212021a8af</t>
  </si>
  <si>
    <t>212021cff0</t>
  </si>
  <si>
    <t>212021cfa8</t>
  </si>
  <si>
    <t>2120216d2e</t>
  </si>
  <si>
    <t>212021281f</t>
  </si>
  <si>
    <t>32021f3d6</t>
  </si>
  <si>
    <t>32021f3de</t>
  </si>
  <si>
    <t>212021b3a7</t>
  </si>
  <si>
    <t>212021c959</t>
  </si>
  <si>
    <t>212021a3eb</t>
  </si>
  <si>
    <t>212021d1f1</t>
  </si>
  <si>
    <t>212021dbe8</t>
  </si>
  <si>
    <t>212021efa5</t>
  </si>
  <si>
    <t>212021007b</t>
  </si>
  <si>
    <t>21202115ea</t>
  </si>
  <si>
    <t>2120210b38</t>
  </si>
  <si>
    <t>2120213cf0</t>
  </si>
  <si>
    <t>21202187ca</t>
  </si>
  <si>
    <t>21202176a3</t>
  </si>
  <si>
    <t>212021de5f</t>
  </si>
  <si>
    <t>212021d573</t>
  </si>
  <si>
    <t>2120212bcd</t>
  </si>
  <si>
    <t>212021e223</t>
  </si>
  <si>
    <t>2120216709</t>
  </si>
  <si>
    <t>FARID NAUFAL ASLAM (AJN)</t>
  </si>
  <si>
    <t>HANGGO WAHYU AMERTHO (KNP)</t>
  </si>
  <si>
    <t>WAHYU SUSENO (KNP)</t>
  </si>
  <si>
    <t>PT KREASI MANDIRI PERKASA</t>
  </si>
  <si>
    <t>CV MANGGALA PRABU PRATAMA (MPP)</t>
  </si>
  <si>
    <t>PT ESTERINDO TRI CHEM</t>
  </si>
  <si>
    <t>PT MULIA RANA FROZINDO</t>
  </si>
  <si>
    <t>PT MAHARDHIKA GLOBAL BISNIS</t>
  </si>
  <si>
    <t>LIE HENDY LIANTO (LGHL)</t>
  </si>
  <si>
    <t>PT SUMBEREVA INDONUSA (BUSTAMI KARIM)</t>
  </si>
  <si>
    <t>PT SUMBEREVA INDONUSA (GOH HUEY PENG)</t>
  </si>
  <si>
    <t>CV KARTIKA UTAMA (EPM)</t>
  </si>
  <si>
    <t>PT ENERGI LIDAH API</t>
  </si>
  <si>
    <t>INDRAKA FADHILILLAH (AJN)</t>
  </si>
  <si>
    <t>Antonius Halim</t>
  </si>
  <si>
    <t>Stefanus Halim</t>
  </si>
  <si>
    <t>Zita Marissa</t>
  </si>
  <si>
    <t>HENDRA BUJANG (BATS)</t>
  </si>
  <si>
    <t>PT DAYA MITRA SARANA</t>
  </si>
  <si>
    <t>PT MITRA DISTRIBUSI ERA BARU</t>
  </si>
  <si>
    <t>PT ENERGI PIKO MANDIRI</t>
  </si>
  <si>
    <t>DIMAS BAYU (KNP)</t>
  </si>
  <si>
    <t>chaya.harsono@aruna.id</t>
  </si>
  <si>
    <t>hanggo_knp@yahoo.com</t>
  </si>
  <si>
    <t>sales.kmp@gmail.com</t>
  </si>
  <si>
    <t>mth@manggalaprabupratama.com</t>
  </si>
  <si>
    <t>purrehun@gmail.com</t>
  </si>
  <si>
    <t>bowo.mrfgroup@gmail.com</t>
  </si>
  <si>
    <t>alex.nourman@mahardhikaglobalbisnis.com</t>
  </si>
  <si>
    <t>liehendy.lianto@gmail.com</t>
  </si>
  <si>
    <t>bustamikarim100@gmail.com</t>
  </si>
  <si>
    <t>sumbereva00@gmail.com</t>
  </si>
  <si>
    <t>tari@enpiko.com</t>
  </si>
  <si>
    <t>yosef@pt-elia.com</t>
  </si>
  <si>
    <t>devi.indriana@aruna.id</t>
  </si>
  <si>
    <t>antonius18990@gmail.com</t>
  </si>
  <si>
    <t>nuzz788@gmail.com</t>
  </si>
  <si>
    <t>zita.tania@gmail.com</t>
  </si>
  <si>
    <t>bintangarthaa@gmail.com</t>
  </si>
  <si>
    <t>yasserio+2.0@dayamitrasarana.co.id</t>
  </si>
  <si>
    <t>seno+2.0@dayamitrasarana.co.id</t>
  </si>
  <si>
    <t>burantama+2.0@dayamitrasarana.co.id</t>
  </si>
  <si>
    <t>fannyretail@yahoo.com</t>
  </si>
  <si>
    <t>energi_piko@yahoo.com</t>
  </si>
  <si>
    <t>3175031005660002</t>
  </si>
  <si>
    <t>Tamansari Hive Office Lt. 7F, Jl. D.I. Panjaitan, Cipinang Cempedak, Jatinegara, Jakarta Timur</t>
  </si>
  <si>
    <t>Jakarta Timur</t>
  </si>
  <si>
    <t>13340</t>
  </si>
  <si>
    <t>6287876501966</t>
  </si>
  <si>
    <t>3578264903730003</t>
  </si>
  <si>
    <t>Jl. Mayjen Sungkono No. 57 Prambangan, Kebomas, Gresik, Jawa Timur</t>
  </si>
  <si>
    <t>Jawa Timur</t>
  </si>
  <si>
    <t>3271046605920012</t>
  </si>
  <si>
    <t>Gedung Palma One 3rd Floor Suite 303 Jl. H. R. Rasuna Said Kav. X2 No. 4, Kuningan, Setiabudi, Jakarta Selatan</t>
  </si>
  <si>
    <t>12940</t>
  </si>
  <si>
    <t>622152921050</t>
  </si>
  <si>
    <t>3310122101820003</t>
  </si>
  <si>
    <t>Pencil, RT. 005 RW. 02, Bendo, Pedan, Klaten, Jawa Tengah</t>
  </si>
  <si>
    <t>Jawa Tengah</t>
  </si>
  <si>
    <t>0272897318</t>
  </si>
  <si>
    <t>Kp. Cibeber IV RT. 004/01 Desa Cibeber II, Leuwiliang, Bogor</t>
  </si>
  <si>
    <t>Bogor</t>
  </si>
  <si>
    <t>16640</t>
  </si>
  <si>
    <t>6282125697775</t>
  </si>
  <si>
    <t>3276011103760005</t>
  </si>
  <si>
    <t>Jl. Raya Sawangan RT. 001 RW. 09, Pancoran Mas, Depok</t>
  </si>
  <si>
    <t>Depok</t>
  </si>
  <si>
    <t>16431</t>
  </si>
  <si>
    <t>6281219916188</t>
  </si>
  <si>
    <t>3671081802700001</t>
  </si>
  <si>
    <t>Green Sedayu Biz Park, Daan Mogot 1 no 052 Kel Kalideres Kec kalideres</t>
  </si>
  <si>
    <t>Jakarta Barat</t>
  </si>
  <si>
    <t>085219533341</t>
  </si>
  <si>
    <t>Jl. Delta raya selatan no 14 Ngingas, Waru, Sidoarjo</t>
  </si>
  <si>
    <t>0811306556</t>
  </si>
  <si>
    <t>3276061407770002</t>
  </si>
  <si>
    <t>Jl. H. Iming No. 93 RT. 003/17 Beji, Depok, Jawa Barat</t>
  </si>
  <si>
    <t>16421</t>
  </si>
  <si>
    <t>6281289069987</t>
  </si>
  <si>
    <t>3276042207940005</t>
  </si>
  <si>
    <t>Jl. Abus Rt 003 Rw 003 Kel Meruyung Kec Limo</t>
  </si>
  <si>
    <t>081295867802</t>
  </si>
  <si>
    <t>3310121003850004</t>
  </si>
  <si>
    <t>Klaten</t>
  </si>
  <si>
    <t>3173081201740002</t>
  </si>
  <si>
    <t>08181212001</t>
  </si>
  <si>
    <t>Jl. Raya Pebayuran Kp. Kedung Lotong Rt 001 Rw 006 Kel Bantarjaya Kec Pebayuran</t>
  </si>
  <si>
    <t>Bekasi</t>
  </si>
  <si>
    <t>3201020802731001</t>
  </si>
  <si>
    <t>Jl. Raya Narogong Pangkalan 2 Kp. Cikiwul Rt 002 Rw 001 Kel Cikiwul Kec Bantar Gebang</t>
  </si>
  <si>
    <t>081315397428</t>
  </si>
  <si>
    <t>3515184612690003</t>
  </si>
  <si>
    <t>3278031105850004</t>
  </si>
  <si>
    <t xml:space="preserve">Ruko Simphony Harapan Indah Blok HX 2 No 53 Kel Pusaka Rakyat Kec Tarumajaya </t>
  </si>
  <si>
    <t>085320506507</t>
  </si>
  <si>
    <t>7571052405760002</t>
  </si>
  <si>
    <t>Pondok Blimbing Indah B7/22 Rt 006 Rw 005 Kel Polowijen Kec Blimbing</t>
  </si>
  <si>
    <t>Malang</t>
  </si>
  <si>
    <t>0811361111</t>
  </si>
  <si>
    <t>3217701511920008</t>
  </si>
  <si>
    <t>Kp. Nagrak Rt 002 Rw 002 Kel Nagrak Kec Gunung Putri</t>
  </si>
  <si>
    <t>3174056801660005</t>
  </si>
  <si>
    <t xml:space="preserve">Permata Hijau F1/28 Rt 019 Rw 010 Kel Grogol Utara Kec Kebayoran Lama </t>
  </si>
  <si>
    <t>085101272211</t>
  </si>
  <si>
    <t>3174050207690004</t>
  </si>
  <si>
    <t>3273033003820007</t>
  </si>
  <si>
    <t>Jl. Jend. Sudirman Blok 527 Rt 001 Rw 009 Kel Sukahaji Kec Babakan Ciparay</t>
  </si>
  <si>
    <t>Bandung</t>
  </si>
  <si>
    <t>08112281899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</si>
</sst>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 applyAlignme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/>
    <xf numFmtId="11" fontId="0" fillId="2" borderId="1" xfId="0" quotePrefix="1" applyNumberForma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0" fillId="2" borderId="1" xfId="0" applyFill="1" applyBorder="1" applyAlignment="1"/>
    <xf numFmtId="1" fontId="6" fillId="0" borderId="1" xfId="0" applyNumberFormat="1" applyFont="1" applyBorder="1" applyAlignment="1">
      <alignment vertical="center"/>
    </xf>
    <xf numFmtId="1" fontId="0" fillId="0" borderId="0" xfId="0" applyNumberFormat="1"/>
    <xf numFmtId="0" fontId="3" fillId="2" borderId="1" xfId="2" applyNumberFormat="1" applyFill="1" applyBorder="1" applyAlignment="1"/>
    <xf numFmtId="164" fontId="0" fillId="2" borderId="1" xfId="0" applyNumberFormat="1" applyFill="1" applyBorder="1" applyAlignment="1">
      <alignment horizontal="left"/>
    </xf>
    <xf numFmtId="0" fontId="0" fillId="2" borderId="1" xfId="0" quotePrefix="1" applyFill="1" applyBorder="1" applyAlignment="1"/>
    <xf numFmtId="0" fontId="3" fillId="2" borderId="1" xfId="2" applyNumberFormat="1" applyFill="1" applyBorder="1" applyAlignment="1">
      <alignment vertical="center"/>
    </xf>
    <xf numFmtId="165" fontId="3" fillId="2" borderId="1" xfId="2" applyNumberFormat="1" applyFill="1" applyBorder="1" applyAlignment="1">
      <alignment vertical="center"/>
    </xf>
    <xf numFmtId="1" fontId="0" fillId="2" borderId="1" xfId="0" applyNumberFormat="1" applyFill="1" applyBorder="1" applyAlignment="1"/>
    <xf numFmtId="0" fontId="2" fillId="2" borderId="1" xfId="0" applyFont="1" applyFill="1" applyBorder="1" applyAlignment="1"/>
    <xf numFmtId="164" fontId="0" fillId="2" borderId="1" xfId="0" applyNumberFormat="1" applyFill="1" applyBorder="1" applyAlignment="1"/>
    <xf numFmtId="0" fontId="5" fillId="2" borderId="1" xfId="0" applyFont="1" applyFill="1" applyBorder="1" applyAlignment="1">
      <alignment vertical="center"/>
    </xf>
    <xf numFmtId="1" fontId="2" fillId="2" borderId="1" xfId="1" applyNumberFormat="1" applyFont="1" applyFill="1" applyBorder="1" applyAlignment="1"/>
    <xf numFmtId="0" fontId="0" fillId="2" borderId="1" xfId="0" applyFill="1" applyBorder="1" applyAlignment="1">
      <alignment horizontal="right" vertical="center"/>
    </xf>
    <xf numFmtId="0" fontId="0" fillId="2" borderId="1" xfId="0" applyFill="1" applyBorder="1"/>
    <xf numFmtId="0" fontId="0" fillId="2" borderId="1" xfId="0" quotePrefix="1" applyFill="1" applyBorder="1" applyAlignment="1">
      <alignment horizontal="left"/>
    </xf>
    <xf numFmtId="0" fontId="0" fillId="2" borderId="1" xfId="0" applyFill="1" applyBorder="1" applyAlignment="1">
      <alignment vertical="center"/>
    </xf>
    <xf numFmtId="1" fontId="0" fillId="2" borderId="1" xfId="0" applyNumberFormat="1" applyFill="1" applyBorder="1"/>
    <xf numFmtId="0" fontId="7" fillId="2" borderId="1" xfId="3" applyFill="1" applyBorder="1" applyAlignment="1"/>
    <xf numFmtId="0" fontId="9" fillId="2" borderId="1" xfId="0" quotePrefix="1" applyFont="1" applyFill="1" applyBorder="1" applyAlignment="1">
      <alignment horizontal="left"/>
    </xf>
    <xf numFmtId="11" fontId="8" fillId="2" borderId="0" xfId="0" quotePrefix="1" applyNumberFormat="1" applyFont="1" applyFill="1" applyAlignment="1">
      <alignment horizontal="left"/>
    </xf>
    <xf numFmtId="0" fontId="9" fillId="2" borderId="1" xfId="0" applyFont="1" applyFill="1" applyBorder="1" applyAlignment="1"/>
    <xf numFmtId="11" fontId="2" fillId="2" borderId="1" xfId="0" applyNumberFormat="1" applyFont="1" applyFill="1" applyBorder="1" applyAlignment="1">
      <alignment horizontal="left" vertical="center"/>
    </xf>
    <xf numFmtId="164" fontId="9" fillId="0" borderId="1" xfId="0" applyNumberFormat="1" applyFont="1" applyFill="1" applyBorder="1" applyAlignment="1">
      <alignment horizontal="left"/>
    </xf>
    <xf numFmtId="0" fontId="9" fillId="0" borderId="1" xfId="0" quotePrefix="1" applyFont="1" applyBorder="1" applyAlignment="1">
      <alignment vertical="center"/>
    </xf>
    <xf numFmtId="0" fontId="4" fillId="0" borderId="1" xfId="0" applyFont="1" applyBorder="1"/>
    <xf numFmtId="0" fontId="4" fillId="0" borderId="1" xfId="0" quotePrefix="1" applyFont="1" applyBorder="1" applyAlignment="1">
      <alignment horizontal="left"/>
    </xf>
    <xf numFmtId="0" fontId="0" fillId="0" borderId="1" xfId="0" applyFont="1" applyBorder="1"/>
    <xf numFmtId="0" fontId="0" fillId="0" borderId="1" xfId="0" quotePrefix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quotePrefix="1" applyFill="1" applyBorder="1" applyAlignment="1">
      <alignment horizontal="left"/>
    </xf>
    <xf numFmtId="0" fontId="9" fillId="0" borderId="1" xfId="0" applyFont="1" applyFill="1" applyBorder="1" applyAlignment="1"/>
    <xf numFmtId="0" fontId="0" fillId="0" borderId="1" xfId="0" quotePrefix="1" applyFont="1" applyBorder="1" applyAlignment="1"/>
    <xf numFmtId="0" fontId="9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/>
    </xf>
    <xf numFmtId="0" fontId="9" fillId="0" borderId="1" xfId="0" quotePrefix="1" applyFont="1" applyFill="1" applyBorder="1" applyAlignment="1">
      <alignment horizontal="left"/>
    </xf>
    <xf numFmtId="49" fontId="9" fillId="2" borderId="1" xfId="0" quotePrefix="1" applyNumberFormat="1" applyFont="1" applyFill="1" applyBorder="1" applyAlignment="1"/>
    <xf numFmtId="49" fontId="9" fillId="0" borderId="1" xfId="0" quotePrefix="1" applyNumberFormat="1" applyFont="1" applyFill="1" applyBorder="1" applyAlignment="1"/>
    <xf numFmtId="164" fontId="0" fillId="0" borderId="1" xfId="0" applyNumberFormat="1" applyFont="1" applyBorder="1" applyAlignment="1">
      <alignment horizontal="left"/>
    </xf>
  </cellXfs>
  <cellStyles count="4">
    <cellStyle name="Comma [0]" xfId="1" builtinId="6"/>
    <cellStyle name="Hyperlink" xfId="3" builtinId="8"/>
    <cellStyle name="Normal" xfId="0" builtinId="0"/>
    <cellStyle name="Normal 2" xfId="2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topLeftCell="A9" workbookViewId="0">
      <selection activeCell="F2" sqref="F2:F29"/>
    </sheetView>
  </sheetViews>
  <sheetFormatPr defaultRowHeight="15" x14ac:dyDescent="0.25"/>
  <cols>
    <col min="1" max="1" width="15.28515625" style="7" customWidth="1"/>
    <col min="2" max="2" width="25.42578125" customWidth="1"/>
    <col min="3" max="3" width="24.28515625" customWidth="1"/>
    <col min="4" max="4" width="20.140625" customWidth="1"/>
    <col min="5" max="5" width="20.7109375" customWidth="1"/>
    <col min="6" max="6" width="13" customWidth="1"/>
    <col min="8" max="8" width="13.85546875" customWidth="1"/>
    <col min="9" max="9" width="26.5703125" customWidth="1"/>
    <col min="10" max="10" width="12" style="7" customWidth="1"/>
    <col min="11" max="11" width="52.85546875" customWidth="1"/>
    <col min="12" max="12" width="17.7109375" style="7" customWidth="1"/>
    <col min="13" max="13" width="20" style="4" customWidth="1"/>
    <col min="14" max="14" width="89.85546875" bestFit="1" customWidth="1"/>
    <col min="15" max="15" width="14" customWidth="1"/>
    <col min="16" max="16" width="17.28515625" style="7" bestFit="1" customWidth="1"/>
    <col min="17" max="17" width="17.140625" style="7" customWidth="1"/>
    <col min="18" max="18" width="41.7109375" style="4" customWidth="1"/>
    <col min="19" max="19" width="22.7109375" style="15" customWidth="1"/>
    <col min="20" max="20" width="24.28515625" style="4" customWidth="1"/>
    <col min="21" max="21" width="21" customWidth="1"/>
  </cols>
  <sheetData>
    <row r="1" spans="1:21" s="4" customFormat="1" x14ac:dyDescent="0.25">
      <c r="A1" s="6" t="s">
        <v>5</v>
      </c>
      <c r="B1" s="11" t="s">
        <v>6</v>
      </c>
      <c r="C1" s="11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2" t="s">
        <v>14</v>
      </c>
      <c r="K1" s="2" t="s">
        <v>15</v>
      </c>
      <c r="L1" s="6" t="s">
        <v>16</v>
      </c>
      <c r="M1" s="3" t="s">
        <v>17</v>
      </c>
      <c r="N1" s="2" t="s">
        <v>18</v>
      </c>
      <c r="O1" s="2" t="s">
        <v>19</v>
      </c>
      <c r="P1" s="6" t="s">
        <v>20</v>
      </c>
      <c r="Q1" s="6" t="s">
        <v>21</v>
      </c>
      <c r="R1" s="3" t="s">
        <v>22</v>
      </c>
      <c r="S1" s="14" t="s">
        <v>23</v>
      </c>
      <c r="T1" s="3" t="s">
        <v>24</v>
      </c>
      <c r="U1" s="2" t="s">
        <v>25</v>
      </c>
    </row>
    <row r="2" spans="1:21" s="1" customFormat="1" x14ac:dyDescent="0.25">
      <c r="A2" s="35" t="s">
        <v>29</v>
      </c>
      <c r="B2" s="16" t="s">
        <v>0</v>
      </c>
      <c r="C2" s="17">
        <v>30020</v>
      </c>
      <c r="D2" s="18" t="s">
        <v>1</v>
      </c>
      <c r="E2" s="19" t="s">
        <v>26</v>
      </c>
      <c r="F2" s="20" t="s">
        <v>2</v>
      </c>
      <c r="G2" s="20" t="s">
        <v>3</v>
      </c>
      <c r="H2" s="21">
        <v>6281284233611</v>
      </c>
      <c r="I2" s="13" t="s">
        <v>4</v>
      </c>
      <c r="J2" s="5" t="str">
        <f>A2</f>
        <v>212021942d</v>
      </c>
      <c r="K2" s="22" t="s">
        <v>57</v>
      </c>
      <c r="L2" s="52">
        <v>34537</v>
      </c>
      <c r="M2" s="18" t="s">
        <v>136</v>
      </c>
      <c r="N2" s="27" t="s">
        <v>137</v>
      </c>
      <c r="O2" s="27" t="s">
        <v>123</v>
      </c>
      <c r="P2" s="8">
        <v>16515</v>
      </c>
      <c r="Q2" s="28" t="s">
        <v>138</v>
      </c>
      <c r="R2" s="24" t="s">
        <v>79</v>
      </c>
      <c r="S2" s="25">
        <v>2000000000</v>
      </c>
      <c r="T2" s="23">
        <v>44221</v>
      </c>
      <c r="U2" s="26">
        <v>2</v>
      </c>
    </row>
    <row r="3" spans="1:21" s="9" customFormat="1" x14ac:dyDescent="0.25">
      <c r="A3" s="10" t="s">
        <v>30</v>
      </c>
      <c r="B3" s="16" t="str">
        <f>B2</f>
        <v>PT Lunaria Annua Teknologi</v>
      </c>
      <c r="C3" s="17">
        <f t="shared" ref="C3:I8" si="0">C2</f>
        <v>30020</v>
      </c>
      <c r="D3" s="16" t="str">
        <f t="shared" si="0"/>
        <v>7432980930470000</v>
      </c>
      <c r="E3" s="16" t="str">
        <f t="shared" si="0"/>
        <v>Gedung Cyber 2 Lantai 35 Unit C-F Jl. HR Rasuna Said Blok X5 No. 13 Kuningan Setiabudi Jakarta Selatan</v>
      </c>
      <c r="F3" s="16" t="str">
        <f t="shared" si="0"/>
        <v>Jakarta Selatan</v>
      </c>
      <c r="G3" s="16" t="str">
        <f t="shared" si="0"/>
        <v>12950</v>
      </c>
      <c r="H3" s="21">
        <f t="shared" si="0"/>
        <v>6281284233611</v>
      </c>
      <c r="I3" s="16" t="str">
        <f t="shared" si="0"/>
        <v>support@koinworks.com</v>
      </c>
      <c r="J3" s="5" t="str">
        <f t="shared" ref="J3:J8" si="1">A3</f>
        <v>212021e0da</v>
      </c>
      <c r="K3" s="8" t="s">
        <v>58</v>
      </c>
      <c r="L3" s="52">
        <v>31116</v>
      </c>
      <c r="M3" s="37" t="s">
        <v>139</v>
      </c>
      <c r="N3" s="38" t="s">
        <v>114</v>
      </c>
      <c r="O3" s="38" t="s">
        <v>140</v>
      </c>
      <c r="P3" s="47">
        <v>57468</v>
      </c>
      <c r="Q3" s="39" t="s">
        <v>116</v>
      </c>
      <c r="R3" s="29" t="s">
        <v>80</v>
      </c>
      <c r="S3" s="30">
        <v>2000000000</v>
      </c>
      <c r="T3" s="23">
        <v>44217</v>
      </c>
      <c r="U3" s="27">
        <v>3</v>
      </c>
    </row>
    <row r="4" spans="1:21" s="9" customFormat="1" x14ac:dyDescent="0.25">
      <c r="A4" s="8" t="s">
        <v>31</v>
      </c>
      <c r="B4" s="16" t="str">
        <f t="shared" ref="B4:I18" si="2">B3</f>
        <v>PT Lunaria Annua Teknologi</v>
      </c>
      <c r="C4" s="17">
        <f t="shared" si="0"/>
        <v>30020</v>
      </c>
      <c r="D4" s="16" t="str">
        <f t="shared" si="0"/>
        <v>7432980930470000</v>
      </c>
      <c r="E4" s="16" t="str">
        <f t="shared" si="0"/>
        <v>Gedung Cyber 2 Lantai 35 Unit C-F Jl. HR Rasuna Said Blok X5 No. 13 Kuningan Setiabudi Jakarta Selatan</v>
      </c>
      <c r="F4" s="16" t="str">
        <f t="shared" si="0"/>
        <v>Jakarta Selatan</v>
      </c>
      <c r="G4" s="16" t="str">
        <f t="shared" si="0"/>
        <v>12950</v>
      </c>
      <c r="H4" s="21">
        <f t="shared" si="0"/>
        <v>6281284233611</v>
      </c>
      <c r="I4" s="16" t="str">
        <f t="shared" si="0"/>
        <v>support@koinworks.com</v>
      </c>
      <c r="J4" s="5" t="str">
        <f t="shared" si="1"/>
        <v>2120213b6b</v>
      </c>
      <c r="K4" s="8" t="s">
        <v>59</v>
      </c>
      <c r="L4" s="52">
        <v>31116</v>
      </c>
      <c r="M4" s="37" t="s">
        <v>139</v>
      </c>
      <c r="N4" s="38" t="s">
        <v>114</v>
      </c>
      <c r="O4" s="38" t="s">
        <v>140</v>
      </c>
      <c r="P4" s="47">
        <v>57468</v>
      </c>
      <c r="Q4" s="39" t="s">
        <v>116</v>
      </c>
      <c r="R4" s="31" t="s">
        <v>80</v>
      </c>
      <c r="S4" s="30">
        <v>1000000000</v>
      </c>
      <c r="T4" s="23">
        <v>44217</v>
      </c>
      <c r="U4" s="27">
        <v>3</v>
      </c>
    </row>
    <row r="5" spans="1:21" s="9" customFormat="1" x14ac:dyDescent="0.25">
      <c r="A5" s="8" t="s">
        <v>32</v>
      </c>
      <c r="B5" s="16" t="str">
        <f t="shared" si="2"/>
        <v>PT Lunaria Annua Teknologi</v>
      </c>
      <c r="C5" s="17">
        <f t="shared" si="0"/>
        <v>30020</v>
      </c>
      <c r="D5" s="16" t="str">
        <f t="shared" si="0"/>
        <v>7432980930470000</v>
      </c>
      <c r="E5" s="16" t="str">
        <f t="shared" si="0"/>
        <v>Gedung Cyber 2 Lantai 35 Unit C-F Jl. HR Rasuna Said Blok X5 No. 13 Kuningan Setiabudi Jakarta Selatan</v>
      </c>
      <c r="F5" s="16" t="str">
        <f t="shared" si="0"/>
        <v>Jakarta Selatan</v>
      </c>
      <c r="G5" s="16" t="str">
        <f t="shared" si="0"/>
        <v>12950</v>
      </c>
      <c r="H5" s="21">
        <f t="shared" si="0"/>
        <v>6281284233611</v>
      </c>
      <c r="I5" s="16" t="str">
        <f t="shared" si="0"/>
        <v>support@koinworks.com</v>
      </c>
      <c r="J5" s="5" t="str">
        <f t="shared" si="1"/>
        <v>212021ecf3</v>
      </c>
      <c r="K5" s="8" t="s">
        <v>60</v>
      </c>
      <c r="L5" s="52">
        <v>28320</v>
      </c>
      <c r="M5" s="46" t="s">
        <v>132</v>
      </c>
      <c r="N5" s="40" t="s">
        <v>133</v>
      </c>
      <c r="O5" s="40" t="s">
        <v>123</v>
      </c>
      <c r="P5" s="48" t="s">
        <v>134</v>
      </c>
      <c r="Q5" s="39" t="s">
        <v>135</v>
      </c>
      <c r="R5" s="13" t="s">
        <v>81</v>
      </c>
      <c r="S5" s="30">
        <v>484000000</v>
      </c>
      <c r="T5" s="23">
        <v>44218</v>
      </c>
      <c r="U5" s="27">
        <v>3</v>
      </c>
    </row>
    <row r="6" spans="1:21" s="9" customFormat="1" x14ac:dyDescent="0.25">
      <c r="A6" s="33" t="s">
        <v>33</v>
      </c>
      <c r="B6" s="16" t="str">
        <f t="shared" si="2"/>
        <v>PT Lunaria Annua Teknologi</v>
      </c>
      <c r="C6" s="17">
        <f t="shared" si="0"/>
        <v>30020</v>
      </c>
      <c r="D6" s="16" t="str">
        <f t="shared" si="0"/>
        <v>7432980930470000</v>
      </c>
      <c r="E6" s="16" t="str">
        <f t="shared" si="0"/>
        <v>Gedung Cyber 2 Lantai 35 Unit C-F Jl. HR Rasuna Said Blok X5 No. 13 Kuningan Setiabudi Jakarta Selatan</v>
      </c>
      <c r="F6" s="16" t="str">
        <f t="shared" si="0"/>
        <v>Jakarta Selatan</v>
      </c>
      <c r="G6" s="16" t="str">
        <f t="shared" si="0"/>
        <v>12950</v>
      </c>
      <c r="H6" s="21">
        <f t="shared" si="0"/>
        <v>6281284233611</v>
      </c>
      <c r="I6" s="16" t="str">
        <f t="shared" si="0"/>
        <v>support@koinworks.com</v>
      </c>
      <c r="J6" s="5" t="str">
        <f t="shared" si="1"/>
        <v>212021a8af</v>
      </c>
      <c r="K6" s="8" t="s">
        <v>61</v>
      </c>
      <c r="L6" s="52">
        <v>27041</v>
      </c>
      <c r="M6" s="50" t="s">
        <v>141</v>
      </c>
      <c r="N6" s="34" t="s">
        <v>143</v>
      </c>
      <c r="O6" s="34" t="s">
        <v>144</v>
      </c>
      <c r="P6" s="32">
        <v>17710</v>
      </c>
      <c r="Q6" s="32" t="s">
        <v>142</v>
      </c>
      <c r="R6" s="13" t="s">
        <v>82</v>
      </c>
      <c r="S6" s="30">
        <v>1000000000</v>
      </c>
      <c r="T6" s="23">
        <v>44217</v>
      </c>
      <c r="U6" s="27">
        <v>3</v>
      </c>
    </row>
    <row r="7" spans="1:21" s="9" customFormat="1" x14ac:dyDescent="0.25">
      <c r="A7" s="8" t="s">
        <v>34</v>
      </c>
      <c r="B7" s="16" t="str">
        <f t="shared" si="2"/>
        <v>PT Lunaria Annua Teknologi</v>
      </c>
      <c r="C7" s="17">
        <f t="shared" si="0"/>
        <v>30020</v>
      </c>
      <c r="D7" s="16" t="str">
        <f t="shared" si="0"/>
        <v>7432980930470000</v>
      </c>
      <c r="E7" s="16" t="str">
        <f t="shared" si="0"/>
        <v>Gedung Cyber 2 Lantai 35 Unit C-F Jl. HR Rasuna Said Blok X5 No. 13 Kuningan Setiabudi Jakarta Selatan</v>
      </c>
      <c r="F7" s="16" t="str">
        <f t="shared" si="0"/>
        <v>Jakarta Selatan</v>
      </c>
      <c r="G7" s="16" t="str">
        <f t="shared" si="0"/>
        <v>12950</v>
      </c>
      <c r="H7" s="21">
        <f t="shared" si="0"/>
        <v>6281284233611</v>
      </c>
      <c r="I7" s="16" t="str">
        <f t="shared" si="0"/>
        <v>support@koinworks.com</v>
      </c>
      <c r="J7" s="5" t="str">
        <f t="shared" si="1"/>
        <v>212021cff0</v>
      </c>
      <c r="K7" s="8" t="s">
        <v>62</v>
      </c>
      <c r="L7" s="52">
        <v>26703</v>
      </c>
      <c r="M7" s="41" t="s">
        <v>145</v>
      </c>
      <c r="N7" s="42" t="s">
        <v>146</v>
      </c>
      <c r="O7" s="42" t="s">
        <v>144</v>
      </c>
      <c r="P7" s="43">
        <v>17152</v>
      </c>
      <c r="Q7" s="44" t="s">
        <v>147</v>
      </c>
      <c r="R7" s="13" t="s">
        <v>83</v>
      </c>
      <c r="S7" s="30">
        <v>880000000</v>
      </c>
      <c r="T7" s="23">
        <v>44221</v>
      </c>
      <c r="U7" s="27">
        <v>2</v>
      </c>
    </row>
    <row r="8" spans="1:21" s="9" customFormat="1" x14ac:dyDescent="0.25">
      <c r="A8" s="10" t="s">
        <v>35</v>
      </c>
      <c r="B8" s="16" t="str">
        <f t="shared" si="2"/>
        <v>PT Lunaria Annua Teknologi</v>
      </c>
      <c r="C8" s="17">
        <f t="shared" si="0"/>
        <v>30020</v>
      </c>
      <c r="D8" s="16" t="str">
        <f t="shared" si="0"/>
        <v>7432980930470000</v>
      </c>
      <c r="E8" s="16" t="str">
        <f t="shared" si="0"/>
        <v>Gedung Cyber 2 Lantai 35 Unit C-F Jl. HR Rasuna Said Blok X5 No. 13 Kuningan Setiabudi Jakarta Selatan</v>
      </c>
      <c r="F8" s="16" t="str">
        <f t="shared" si="0"/>
        <v>Jakarta Selatan</v>
      </c>
      <c r="G8" s="16" t="str">
        <f t="shared" si="0"/>
        <v>12950</v>
      </c>
      <c r="H8" s="21">
        <f t="shared" si="0"/>
        <v>6281284233611</v>
      </c>
      <c r="I8" s="16" t="str">
        <f t="shared" si="0"/>
        <v>support@koinworks.com</v>
      </c>
      <c r="J8" s="5" t="str">
        <f t="shared" si="1"/>
        <v>212021cfa8</v>
      </c>
      <c r="K8" s="8" t="s">
        <v>63</v>
      </c>
      <c r="L8" s="36">
        <v>25617</v>
      </c>
      <c r="M8" s="51" t="s">
        <v>126</v>
      </c>
      <c r="N8" s="45" t="s">
        <v>127</v>
      </c>
      <c r="O8" s="45" t="s">
        <v>128</v>
      </c>
      <c r="P8" s="49">
        <v>11840</v>
      </c>
      <c r="Q8" s="49" t="s">
        <v>129</v>
      </c>
      <c r="R8" s="13" t="s">
        <v>84</v>
      </c>
      <c r="S8" s="30">
        <v>500000000</v>
      </c>
      <c r="T8" s="23">
        <v>44222</v>
      </c>
      <c r="U8" s="27">
        <v>1</v>
      </c>
    </row>
    <row r="9" spans="1:21" x14ac:dyDescent="0.25">
      <c r="A9" s="10" t="s">
        <v>36</v>
      </c>
      <c r="B9" s="16" t="str">
        <f t="shared" si="2"/>
        <v>PT Lunaria Annua Teknologi</v>
      </c>
      <c r="C9" s="17">
        <f t="shared" si="2"/>
        <v>30020</v>
      </c>
      <c r="D9" s="16" t="str">
        <f t="shared" si="2"/>
        <v>7432980930470000</v>
      </c>
      <c r="E9" s="16" t="str">
        <f t="shared" si="2"/>
        <v>Gedung Cyber 2 Lantai 35 Unit C-F Jl. HR Rasuna Said Blok X5 No. 13 Kuningan Setiabudi Jakarta Selatan</v>
      </c>
      <c r="F9" s="16" t="str">
        <f t="shared" si="2"/>
        <v>Jakarta Selatan</v>
      </c>
      <c r="G9" s="16" t="str">
        <f t="shared" si="2"/>
        <v>12950</v>
      </c>
      <c r="H9" s="21">
        <f t="shared" si="2"/>
        <v>6281284233611</v>
      </c>
      <c r="I9" s="16" t="str">
        <f t="shared" si="2"/>
        <v>support@koinworks.com</v>
      </c>
      <c r="J9" s="5" t="str">
        <f t="shared" ref="J9:J29" si="3">A9</f>
        <v>2120216d2e</v>
      </c>
      <c r="K9" s="8" t="s">
        <v>64</v>
      </c>
      <c r="L9" s="36">
        <v>30441</v>
      </c>
      <c r="M9" s="51" t="s">
        <v>149</v>
      </c>
      <c r="N9" s="45" t="s">
        <v>150</v>
      </c>
      <c r="O9" s="45" t="s">
        <v>144</v>
      </c>
      <c r="P9" s="49">
        <v>17214</v>
      </c>
      <c r="Q9" s="49" t="s">
        <v>151</v>
      </c>
      <c r="R9" s="13" t="s">
        <v>85</v>
      </c>
      <c r="S9" s="30">
        <v>410000000</v>
      </c>
      <c r="T9" s="23">
        <v>44218</v>
      </c>
      <c r="U9" s="27">
        <v>1</v>
      </c>
    </row>
    <row r="10" spans="1:21" x14ac:dyDescent="0.25">
      <c r="A10" s="10" t="s">
        <v>37</v>
      </c>
      <c r="B10" s="16" t="str">
        <f t="shared" si="2"/>
        <v>PT Lunaria Annua Teknologi</v>
      </c>
      <c r="C10" s="17">
        <f t="shared" si="2"/>
        <v>30020</v>
      </c>
      <c r="D10" s="16" t="str">
        <f t="shared" si="2"/>
        <v>7432980930470000</v>
      </c>
      <c r="E10" s="16" t="str">
        <f t="shared" si="2"/>
        <v>Gedung Cyber 2 Lantai 35 Unit C-F Jl. HR Rasuna Said Blok X5 No. 13 Kuningan Setiabudi Jakarta Selatan</v>
      </c>
      <c r="F10" s="16" t="str">
        <f t="shared" si="2"/>
        <v>Jakarta Selatan</v>
      </c>
      <c r="G10" s="16" t="str">
        <f t="shared" si="2"/>
        <v>12950</v>
      </c>
      <c r="H10" s="21">
        <f t="shared" si="2"/>
        <v>6281284233611</v>
      </c>
      <c r="I10" s="16" t="str">
        <f t="shared" si="2"/>
        <v>support@koinworks.com</v>
      </c>
      <c r="J10" s="5" t="str">
        <f t="shared" si="3"/>
        <v>212021281f</v>
      </c>
      <c r="K10" s="8" t="s">
        <v>65</v>
      </c>
      <c r="L10" s="36">
        <v>27904</v>
      </c>
      <c r="M10" s="51" t="s">
        <v>152</v>
      </c>
      <c r="N10" s="45" t="s">
        <v>153</v>
      </c>
      <c r="O10" s="45" t="s">
        <v>154</v>
      </c>
      <c r="P10" s="49">
        <v>65126</v>
      </c>
      <c r="Q10" s="49" t="s">
        <v>155</v>
      </c>
      <c r="R10" s="13" t="s">
        <v>86</v>
      </c>
      <c r="S10" s="30">
        <v>1000000000</v>
      </c>
      <c r="T10" s="23">
        <v>44222</v>
      </c>
      <c r="U10" s="27">
        <v>2</v>
      </c>
    </row>
    <row r="11" spans="1:21" x14ac:dyDescent="0.25">
      <c r="A11" s="10" t="s">
        <v>38</v>
      </c>
      <c r="B11" s="16" t="str">
        <f t="shared" si="2"/>
        <v>PT Lunaria Annua Teknologi</v>
      </c>
      <c r="C11" s="17">
        <f t="shared" si="2"/>
        <v>30020</v>
      </c>
      <c r="D11" s="16" t="str">
        <f t="shared" si="2"/>
        <v>7432980930470000</v>
      </c>
      <c r="E11" s="16" t="str">
        <f t="shared" si="2"/>
        <v>Gedung Cyber 2 Lantai 35 Unit C-F Jl. HR Rasuna Said Blok X5 No. 13 Kuningan Setiabudi Jakarta Selatan</v>
      </c>
      <c r="F11" s="16" t="str">
        <f t="shared" si="2"/>
        <v>Jakarta Selatan</v>
      </c>
      <c r="G11" s="16" t="str">
        <f t="shared" si="2"/>
        <v>12950</v>
      </c>
      <c r="H11" s="21">
        <f t="shared" si="2"/>
        <v>6281284233611</v>
      </c>
      <c r="I11" s="16" t="str">
        <f t="shared" si="2"/>
        <v>support@koinworks.com</v>
      </c>
      <c r="J11" s="5" t="str">
        <f t="shared" si="3"/>
        <v>32021f3d6</v>
      </c>
      <c r="K11" s="8" t="s">
        <v>66</v>
      </c>
      <c r="L11" s="36">
        <v>24135</v>
      </c>
      <c r="M11" s="51" t="s">
        <v>158</v>
      </c>
      <c r="N11" s="45" t="s">
        <v>159</v>
      </c>
      <c r="O11" s="45" t="s">
        <v>2</v>
      </c>
      <c r="P11" s="49">
        <v>12210</v>
      </c>
      <c r="Q11" s="49" t="s">
        <v>160</v>
      </c>
      <c r="R11" s="13" t="s">
        <v>87</v>
      </c>
      <c r="S11" s="30">
        <v>2000000000</v>
      </c>
      <c r="T11" s="23">
        <v>44222</v>
      </c>
      <c r="U11" s="27">
        <v>24</v>
      </c>
    </row>
    <row r="12" spans="1:21" x14ac:dyDescent="0.25">
      <c r="A12" s="10" t="s">
        <v>39</v>
      </c>
      <c r="B12" s="16" t="str">
        <f t="shared" si="2"/>
        <v>PT Lunaria Annua Teknologi</v>
      </c>
      <c r="C12" s="17">
        <f t="shared" si="2"/>
        <v>30020</v>
      </c>
      <c r="D12" s="16" t="str">
        <f t="shared" si="2"/>
        <v>7432980930470000</v>
      </c>
      <c r="E12" s="16" t="str">
        <f t="shared" si="2"/>
        <v>Gedung Cyber 2 Lantai 35 Unit C-F Jl. HR Rasuna Said Blok X5 No. 13 Kuningan Setiabudi Jakarta Selatan</v>
      </c>
      <c r="F12" s="16" t="str">
        <f t="shared" si="2"/>
        <v>Jakarta Selatan</v>
      </c>
      <c r="G12" s="16" t="str">
        <f t="shared" si="2"/>
        <v>12950</v>
      </c>
      <c r="H12" s="21">
        <f t="shared" si="2"/>
        <v>6281284233611</v>
      </c>
      <c r="I12" s="16" t="str">
        <f t="shared" si="2"/>
        <v>support@koinworks.com</v>
      </c>
      <c r="J12" s="5" t="str">
        <f t="shared" si="3"/>
        <v>32021f3de</v>
      </c>
      <c r="K12" s="8" t="s">
        <v>67</v>
      </c>
      <c r="L12" s="36">
        <v>25386</v>
      </c>
      <c r="M12" s="51" t="s">
        <v>161</v>
      </c>
      <c r="N12" s="45" t="s">
        <v>159</v>
      </c>
      <c r="O12" s="45" t="s">
        <v>2</v>
      </c>
      <c r="P12" s="49">
        <v>12210</v>
      </c>
      <c r="Q12" s="49" t="s">
        <v>160</v>
      </c>
      <c r="R12" s="13" t="s">
        <v>88</v>
      </c>
      <c r="S12" s="30">
        <v>1000000000</v>
      </c>
      <c r="T12" s="23">
        <v>44222</v>
      </c>
      <c r="U12" s="27">
        <v>24</v>
      </c>
    </row>
    <row r="13" spans="1:21" x14ac:dyDescent="0.25">
      <c r="A13" s="10" t="s">
        <v>40</v>
      </c>
      <c r="B13" s="16" t="str">
        <f t="shared" ref="B13:I13" si="4">B12</f>
        <v>PT Lunaria Annua Teknologi</v>
      </c>
      <c r="C13" s="17">
        <f t="shared" si="4"/>
        <v>30020</v>
      </c>
      <c r="D13" s="16" t="str">
        <f t="shared" si="4"/>
        <v>7432980930470000</v>
      </c>
      <c r="E13" s="16" t="str">
        <f t="shared" si="4"/>
        <v>Gedung Cyber 2 Lantai 35 Unit C-F Jl. HR Rasuna Said Blok X5 No. 13 Kuningan Setiabudi Jakarta Selatan</v>
      </c>
      <c r="F13" s="16" t="str">
        <f t="shared" si="4"/>
        <v>Jakarta Selatan</v>
      </c>
      <c r="G13" s="16" t="str">
        <f t="shared" si="4"/>
        <v>12950</v>
      </c>
      <c r="H13" s="21">
        <f t="shared" si="4"/>
        <v>6281284233611</v>
      </c>
      <c r="I13" s="16" t="str">
        <f t="shared" si="4"/>
        <v>support@koinworks.com</v>
      </c>
      <c r="J13" s="5" t="str">
        <f t="shared" si="3"/>
        <v>212021b3a7</v>
      </c>
      <c r="K13" s="8" t="s">
        <v>68</v>
      </c>
      <c r="L13" s="36">
        <v>33781</v>
      </c>
      <c r="M13" s="51" t="s">
        <v>109</v>
      </c>
      <c r="N13" s="45" t="s">
        <v>117</v>
      </c>
      <c r="O13" s="45" t="s">
        <v>118</v>
      </c>
      <c r="P13" s="49" t="s">
        <v>119</v>
      </c>
      <c r="Q13" s="49" t="s">
        <v>120</v>
      </c>
      <c r="R13" s="13" t="s">
        <v>89</v>
      </c>
      <c r="S13" s="30">
        <v>559000000</v>
      </c>
      <c r="T13" s="23">
        <v>44217</v>
      </c>
      <c r="U13" s="27">
        <v>3</v>
      </c>
    </row>
    <row r="14" spans="1:21" x14ac:dyDescent="0.25">
      <c r="A14" s="10" t="s">
        <v>41</v>
      </c>
      <c r="B14" s="16" t="str">
        <f t="shared" ref="B14:I14" si="5">B13</f>
        <v>PT Lunaria Annua Teknologi</v>
      </c>
      <c r="C14" s="17">
        <f t="shared" si="5"/>
        <v>30020</v>
      </c>
      <c r="D14" s="16" t="str">
        <f t="shared" si="5"/>
        <v>7432980930470000</v>
      </c>
      <c r="E14" s="16" t="str">
        <f t="shared" si="5"/>
        <v>Gedung Cyber 2 Lantai 35 Unit C-F Jl. HR Rasuna Said Blok X5 No. 13 Kuningan Setiabudi Jakarta Selatan</v>
      </c>
      <c r="F14" s="16" t="str">
        <f t="shared" si="5"/>
        <v>Jakarta Selatan</v>
      </c>
      <c r="G14" s="16" t="str">
        <f t="shared" si="5"/>
        <v>12950</v>
      </c>
      <c r="H14" s="21">
        <f t="shared" si="5"/>
        <v>6281284233611</v>
      </c>
      <c r="I14" s="16" t="str">
        <f t="shared" si="5"/>
        <v>support@koinworks.com</v>
      </c>
      <c r="J14" s="5" t="str">
        <f t="shared" si="3"/>
        <v>212021c959</v>
      </c>
      <c r="K14" s="8" t="s">
        <v>63</v>
      </c>
      <c r="L14" s="36">
        <v>25617</v>
      </c>
      <c r="M14" s="51" t="s">
        <v>126</v>
      </c>
      <c r="N14" s="45" t="s">
        <v>127</v>
      </c>
      <c r="O14" s="45" t="s">
        <v>128</v>
      </c>
      <c r="P14" s="49">
        <v>11840</v>
      </c>
      <c r="Q14" s="49" t="s">
        <v>129</v>
      </c>
      <c r="R14" s="13" t="s">
        <v>84</v>
      </c>
      <c r="S14" s="30">
        <v>500000000</v>
      </c>
      <c r="T14" s="23">
        <v>44221</v>
      </c>
      <c r="U14" s="27">
        <v>1</v>
      </c>
    </row>
    <row r="15" spans="1:21" x14ac:dyDescent="0.25">
      <c r="A15" s="10" t="s">
        <v>42</v>
      </c>
      <c r="B15" s="16" t="str">
        <f t="shared" ref="B15:I15" si="6">B14</f>
        <v>PT Lunaria Annua Teknologi</v>
      </c>
      <c r="C15" s="17">
        <f t="shared" si="6"/>
        <v>30020</v>
      </c>
      <c r="D15" s="16" t="str">
        <f t="shared" si="6"/>
        <v>7432980930470000</v>
      </c>
      <c r="E15" s="16" t="str">
        <f t="shared" si="6"/>
        <v>Gedung Cyber 2 Lantai 35 Unit C-F Jl. HR Rasuna Said Blok X5 No. 13 Kuningan Setiabudi Jakarta Selatan</v>
      </c>
      <c r="F15" s="16" t="str">
        <f t="shared" si="6"/>
        <v>Jakarta Selatan</v>
      </c>
      <c r="G15" s="16" t="str">
        <f t="shared" si="6"/>
        <v>12950</v>
      </c>
      <c r="H15" s="21">
        <f t="shared" si="6"/>
        <v>6281284233611</v>
      </c>
      <c r="I15" s="16" t="str">
        <f t="shared" si="6"/>
        <v>support@koinworks.com</v>
      </c>
      <c r="J15" s="5" t="str">
        <f t="shared" si="3"/>
        <v>212021a3eb</v>
      </c>
      <c r="K15" s="8" t="s">
        <v>60</v>
      </c>
      <c r="L15" s="36">
        <v>28320</v>
      </c>
      <c r="M15" s="51" t="s">
        <v>132</v>
      </c>
      <c r="N15" s="45" t="s">
        <v>133</v>
      </c>
      <c r="O15" s="45" t="s">
        <v>123</v>
      </c>
      <c r="P15" s="49" t="s">
        <v>134</v>
      </c>
      <c r="Q15" s="49" t="s">
        <v>135</v>
      </c>
      <c r="R15" s="13" t="s">
        <v>81</v>
      </c>
      <c r="S15" s="30">
        <v>561000000</v>
      </c>
      <c r="T15" s="23">
        <v>44217</v>
      </c>
      <c r="U15" s="27">
        <v>3</v>
      </c>
    </row>
    <row r="16" spans="1:21" x14ac:dyDescent="0.25">
      <c r="A16" s="10" t="s">
        <v>43</v>
      </c>
      <c r="B16" s="16" t="str">
        <f t="shared" ref="B16:I16" si="7">B15</f>
        <v>PT Lunaria Annua Teknologi</v>
      </c>
      <c r="C16" s="17">
        <f t="shared" si="7"/>
        <v>30020</v>
      </c>
      <c r="D16" s="16" t="str">
        <f t="shared" si="7"/>
        <v>7432980930470000</v>
      </c>
      <c r="E16" s="16" t="str">
        <f t="shared" si="7"/>
        <v>Gedung Cyber 2 Lantai 35 Unit C-F Jl. HR Rasuna Said Blok X5 No. 13 Kuningan Setiabudi Jakarta Selatan</v>
      </c>
      <c r="F16" s="16" t="str">
        <f t="shared" si="7"/>
        <v>Jakarta Selatan</v>
      </c>
      <c r="G16" s="16" t="str">
        <f t="shared" si="7"/>
        <v>12950</v>
      </c>
      <c r="H16" s="21">
        <f t="shared" si="7"/>
        <v>6281284233611</v>
      </c>
      <c r="I16" s="16" t="str">
        <f t="shared" si="7"/>
        <v>support@koinworks.com</v>
      </c>
      <c r="J16" s="5" t="str">
        <f t="shared" si="3"/>
        <v>212021d1f1</v>
      </c>
      <c r="K16" s="8" t="s">
        <v>69</v>
      </c>
      <c r="L16" s="36">
        <v>25543</v>
      </c>
      <c r="M16" s="51" t="s">
        <v>148</v>
      </c>
      <c r="N16" s="45" t="s">
        <v>130</v>
      </c>
      <c r="O16" s="45" t="s">
        <v>115</v>
      </c>
      <c r="P16" s="49">
        <v>61256</v>
      </c>
      <c r="Q16" s="49" t="s">
        <v>131</v>
      </c>
      <c r="R16" s="13" t="s">
        <v>90</v>
      </c>
      <c r="S16" s="30">
        <v>500000000</v>
      </c>
      <c r="T16" s="23">
        <v>44216</v>
      </c>
      <c r="U16" s="27">
        <v>3</v>
      </c>
    </row>
    <row r="17" spans="1:21" x14ac:dyDescent="0.25">
      <c r="A17" s="10" t="s">
        <v>55</v>
      </c>
      <c r="B17" s="16" t="str">
        <f t="shared" ref="B17:I17" si="8">B16</f>
        <v>PT Lunaria Annua Teknologi</v>
      </c>
      <c r="C17" s="17">
        <f t="shared" si="8"/>
        <v>30020</v>
      </c>
      <c r="D17" s="16" t="str">
        <f t="shared" si="8"/>
        <v>7432980930470000</v>
      </c>
      <c r="E17" s="16" t="str">
        <f t="shared" si="8"/>
        <v>Gedung Cyber 2 Lantai 35 Unit C-F Jl. HR Rasuna Said Blok X5 No. 13 Kuningan Setiabudi Jakarta Selatan</v>
      </c>
      <c r="F17" s="16" t="str">
        <f t="shared" si="8"/>
        <v>Jakarta Selatan</v>
      </c>
      <c r="G17" s="16" t="str">
        <f t="shared" si="8"/>
        <v>12950</v>
      </c>
      <c r="H17" s="21">
        <f t="shared" si="8"/>
        <v>6281284233611</v>
      </c>
      <c r="I17" s="16" t="str">
        <f t="shared" si="8"/>
        <v>support@koinworks.com</v>
      </c>
      <c r="J17" s="5" t="str">
        <f t="shared" si="3"/>
        <v>212021e223</v>
      </c>
      <c r="K17" s="8" t="s">
        <v>27</v>
      </c>
      <c r="L17" s="36">
        <v>25617</v>
      </c>
      <c r="M17" s="51" t="s">
        <v>126</v>
      </c>
      <c r="N17" s="45" t="s">
        <v>127</v>
      </c>
      <c r="O17" s="45" t="s">
        <v>128</v>
      </c>
      <c r="P17" s="49">
        <v>11840</v>
      </c>
      <c r="Q17" s="49" t="s">
        <v>129</v>
      </c>
      <c r="R17" s="13" t="s">
        <v>28</v>
      </c>
      <c r="S17" s="30">
        <v>370000000</v>
      </c>
      <c r="T17" s="23">
        <v>44223</v>
      </c>
      <c r="U17" s="27">
        <v>1</v>
      </c>
    </row>
    <row r="18" spans="1:21" x14ac:dyDescent="0.25">
      <c r="A18" s="10" t="s">
        <v>44</v>
      </c>
      <c r="B18" s="16" t="str">
        <f t="shared" ref="B18:I18" si="9">B17</f>
        <v>PT Lunaria Annua Teknologi</v>
      </c>
      <c r="C18" s="17">
        <f t="shared" si="9"/>
        <v>30020</v>
      </c>
      <c r="D18" s="16" t="str">
        <f t="shared" si="9"/>
        <v>7432980930470000</v>
      </c>
      <c r="E18" s="16" t="str">
        <f t="shared" si="9"/>
        <v>Gedung Cyber 2 Lantai 35 Unit C-F Jl. HR Rasuna Said Blok X5 No. 13 Kuningan Setiabudi Jakarta Selatan</v>
      </c>
      <c r="F18" s="16" t="str">
        <f t="shared" si="9"/>
        <v>Jakarta Selatan</v>
      </c>
      <c r="G18" s="16" t="str">
        <f t="shared" si="9"/>
        <v>12950</v>
      </c>
      <c r="H18" s="21">
        <f t="shared" si="9"/>
        <v>6281284233611</v>
      </c>
      <c r="I18" s="16" t="str">
        <f t="shared" si="9"/>
        <v>support@koinworks.com</v>
      </c>
      <c r="J18" s="5" t="str">
        <f t="shared" si="3"/>
        <v>212021dbe8</v>
      </c>
      <c r="K18" s="8" t="s">
        <v>70</v>
      </c>
      <c r="L18" s="36">
        <v>33913</v>
      </c>
      <c r="M18" s="51" t="s">
        <v>156</v>
      </c>
      <c r="N18" s="45" t="s">
        <v>157</v>
      </c>
      <c r="O18" s="45" t="s">
        <v>118</v>
      </c>
      <c r="P18" s="49">
        <v>16967</v>
      </c>
      <c r="Q18" s="49" t="s">
        <v>138</v>
      </c>
      <c r="R18" s="13" t="s">
        <v>91</v>
      </c>
      <c r="S18" s="30">
        <v>400000000</v>
      </c>
      <c r="T18" s="23">
        <v>44223</v>
      </c>
      <c r="U18" s="27">
        <v>2</v>
      </c>
    </row>
    <row r="19" spans="1:21" x14ac:dyDescent="0.25">
      <c r="A19" s="10" t="s">
        <v>45</v>
      </c>
      <c r="B19" s="16" t="str">
        <f t="shared" ref="B19:I19" si="10">B18</f>
        <v>PT Lunaria Annua Teknologi</v>
      </c>
      <c r="C19" s="17">
        <f t="shared" si="10"/>
        <v>30020</v>
      </c>
      <c r="D19" s="16" t="str">
        <f t="shared" si="10"/>
        <v>7432980930470000</v>
      </c>
      <c r="E19" s="16" t="str">
        <f t="shared" si="10"/>
        <v>Gedung Cyber 2 Lantai 35 Unit C-F Jl. HR Rasuna Said Blok X5 No. 13 Kuningan Setiabudi Jakarta Selatan</v>
      </c>
      <c r="F19" s="16" t="str">
        <f t="shared" si="10"/>
        <v>Jakarta Selatan</v>
      </c>
      <c r="G19" s="16" t="str">
        <f t="shared" si="10"/>
        <v>12950</v>
      </c>
      <c r="H19" s="21">
        <f t="shared" si="10"/>
        <v>6281284233611</v>
      </c>
      <c r="I19" s="16" t="str">
        <f t="shared" si="10"/>
        <v>support@koinworks.com</v>
      </c>
      <c r="J19" s="5" t="str">
        <f t="shared" si="3"/>
        <v>212021efa5</v>
      </c>
      <c r="K19" s="8" t="s">
        <v>71</v>
      </c>
      <c r="L19" s="36">
        <v>30040</v>
      </c>
      <c r="M19" s="51" t="s">
        <v>162</v>
      </c>
      <c r="N19" s="45" t="s">
        <v>163</v>
      </c>
      <c r="O19" s="45" t="s">
        <v>164</v>
      </c>
      <c r="P19" s="49">
        <v>40221</v>
      </c>
      <c r="Q19" s="49" t="s">
        <v>165</v>
      </c>
      <c r="R19" s="13" t="s">
        <v>92</v>
      </c>
      <c r="S19" s="30">
        <v>2000000000</v>
      </c>
      <c r="T19" s="23">
        <v>44223</v>
      </c>
      <c r="U19" s="27">
        <v>5</v>
      </c>
    </row>
    <row r="20" spans="1:21" x14ac:dyDescent="0.25">
      <c r="A20" s="10" t="s">
        <v>46</v>
      </c>
      <c r="B20" s="16" t="str">
        <f t="shared" ref="B20:I20" si="11">B19</f>
        <v>PT Lunaria Annua Teknologi</v>
      </c>
      <c r="C20" s="17">
        <f t="shared" si="11"/>
        <v>30020</v>
      </c>
      <c r="D20" s="16" t="str">
        <f t="shared" si="11"/>
        <v>7432980930470000</v>
      </c>
      <c r="E20" s="16" t="str">
        <f t="shared" si="11"/>
        <v>Gedung Cyber 2 Lantai 35 Unit C-F Jl. HR Rasuna Said Blok X5 No. 13 Kuningan Setiabudi Jakarta Selatan</v>
      </c>
      <c r="F20" s="16" t="str">
        <f t="shared" si="11"/>
        <v>Jakarta Selatan</v>
      </c>
      <c r="G20" s="16" t="str">
        <f t="shared" si="11"/>
        <v>12950</v>
      </c>
      <c r="H20" s="21">
        <f t="shared" si="11"/>
        <v>6281284233611</v>
      </c>
      <c r="I20" s="16" t="str">
        <f t="shared" si="11"/>
        <v>support@koinworks.com</v>
      </c>
      <c r="J20" s="5" t="str">
        <f t="shared" si="3"/>
        <v>212021007b</v>
      </c>
      <c r="K20" s="8" t="s">
        <v>72</v>
      </c>
      <c r="L20" s="36">
        <v>30040</v>
      </c>
      <c r="M20" s="51" t="s">
        <v>162</v>
      </c>
      <c r="N20" s="45" t="s">
        <v>163</v>
      </c>
      <c r="O20" s="45" t="s">
        <v>164</v>
      </c>
      <c r="P20" s="49">
        <v>40221</v>
      </c>
      <c r="Q20" s="49" t="s">
        <v>165</v>
      </c>
      <c r="R20" s="13" t="s">
        <v>93</v>
      </c>
      <c r="S20" s="30">
        <v>2000000000</v>
      </c>
      <c r="T20" s="23">
        <v>44223</v>
      </c>
      <c r="U20" s="27">
        <v>5</v>
      </c>
    </row>
    <row r="21" spans="1:21" x14ac:dyDescent="0.25">
      <c r="A21" s="10" t="s">
        <v>47</v>
      </c>
      <c r="B21" s="16" t="str">
        <f t="shared" ref="B21:I21" si="12">B20</f>
        <v>PT Lunaria Annua Teknologi</v>
      </c>
      <c r="C21" s="17">
        <f t="shared" si="12"/>
        <v>30020</v>
      </c>
      <c r="D21" s="16" t="str">
        <f t="shared" si="12"/>
        <v>7432980930470000</v>
      </c>
      <c r="E21" s="16" t="str">
        <f t="shared" si="12"/>
        <v>Gedung Cyber 2 Lantai 35 Unit C-F Jl. HR Rasuna Said Blok X5 No. 13 Kuningan Setiabudi Jakarta Selatan</v>
      </c>
      <c r="F21" s="16" t="str">
        <f t="shared" si="12"/>
        <v>Jakarta Selatan</v>
      </c>
      <c r="G21" s="16" t="str">
        <f t="shared" si="12"/>
        <v>12950</v>
      </c>
      <c r="H21" s="21">
        <f t="shared" si="12"/>
        <v>6281284233611</v>
      </c>
      <c r="I21" s="16" t="str">
        <f t="shared" si="12"/>
        <v>support@koinworks.com</v>
      </c>
      <c r="J21" s="5" t="str">
        <f t="shared" si="3"/>
        <v>21202115ea</v>
      </c>
      <c r="K21" s="8" t="s">
        <v>73</v>
      </c>
      <c r="L21" s="36">
        <v>30040</v>
      </c>
      <c r="M21" s="51" t="s">
        <v>162</v>
      </c>
      <c r="N21" s="45" t="s">
        <v>163</v>
      </c>
      <c r="O21" s="45" t="s">
        <v>164</v>
      </c>
      <c r="P21" s="49">
        <v>40221</v>
      </c>
      <c r="Q21" s="49" t="s">
        <v>165</v>
      </c>
      <c r="R21" s="13" t="s">
        <v>94</v>
      </c>
      <c r="S21" s="30">
        <v>1000000000</v>
      </c>
      <c r="T21" s="23">
        <v>44223</v>
      </c>
      <c r="U21" s="27">
        <v>5</v>
      </c>
    </row>
    <row r="22" spans="1:21" x14ac:dyDescent="0.25">
      <c r="A22" s="10" t="s">
        <v>48</v>
      </c>
      <c r="B22" s="16" t="str">
        <f t="shared" ref="B22:I22" si="13">B21</f>
        <v>PT Lunaria Annua Teknologi</v>
      </c>
      <c r="C22" s="17">
        <f t="shared" si="13"/>
        <v>30020</v>
      </c>
      <c r="D22" s="16" t="str">
        <f t="shared" si="13"/>
        <v>7432980930470000</v>
      </c>
      <c r="E22" s="16" t="str">
        <f t="shared" si="13"/>
        <v>Gedung Cyber 2 Lantai 35 Unit C-F Jl. HR Rasuna Said Blok X5 No. 13 Kuningan Setiabudi Jakarta Selatan</v>
      </c>
      <c r="F22" s="16" t="str">
        <f t="shared" si="13"/>
        <v>Jakarta Selatan</v>
      </c>
      <c r="G22" s="16" t="str">
        <f t="shared" si="13"/>
        <v>12950</v>
      </c>
      <c r="H22" s="21">
        <f t="shared" si="13"/>
        <v>6281284233611</v>
      </c>
      <c r="I22" s="16" t="str">
        <f t="shared" si="13"/>
        <v>support@koinworks.com</v>
      </c>
      <c r="J22" s="5" t="str">
        <f t="shared" si="3"/>
        <v>2120210b38</v>
      </c>
      <c r="K22" s="8" t="s">
        <v>74</v>
      </c>
      <c r="L22" s="36">
        <v>27830</v>
      </c>
      <c r="M22" s="51" t="s">
        <v>121</v>
      </c>
      <c r="N22" s="45" t="s">
        <v>122</v>
      </c>
      <c r="O22" s="45" t="s">
        <v>123</v>
      </c>
      <c r="P22" s="49" t="s">
        <v>124</v>
      </c>
      <c r="Q22" s="49" t="s">
        <v>125</v>
      </c>
      <c r="R22" s="13" t="s">
        <v>95</v>
      </c>
      <c r="S22" s="30">
        <v>2000000000</v>
      </c>
      <c r="T22" s="23">
        <v>44223</v>
      </c>
      <c r="U22" s="27">
        <v>1</v>
      </c>
    </row>
    <row r="23" spans="1:21" x14ac:dyDescent="0.25">
      <c r="A23" s="10" t="s">
        <v>49</v>
      </c>
      <c r="B23" s="16" t="str">
        <f t="shared" ref="B23:I23" si="14">B22</f>
        <v>PT Lunaria Annua Teknologi</v>
      </c>
      <c r="C23" s="17">
        <f t="shared" si="14"/>
        <v>30020</v>
      </c>
      <c r="D23" s="16" t="str">
        <f t="shared" si="14"/>
        <v>7432980930470000</v>
      </c>
      <c r="E23" s="16" t="str">
        <f t="shared" si="14"/>
        <v>Gedung Cyber 2 Lantai 35 Unit C-F Jl. HR Rasuna Said Blok X5 No. 13 Kuningan Setiabudi Jakarta Selatan</v>
      </c>
      <c r="F23" s="16" t="str">
        <f t="shared" si="14"/>
        <v>Jakarta Selatan</v>
      </c>
      <c r="G23" s="16" t="str">
        <f t="shared" si="14"/>
        <v>12950</v>
      </c>
      <c r="H23" s="21">
        <f t="shared" si="14"/>
        <v>6281284233611</v>
      </c>
      <c r="I23" s="16" t="str">
        <f t="shared" si="14"/>
        <v>support@koinworks.com</v>
      </c>
      <c r="J23" s="5" t="str">
        <f t="shared" si="3"/>
        <v>2120213cf0</v>
      </c>
      <c r="K23" s="8" t="s">
        <v>75</v>
      </c>
      <c r="L23" s="36">
        <v>24237</v>
      </c>
      <c r="M23" s="51" t="s">
        <v>101</v>
      </c>
      <c r="N23" s="45" t="s">
        <v>102</v>
      </c>
      <c r="O23" s="45" t="s">
        <v>103</v>
      </c>
      <c r="P23" s="49" t="s">
        <v>104</v>
      </c>
      <c r="Q23" s="49" t="s">
        <v>105</v>
      </c>
      <c r="R23" s="13" t="s">
        <v>96</v>
      </c>
      <c r="S23" s="30">
        <v>2000000000</v>
      </c>
      <c r="T23" s="23">
        <v>44223</v>
      </c>
      <c r="U23" s="27">
        <v>1</v>
      </c>
    </row>
    <row r="24" spans="1:21" x14ac:dyDescent="0.25">
      <c r="A24" s="10" t="s">
        <v>50</v>
      </c>
      <c r="B24" s="16" t="str">
        <f t="shared" ref="B24:I24" si="15">B23</f>
        <v>PT Lunaria Annua Teknologi</v>
      </c>
      <c r="C24" s="17">
        <f t="shared" si="15"/>
        <v>30020</v>
      </c>
      <c r="D24" s="16" t="str">
        <f t="shared" si="15"/>
        <v>7432980930470000</v>
      </c>
      <c r="E24" s="16" t="str">
        <f t="shared" si="15"/>
        <v>Gedung Cyber 2 Lantai 35 Unit C-F Jl. HR Rasuna Said Blok X5 No. 13 Kuningan Setiabudi Jakarta Selatan</v>
      </c>
      <c r="F24" s="16" t="str">
        <f t="shared" si="15"/>
        <v>Jakarta Selatan</v>
      </c>
      <c r="G24" s="16" t="str">
        <f t="shared" si="15"/>
        <v>12950</v>
      </c>
      <c r="H24" s="21">
        <f t="shared" si="15"/>
        <v>6281284233611</v>
      </c>
      <c r="I24" s="16" t="str">
        <f t="shared" si="15"/>
        <v>support@koinworks.com</v>
      </c>
      <c r="J24" s="5" t="str">
        <f t="shared" si="3"/>
        <v>21202187ca</v>
      </c>
      <c r="K24" s="8" t="s">
        <v>75</v>
      </c>
      <c r="L24" s="36">
        <v>24237</v>
      </c>
      <c r="M24" s="51" t="s">
        <v>101</v>
      </c>
      <c r="N24" s="45" t="s">
        <v>102</v>
      </c>
      <c r="O24" s="45" t="s">
        <v>103</v>
      </c>
      <c r="P24" s="49" t="s">
        <v>104</v>
      </c>
      <c r="Q24" s="49" t="s">
        <v>105</v>
      </c>
      <c r="R24" s="13" t="s">
        <v>97</v>
      </c>
      <c r="S24" s="30">
        <v>1000000000</v>
      </c>
      <c r="T24" s="23">
        <v>44223</v>
      </c>
      <c r="U24" s="27">
        <v>1</v>
      </c>
    </row>
    <row r="25" spans="1:21" x14ac:dyDescent="0.25">
      <c r="A25" s="10" t="s">
        <v>51</v>
      </c>
      <c r="B25" s="16" t="str">
        <f t="shared" ref="B25:I25" si="16">B24</f>
        <v>PT Lunaria Annua Teknologi</v>
      </c>
      <c r="C25" s="17">
        <f t="shared" si="16"/>
        <v>30020</v>
      </c>
      <c r="D25" s="16" t="str">
        <f t="shared" si="16"/>
        <v>7432980930470000</v>
      </c>
      <c r="E25" s="16" t="str">
        <f t="shared" si="16"/>
        <v>Gedung Cyber 2 Lantai 35 Unit C-F Jl. HR Rasuna Said Blok X5 No. 13 Kuningan Setiabudi Jakarta Selatan</v>
      </c>
      <c r="F25" s="16" t="str">
        <f t="shared" si="16"/>
        <v>Jakarta Selatan</v>
      </c>
      <c r="G25" s="16" t="str">
        <f t="shared" si="16"/>
        <v>12950</v>
      </c>
      <c r="H25" s="21">
        <f t="shared" si="16"/>
        <v>6281284233611</v>
      </c>
      <c r="I25" s="16" t="str">
        <f t="shared" si="16"/>
        <v>support@koinworks.com</v>
      </c>
      <c r="J25" s="5" t="str">
        <f t="shared" si="3"/>
        <v>21202176a3</v>
      </c>
      <c r="K25" s="8" t="s">
        <v>75</v>
      </c>
      <c r="L25" s="36">
        <v>24237</v>
      </c>
      <c r="M25" s="51" t="s">
        <v>101</v>
      </c>
      <c r="N25" s="45" t="s">
        <v>102</v>
      </c>
      <c r="O25" s="45" t="s">
        <v>103</v>
      </c>
      <c r="P25" s="49" t="s">
        <v>104</v>
      </c>
      <c r="Q25" s="49" t="s">
        <v>105</v>
      </c>
      <c r="R25" s="13" t="s">
        <v>98</v>
      </c>
      <c r="S25" s="30">
        <v>2000000000</v>
      </c>
      <c r="T25" s="23">
        <v>44223</v>
      </c>
      <c r="U25" s="27">
        <v>1</v>
      </c>
    </row>
    <row r="26" spans="1:21" x14ac:dyDescent="0.25">
      <c r="A26" s="10" t="s">
        <v>56</v>
      </c>
      <c r="B26" s="16" t="str">
        <f t="shared" ref="B26:I26" si="17">B25</f>
        <v>PT Lunaria Annua Teknologi</v>
      </c>
      <c r="C26" s="17">
        <f t="shared" si="17"/>
        <v>30020</v>
      </c>
      <c r="D26" s="16" t="str">
        <f t="shared" si="17"/>
        <v>7432980930470000</v>
      </c>
      <c r="E26" s="16" t="str">
        <f t="shared" si="17"/>
        <v>Gedung Cyber 2 Lantai 35 Unit C-F Jl. HR Rasuna Said Blok X5 No. 13 Kuningan Setiabudi Jakarta Selatan</v>
      </c>
      <c r="F26" s="16" t="str">
        <f t="shared" si="17"/>
        <v>Jakarta Selatan</v>
      </c>
      <c r="G26" s="16" t="str">
        <f t="shared" si="17"/>
        <v>12950</v>
      </c>
      <c r="H26" s="21">
        <f t="shared" si="17"/>
        <v>6281284233611</v>
      </c>
      <c r="I26" s="16" t="str">
        <f t="shared" si="17"/>
        <v>support@koinworks.com</v>
      </c>
      <c r="J26" s="5" t="str">
        <f t="shared" si="3"/>
        <v>2120216709</v>
      </c>
      <c r="K26" s="8" t="s">
        <v>76</v>
      </c>
      <c r="L26" s="36">
        <v>26732</v>
      </c>
      <c r="M26" s="51" t="s">
        <v>106</v>
      </c>
      <c r="N26" s="45" t="s">
        <v>107</v>
      </c>
      <c r="O26" s="45" t="s">
        <v>108</v>
      </c>
      <c r="P26" s="49">
        <v>61124</v>
      </c>
      <c r="Q26" s="49">
        <v>62313987082</v>
      </c>
      <c r="R26" s="13" t="s">
        <v>99</v>
      </c>
      <c r="S26" s="30">
        <v>1000000000</v>
      </c>
      <c r="T26" s="23">
        <v>44223</v>
      </c>
      <c r="U26" s="27">
        <v>3</v>
      </c>
    </row>
    <row r="27" spans="1:21" x14ac:dyDescent="0.25">
      <c r="A27" s="10" t="s">
        <v>52</v>
      </c>
      <c r="B27" s="16" t="str">
        <f t="shared" ref="B27:I27" si="18">B26</f>
        <v>PT Lunaria Annua Teknologi</v>
      </c>
      <c r="C27" s="17">
        <f t="shared" si="18"/>
        <v>30020</v>
      </c>
      <c r="D27" s="16" t="str">
        <f t="shared" si="18"/>
        <v>7432980930470000</v>
      </c>
      <c r="E27" s="16" t="str">
        <f t="shared" si="18"/>
        <v>Gedung Cyber 2 Lantai 35 Unit C-F Jl. HR Rasuna Said Blok X5 No. 13 Kuningan Setiabudi Jakarta Selatan</v>
      </c>
      <c r="F27" s="16" t="str">
        <f t="shared" si="18"/>
        <v>Jakarta Selatan</v>
      </c>
      <c r="G27" s="16" t="str">
        <f t="shared" si="18"/>
        <v>12950</v>
      </c>
      <c r="H27" s="21">
        <f t="shared" si="18"/>
        <v>6281284233611</v>
      </c>
      <c r="I27" s="16" t="str">
        <f t="shared" si="18"/>
        <v>support@koinworks.com</v>
      </c>
      <c r="J27" s="5" t="str">
        <f t="shared" si="3"/>
        <v>212021de5f</v>
      </c>
      <c r="K27" s="8" t="s">
        <v>77</v>
      </c>
      <c r="L27" s="36">
        <v>33781</v>
      </c>
      <c r="M27" s="51" t="s">
        <v>109</v>
      </c>
      <c r="N27" s="45" t="s">
        <v>110</v>
      </c>
      <c r="O27" s="45" t="s">
        <v>2</v>
      </c>
      <c r="P27" s="49" t="s">
        <v>111</v>
      </c>
      <c r="Q27" s="49" t="s">
        <v>112</v>
      </c>
      <c r="R27" s="13" t="s">
        <v>100</v>
      </c>
      <c r="S27" s="30">
        <v>103000000</v>
      </c>
      <c r="T27" s="23">
        <v>44217</v>
      </c>
      <c r="U27" s="27">
        <v>3</v>
      </c>
    </row>
    <row r="28" spans="1:21" x14ac:dyDescent="0.25">
      <c r="A28" s="10" t="s">
        <v>53</v>
      </c>
      <c r="B28" s="16" t="str">
        <f t="shared" ref="B28:I28" si="19">B27</f>
        <v>PT Lunaria Annua Teknologi</v>
      </c>
      <c r="C28" s="17">
        <f t="shared" si="19"/>
        <v>30020</v>
      </c>
      <c r="D28" s="16" t="str">
        <f t="shared" si="19"/>
        <v>7432980930470000</v>
      </c>
      <c r="E28" s="16" t="str">
        <f t="shared" si="19"/>
        <v>Gedung Cyber 2 Lantai 35 Unit C-F Jl. HR Rasuna Said Blok X5 No. 13 Kuningan Setiabudi Jakarta Selatan</v>
      </c>
      <c r="F28" s="16" t="str">
        <f t="shared" si="19"/>
        <v>Jakarta Selatan</v>
      </c>
      <c r="G28" s="16" t="str">
        <f t="shared" si="19"/>
        <v>12950</v>
      </c>
      <c r="H28" s="21">
        <f t="shared" si="19"/>
        <v>6281284233611</v>
      </c>
      <c r="I28" s="16" t="str">
        <f t="shared" si="19"/>
        <v>support@koinworks.com</v>
      </c>
      <c r="J28" s="5" t="str">
        <f t="shared" si="3"/>
        <v>212021d573</v>
      </c>
      <c r="K28" s="8" t="s">
        <v>68</v>
      </c>
      <c r="L28" s="36">
        <v>33781</v>
      </c>
      <c r="M28" s="51" t="s">
        <v>109</v>
      </c>
      <c r="N28" s="45" t="s">
        <v>117</v>
      </c>
      <c r="O28" s="45" t="s">
        <v>118</v>
      </c>
      <c r="P28" s="49" t="s">
        <v>119</v>
      </c>
      <c r="Q28" s="49" t="s">
        <v>120</v>
      </c>
      <c r="R28" s="13" t="s">
        <v>89</v>
      </c>
      <c r="S28" s="30">
        <v>390000000</v>
      </c>
      <c r="T28" s="23">
        <v>44217</v>
      </c>
      <c r="U28" s="27">
        <v>3</v>
      </c>
    </row>
    <row r="29" spans="1:21" x14ac:dyDescent="0.25">
      <c r="A29" s="10" t="s">
        <v>54</v>
      </c>
      <c r="B29" s="16" t="str">
        <f t="shared" ref="B29:I29" si="20">B28</f>
        <v>PT Lunaria Annua Teknologi</v>
      </c>
      <c r="C29" s="17">
        <f t="shared" si="20"/>
        <v>30020</v>
      </c>
      <c r="D29" s="16" t="str">
        <f t="shared" si="20"/>
        <v>7432980930470000</v>
      </c>
      <c r="E29" s="16" t="str">
        <f t="shared" si="20"/>
        <v>Gedung Cyber 2 Lantai 35 Unit C-F Jl. HR Rasuna Said Blok X5 No. 13 Kuningan Setiabudi Jakarta Selatan</v>
      </c>
      <c r="F29" s="16" t="str">
        <f t="shared" si="20"/>
        <v>Jakarta Selatan</v>
      </c>
      <c r="G29" s="16" t="str">
        <f t="shared" si="20"/>
        <v>12950</v>
      </c>
      <c r="H29" s="21">
        <f t="shared" si="20"/>
        <v>6281284233611</v>
      </c>
      <c r="I29" s="16" t="str">
        <f t="shared" si="20"/>
        <v>support@koinworks.com</v>
      </c>
      <c r="J29" s="5" t="str">
        <f t="shared" si="3"/>
        <v>2120212bcd</v>
      </c>
      <c r="K29" s="8" t="s">
        <v>78</v>
      </c>
      <c r="L29" s="36">
        <v>29972</v>
      </c>
      <c r="M29" s="51" t="s">
        <v>113</v>
      </c>
      <c r="N29" s="45" t="s">
        <v>114</v>
      </c>
      <c r="O29" s="45" t="s">
        <v>115</v>
      </c>
      <c r="P29" s="49">
        <v>57468</v>
      </c>
      <c r="Q29" s="49" t="s">
        <v>116</v>
      </c>
      <c r="R29" s="13" t="s">
        <v>80</v>
      </c>
      <c r="S29" s="30">
        <v>2000000000</v>
      </c>
      <c r="T29" s="23">
        <v>44217</v>
      </c>
      <c r="U29" s="27">
        <v>3</v>
      </c>
    </row>
  </sheetData>
  <conditionalFormatting sqref="Q6">
    <cfRule type="duplicateValues" dxfId="49" priority="94"/>
  </conditionalFormatting>
  <conditionalFormatting sqref="Q6">
    <cfRule type="duplicateValues" dxfId="48" priority="93"/>
  </conditionalFormatting>
  <conditionalFormatting sqref="Q6">
    <cfRule type="duplicateValues" dxfId="47" priority="92"/>
  </conditionalFormatting>
  <conditionalFormatting sqref="Q6">
    <cfRule type="duplicateValues" dxfId="46" priority="91"/>
  </conditionalFormatting>
  <conditionalFormatting sqref="Q6">
    <cfRule type="duplicateValues" dxfId="45" priority="90"/>
  </conditionalFormatting>
  <conditionalFormatting sqref="Q6">
    <cfRule type="duplicateValues" dxfId="44" priority="89"/>
  </conditionalFormatting>
  <conditionalFormatting sqref="Q6">
    <cfRule type="duplicateValues" dxfId="43" priority="88"/>
  </conditionalFormatting>
  <conditionalFormatting sqref="A30:A1048576 A1">
    <cfRule type="duplicateValues" dxfId="42" priority="134"/>
  </conditionalFormatting>
  <conditionalFormatting sqref="A2:A5 A7:A8">
    <cfRule type="duplicateValues" dxfId="41" priority="137"/>
  </conditionalFormatting>
  <conditionalFormatting sqref="J30:J1048576 J1:J2">
    <cfRule type="duplicateValues" dxfId="40" priority="139"/>
  </conditionalFormatting>
  <conditionalFormatting sqref="J3:J8">
    <cfRule type="duplicateValues" dxfId="39" priority="142"/>
  </conditionalFormatting>
  <conditionalFormatting sqref="Q3">
    <cfRule type="duplicateValues" dxfId="38" priority="47"/>
  </conditionalFormatting>
  <conditionalFormatting sqref="Q4">
    <cfRule type="duplicateValues" dxfId="37" priority="22"/>
  </conditionalFormatting>
  <conditionalFormatting sqref="Q5">
    <cfRule type="duplicateValues" dxfId="36" priority="43"/>
  </conditionalFormatting>
  <conditionalFormatting sqref="Q5">
    <cfRule type="duplicateValues" dxfId="35" priority="42"/>
  </conditionalFormatting>
  <conditionalFormatting sqref="Q5">
    <cfRule type="duplicateValues" dxfId="34" priority="41"/>
  </conditionalFormatting>
  <conditionalFormatting sqref="Q5">
    <cfRule type="duplicateValues" dxfId="33" priority="40"/>
  </conditionalFormatting>
  <conditionalFormatting sqref="Q5">
    <cfRule type="duplicateValues" dxfId="32" priority="39"/>
  </conditionalFormatting>
  <conditionalFormatting sqref="Q8">
    <cfRule type="duplicateValues" dxfId="31" priority="38"/>
  </conditionalFormatting>
  <conditionalFormatting sqref="Q8">
    <cfRule type="duplicateValues" dxfId="30" priority="37"/>
  </conditionalFormatting>
  <conditionalFormatting sqref="Q8">
    <cfRule type="duplicateValues" dxfId="29" priority="36"/>
  </conditionalFormatting>
  <conditionalFormatting sqref="Q8">
    <cfRule type="duplicateValues" dxfId="28" priority="35"/>
  </conditionalFormatting>
  <conditionalFormatting sqref="Q8">
    <cfRule type="duplicateValues" dxfId="27" priority="34"/>
  </conditionalFormatting>
  <conditionalFormatting sqref="Q8">
    <cfRule type="duplicateValues" dxfId="26" priority="33"/>
  </conditionalFormatting>
  <conditionalFormatting sqref="Q8">
    <cfRule type="duplicateValues" dxfId="25" priority="32"/>
  </conditionalFormatting>
  <conditionalFormatting sqref="Q14">
    <cfRule type="duplicateValues" dxfId="24" priority="21"/>
  </conditionalFormatting>
  <conditionalFormatting sqref="Q14">
    <cfRule type="duplicateValues" dxfId="23" priority="20"/>
  </conditionalFormatting>
  <conditionalFormatting sqref="Q14">
    <cfRule type="duplicateValues" dxfId="22" priority="19"/>
  </conditionalFormatting>
  <conditionalFormatting sqref="Q14">
    <cfRule type="duplicateValues" dxfId="21" priority="18"/>
  </conditionalFormatting>
  <conditionalFormatting sqref="Q14">
    <cfRule type="duplicateValues" dxfId="20" priority="17"/>
  </conditionalFormatting>
  <conditionalFormatting sqref="Q14">
    <cfRule type="duplicateValues" dxfId="19" priority="16"/>
  </conditionalFormatting>
  <conditionalFormatting sqref="Q14">
    <cfRule type="duplicateValues" dxfId="18" priority="15"/>
  </conditionalFormatting>
  <conditionalFormatting sqref="Q12">
    <cfRule type="duplicateValues" dxfId="17" priority="14"/>
  </conditionalFormatting>
  <conditionalFormatting sqref="Q12">
    <cfRule type="duplicateValues" dxfId="16" priority="13"/>
  </conditionalFormatting>
  <conditionalFormatting sqref="Q12">
    <cfRule type="duplicateValues" dxfId="15" priority="12"/>
  </conditionalFormatting>
  <conditionalFormatting sqref="Q12">
    <cfRule type="duplicateValues" dxfId="14" priority="11"/>
  </conditionalFormatting>
  <conditionalFormatting sqref="Q12">
    <cfRule type="duplicateValues" dxfId="13" priority="10"/>
  </conditionalFormatting>
  <conditionalFormatting sqref="Q12">
    <cfRule type="duplicateValues" dxfId="12" priority="9"/>
  </conditionalFormatting>
  <conditionalFormatting sqref="Q12">
    <cfRule type="duplicateValues" dxfId="11" priority="8"/>
  </conditionalFormatting>
  <conditionalFormatting sqref="Q20:Q21">
    <cfRule type="duplicateValues" dxfId="10" priority="7"/>
  </conditionalFormatting>
  <conditionalFormatting sqref="Q20:Q21">
    <cfRule type="duplicateValues" dxfId="9" priority="6"/>
  </conditionalFormatting>
  <conditionalFormatting sqref="Q20:Q21">
    <cfRule type="duplicateValues" dxfId="8" priority="5"/>
  </conditionalFormatting>
  <conditionalFormatting sqref="Q20:Q21">
    <cfRule type="duplicateValues" dxfId="7" priority="4"/>
  </conditionalFormatting>
  <conditionalFormatting sqref="Q20:Q21">
    <cfRule type="duplicateValues" dxfId="6" priority="3"/>
  </conditionalFormatting>
  <conditionalFormatting sqref="Q20:Q21">
    <cfRule type="duplicateValues" dxfId="5" priority="2"/>
  </conditionalFormatting>
  <conditionalFormatting sqref="Q20:Q21">
    <cfRule type="duplicateValues" dxfId="4" priority="1"/>
  </conditionalFormatting>
  <conditionalFormatting sqref="Q15:Q19">
    <cfRule type="duplicateValues" dxfId="3" priority="154"/>
  </conditionalFormatting>
  <conditionalFormatting sqref="Q22:Q29 Q15:Q19 Q9:Q11 Q13">
    <cfRule type="duplicateValues" dxfId="2" priority="171"/>
  </conditionalFormatting>
  <conditionalFormatting sqref="A9:A29">
    <cfRule type="duplicateValues" dxfId="1" priority="176"/>
  </conditionalFormatting>
  <conditionalFormatting sqref="J9:J29">
    <cfRule type="duplicateValues" dxfId="0" priority="17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2021-01-29T04:12:57Z</dcterms:modified>
</cp:coreProperties>
</file>