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defaultThemeVersion="124226"/>
  <bookViews>
    <workbookView xWindow="-270" yWindow="15" windowWidth="15315" windowHeight="7950"/>
  </bookViews>
  <sheets>
    <sheet name="Pipeline" sheetId="7" r:id="rId1"/>
    <sheet name="Roll Out" sheetId="14" r:id="rId2"/>
  </sheets>
  <calcPr calcId="125725"/>
</workbook>
</file>

<file path=xl/calcChain.xml><?xml version="1.0" encoding="utf-8"?>
<calcChain xmlns="http://schemas.openxmlformats.org/spreadsheetml/2006/main">
  <c r="I3" i="7"/>
  <c r="I4"/>
  <c r="I5"/>
  <c r="I6"/>
  <c r="I7"/>
  <c r="I8"/>
  <c r="I9"/>
  <c r="I10"/>
  <c r="I11"/>
  <c r="I12"/>
  <c r="I13"/>
  <c r="I14"/>
  <c r="I15"/>
  <c r="C80" i="14" l="1"/>
  <c r="C74"/>
</calcChain>
</file>

<file path=xl/comments1.xml><?xml version="1.0" encoding="utf-8"?>
<comments xmlns="http://schemas.openxmlformats.org/spreadsheetml/2006/main">
  <authors>
    <author>Nelia Martínez Peral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Location Center or City.
EXAMPLE:
CN ALMARAZ
NPP DOUNREAY
CNPE BUGEY
CERN
ITER
GNF-MONTEREY
VALENCIA
CEPSA-SAN ROQUE
DAVID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El importe a poner en caso de UTE es el que corresponda a GDES</t>
        </r>
      </text>
    </comment>
  </commentList>
</comments>
</file>

<file path=xl/sharedStrings.xml><?xml version="1.0" encoding="utf-8"?>
<sst xmlns="http://schemas.openxmlformats.org/spreadsheetml/2006/main" count="363" uniqueCount="242">
  <si>
    <t>LOGISTICS</t>
  </si>
  <si>
    <t>WIND</t>
  </si>
  <si>
    <t>INDUSTRIAL CLEANING</t>
  </si>
  <si>
    <t>GDES WIND</t>
  </si>
  <si>
    <t>OTROS</t>
  </si>
  <si>
    <t>ACONDICIONAMIENTO RESIDUOS RADIACTIVOS</t>
  </si>
  <si>
    <t>LIMPIEZA INDUSTRIAL</t>
  </si>
  <si>
    <t>APOYO A OPERACIÓN PR</t>
  </si>
  <si>
    <t>APOYO A OPERACIÓN QUÍMICA</t>
  </si>
  <si>
    <t>DESARROLLO DE SOFTWARE</t>
  </si>
  <si>
    <t>DESCONTAMINACIÓN</t>
  </si>
  <si>
    <t>DESMANTELAMIENTO</t>
  </si>
  <si>
    <t>DISEÑO Y CÁLCULO DE ANDAMIOS Y ESTRUCTURAS METÁLICAS</t>
  </si>
  <si>
    <t>DOSIMETRÍA</t>
  </si>
  <si>
    <t>EMERGENCIAS RADIOLÓGICAS</t>
  </si>
  <si>
    <t>GESTIÓN DE ALMACENES Y TRANSPORTE</t>
  </si>
  <si>
    <t>INGENIERÍA DE DISEÑO/IDI/CONSULTORÍA TECNOLÓGICA</t>
  </si>
  <si>
    <t>LIMPIEZA QUÍMICA</t>
  </si>
  <si>
    <t>METALIZACIÓN</t>
  </si>
  <si>
    <t>PROTECCIÓN RADIOLÓGICA</t>
  </si>
  <si>
    <t>TRATAMIENTO DE LODOS Y EFLUENTES</t>
  </si>
  <si>
    <t>SELLADO DE PENETRACIONES</t>
  </si>
  <si>
    <t>ANÁLISIS DE SEÑALES/INSTRUMENTACIÓN</t>
  </si>
  <si>
    <t>SURFACE TREATMENT</t>
  </si>
  <si>
    <t>RADIOLOGICAL PROTECTION</t>
  </si>
  <si>
    <t>POWER GRIDS</t>
  </si>
  <si>
    <t>EUR</t>
  </si>
  <si>
    <t>CN COFRENTES</t>
  </si>
  <si>
    <t>DIVISA</t>
  </si>
  <si>
    <t>ESTADO</t>
  </si>
  <si>
    <t>TRABAJO PUNTUAL</t>
  </si>
  <si>
    <t>PRECALIFICACIÓN</t>
  </si>
  <si>
    <t>OFERTA</t>
  </si>
  <si>
    <t>NO PRESENTADA</t>
  </si>
  <si>
    <t>FUERA DE RANKING</t>
  </si>
  <si>
    <t>ABIERTA</t>
  </si>
  <si>
    <t>GANADA</t>
  </si>
  <si>
    <t>PERDIDA</t>
  </si>
  <si>
    <t>TIPO OPORTUNIDAD</t>
  </si>
  <si>
    <t>ESPAÑOL</t>
  </si>
  <si>
    <t>INGLÉS</t>
  </si>
  <si>
    <t>FRANCÉS</t>
  </si>
  <si>
    <t>UNIDADES DE NEGOCIO</t>
  </si>
  <si>
    <t>BUSINESS UNITS</t>
  </si>
  <si>
    <t>SERVICIOS NUCLEARES</t>
  </si>
  <si>
    <t>NUCLEAR SERVICES</t>
  </si>
  <si>
    <t>SERVICES NUCLÉAIRES</t>
  </si>
  <si>
    <t>DECOMMISSIONING</t>
  </si>
  <si>
    <t>DÉMANTÈLEMENT</t>
  </si>
  <si>
    <t>LOGÍSTICA</t>
  </si>
  <si>
    <t>LOGISTIQUE</t>
  </si>
  <si>
    <t>REDES ELÉCTRICAS</t>
  </si>
  <si>
    <t>RÉSEAU ÉLECTRIQUE</t>
  </si>
  <si>
    <t>INNOVATION I+D+i</t>
  </si>
  <si>
    <t>INNOVATION AND R&amp;D</t>
  </si>
  <si>
    <t>INNOVATION ET R&amp;D</t>
  </si>
  <si>
    <t>ÁREAS DE SERVICIO</t>
  </si>
  <si>
    <t>SERVICE AREAS</t>
  </si>
  <si>
    <t xml:space="preserve">Anexo 1D del procedimiento PG05-02 </t>
  </si>
  <si>
    <t>SOPORTE A O&amp;M</t>
  </si>
  <si>
    <t>O&amp;M SUPPORT</t>
  </si>
  <si>
    <t>TRATAMIENTO DE SUPERFICIES</t>
  </si>
  <si>
    <t>REVÊTEMENTS</t>
  </si>
  <si>
    <t>PROTECCIONES TÉRMICAS</t>
  </si>
  <si>
    <t>THERMAL PROTECTIONS</t>
  </si>
  <si>
    <t>PROTECTION THERMIQUE</t>
  </si>
  <si>
    <t>PROTECTION RADIOLOGIQUE</t>
  </si>
  <si>
    <t>OPERACIÓN A LARGO PLAZO</t>
  </si>
  <si>
    <t>LONG TERM OPERATION</t>
  </si>
  <si>
    <t>INNOVACIÓN e I+D</t>
  </si>
  <si>
    <t>INNOVATION &amp; R&amp;D</t>
  </si>
  <si>
    <t>STATUS</t>
  </si>
  <si>
    <t>ETAT</t>
  </si>
  <si>
    <t>Anterior</t>
  </si>
  <si>
    <t>OPEN</t>
  </si>
  <si>
    <t>OUVERTE</t>
  </si>
  <si>
    <t>En proceso/presentada</t>
  </si>
  <si>
    <t>WON</t>
  </si>
  <si>
    <t>GAGNÉ</t>
  </si>
  <si>
    <t>Adjudicada</t>
  </si>
  <si>
    <t>LOST</t>
  </si>
  <si>
    <t>PERDUE</t>
  </si>
  <si>
    <t>Perdida/Compromiso</t>
  </si>
  <si>
    <t>NOT PURSUED</t>
  </si>
  <si>
    <t>NON PREÉSENTÉE</t>
  </si>
  <si>
    <t>No presentada/otros</t>
  </si>
  <si>
    <t>RAZÓN PERDIDA/NO PRESENTADA</t>
  </si>
  <si>
    <t>PRECIO</t>
  </si>
  <si>
    <t>PRICE</t>
  </si>
  <si>
    <t>PRIX</t>
  </si>
  <si>
    <t>NO CUMPLIMOS REQUERIMIENTOS TÉCNICOS (RRHH, EQUIPOS u OTROS)</t>
  </si>
  <si>
    <t>NOT ACHIEVEMNET OF TECHNICAL REQUIREMENTS (HR, EQUIPMENT, OTHERS)</t>
  </si>
  <si>
    <t>NOUS N’ RÉPONDONS PAS AUX EXIGENCES TECHNIQUES (RH, ÉQUIPES OU AUTRES)</t>
  </si>
  <si>
    <t>FALTA DE RECURSOS PARA EJECUTAR</t>
  </si>
  <si>
    <t>LACK OF HUMAN RESOURCES TO EXECUTE</t>
  </si>
  <si>
    <t>FAUTE DES RESSOURCES HUMAINES POUR LA EXÉCUTION</t>
  </si>
  <si>
    <t>FALTA DE TIEMPO O RECURSOS  PARA PRESENTARLA</t>
  </si>
  <si>
    <t>LACK OF TIME OR HUMAN RESOURCES TO PRESENT IT</t>
  </si>
  <si>
    <t>FAUTE DES RESSOURCES HUMAINES ET DE TEMPS POUR LA RÉDACTION DE L’OFFRE</t>
  </si>
  <si>
    <t>OTHERS</t>
  </si>
  <si>
    <t>AUTRES</t>
  </si>
  <si>
    <t>SERVICIOS</t>
  </si>
  <si>
    <t>SERVICES</t>
  </si>
  <si>
    <t xml:space="preserve">CONDITIONING OF RADIOACTIVE WASTE </t>
  </si>
  <si>
    <t>CONDITIONNEMENT DE DÉCHETS RADIOACTIFS</t>
  </si>
  <si>
    <t>AISLAMIENTO TÉRMICO</t>
  </si>
  <si>
    <t>THERMAL INSULATION</t>
  </si>
  <si>
    <t>ISOLATION THERMIQUE</t>
  </si>
  <si>
    <t>SIGNALS ANALYSIS ON INDUSTRIAL INSTRUMENTATION</t>
  </si>
  <si>
    <t>ANALYSE DU SIGNAL/INSTRUMENTATION</t>
  </si>
  <si>
    <t>INSPECCIÓN Y MONTAJE DE ANDAMIOS Y ESTRUCTURAS METÁLICAS</t>
  </si>
  <si>
    <t>ASSEMBLY OF METAL STRUCTURES AND SCAFFOLDS</t>
  </si>
  <si>
    <t>MONTAGE ET DÉMONTAGE D’ÉCHAFAUDAGES ET STRUCTURES MÉTALLIQUES</t>
  </si>
  <si>
    <t>PREPARACIÓN DE SUPERFICICES Y APLICACIÓN DE REVESTIMIENTOS</t>
  </si>
  <si>
    <t>SURFACE PREPARATION AND PAINTS AND COATING APPLICATION</t>
  </si>
  <si>
    <t>PRÉPARATION DE SURFACES ET APPLICATION DE REVÊTEMENTS</t>
  </si>
  <si>
    <t>RP OPERATION SUPPORT</t>
  </si>
  <si>
    <t>ASSISTANCE CHANTIER (PROTECTION RADIOLOGIQUE)</t>
  </si>
  <si>
    <t>CHEMICAL OPERATION SUPPORT</t>
  </si>
  <si>
    <t>ASSISTANCE CHANTIER (CHIMIE)</t>
  </si>
  <si>
    <t>ASISTÉNCIA TÉCNICA Y FORMACIÓN</t>
  </si>
  <si>
    <t xml:space="preserve">TECHNOLOGICAL CONSULTING  AND TRAINING </t>
  </si>
  <si>
    <t>ASSISTANCE TECHNIQUE ET FORMATION</t>
  </si>
  <si>
    <t>SOFTWARE DESIGN</t>
  </si>
  <si>
    <t>DÉVELOPPEMENT DE LOGICIEL</t>
  </si>
  <si>
    <t>DECONTAMINATION</t>
  </si>
  <si>
    <t>DÉCONTAMINATION</t>
  </si>
  <si>
    <t>DESIGN AND CALCULATION OF METAL STRUCTURES AND SCAFFOLDS</t>
  </si>
  <si>
    <t>CONCEPTION ET CALCUL D'ÉCHAFAUDAGE ET STRUCTURES MÉTALLIQUES</t>
  </si>
  <si>
    <t>DOSIMETRY</t>
  </si>
  <si>
    <t>DOSIMÉTRIE</t>
  </si>
  <si>
    <t>RADIOLOGICAL EMERGENCIES</t>
  </si>
  <si>
    <t>URGENCES RADIOLOGIQUES</t>
  </si>
  <si>
    <t>TRANSPORT AND LOGISTIC OUTSOUCING</t>
  </si>
  <si>
    <t>GESTION DE MAGASINS ET TRANSPORT</t>
  </si>
  <si>
    <t xml:space="preserve">GESTIÓN RESIDUOS (GENERAL) </t>
  </si>
  <si>
    <t>WASTE MANAGEMENT (GENERAL)</t>
  </si>
  <si>
    <t>GESTION DES DÉCHETS (GÉNÉRAL)</t>
  </si>
  <si>
    <t>R&amp;D&amp;I PROJECT DEVELOPMENT</t>
  </si>
  <si>
    <t>INGÉNIERIE ET CONCEPTION/R&amp;D+I/ CONSEIL TECHNOLOGIQUE</t>
  </si>
  <si>
    <t>INSTALACIÓN Y MANTENIMIENTO DE REDES ELÉCTRICAS</t>
  </si>
  <si>
    <t>INSTALLATION AND MAINTENANCE OF POWER GRIDS</t>
  </si>
  <si>
    <t>NETTOYAGE INDUSTRIEL</t>
  </si>
  <si>
    <t xml:space="preserve">CHEMICAL CLEANING </t>
  </si>
  <si>
    <t>NETTOYAGE CHIMIQUE</t>
  </si>
  <si>
    <t>INSPECCIÓN, REPARACIÓN Y MANTENIMIENTO DE PALAS EÓLICAS</t>
  </si>
  <si>
    <t>INSPECTION, REPAIR AND MAINTENANCE OF WIND BLADES</t>
  </si>
  <si>
    <t>MANTENIMIENTO PREVENTIVO/PREDITIVO DE INSTALACIONES</t>
  </si>
  <si>
    <t>PREVENTIVE AND PREDICTIVE MAINTENANCE</t>
  </si>
  <si>
    <t>MAINTENANCE PRÉVENTIVE ET PRÉDICTIVE DES INSTALLATIONS</t>
  </si>
  <si>
    <t>METALLIZATION</t>
  </si>
  <si>
    <t>MÉTALLISATION</t>
  </si>
  <si>
    <t>APLICACIÓN/INSTALACIÓN DE PROTECCIONES PASIVAS CONTRA EL FUEGO</t>
  </si>
  <si>
    <t>APPLICATION OF PASSIVE FIRE PROTECTION</t>
  </si>
  <si>
    <t>APPLICATION DE PROTECTIONS PASSIVES CONTRE INCENDIE</t>
  </si>
  <si>
    <t xml:space="preserve">RADIOLOGICAL PROTECTION </t>
  </si>
  <si>
    <t>REPARACIÓN DE HORMIGONES Y REFUERZOS ESTRUCTURALES</t>
  </si>
  <si>
    <t>CONCRETE REPAIR AND STRUCTURAL REINFORCES</t>
  </si>
  <si>
    <t>RÉPARATION DE BÉTONS ET RENFORCEMENTS STRUCTURELS</t>
  </si>
  <si>
    <t xml:space="preserve">PENETRATION SEALS </t>
  </si>
  <si>
    <t>CALFEUTREMENT DE PÉNÉTRATIONS</t>
  </si>
  <si>
    <t>SUBESTACIONES ELÉCTRICAS</t>
  </si>
  <si>
    <t>ELECTICAL SUBSTATIONS</t>
  </si>
  <si>
    <t>FLUDGES AND EFFLUENTS TREATMENTS</t>
  </si>
  <si>
    <t>TRAITEMENT DE BOUES ET EFFLUENTS</t>
  </si>
  <si>
    <t>LUCHA CONTRA PLAGAS Y TRATAMIENTOS CONTRA LEGIONELOSIS</t>
  </si>
  <si>
    <t>PLAGUE AND LEGIONELLOSIS TREATMENTS</t>
  </si>
  <si>
    <t>FASE OFERTA</t>
  </si>
  <si>
    <t>OFFER</t>
  </si>
  <si>
    <t>OFFRE</t>
  </si>
  <si>
    <t>OPORTUNIDAD DE NEGOCIO</t>
  </si>
  <si>
    <t>BUSINESS OPPORTUNITY</t>
  </si>
  <si>
    <t>OPORTUNITÉ</t>
  </si>
  <si>
    <t>PRE-QUALIFICATION</t>
  </si>
  <si>
    <t>OUT OF RANKING</t>
  </si>
  <si>
    <t>RENOVACIÓN</t>
  </si>
  <si>
    <t>RENEWAL</t>
  </si>
  <si>
    <t>RENOVATION</t>
  </si>
  <si>
    <t>NUEVO SERVICIO O CLIENTE</t>
  </si>
  <si>
    <t>NEW SERVICE OR CUSTOMER</t>
  </si>
  <si>
    <t>NOUVEAU SERVICE OU CLIENT</t>
  </si>
  <si>
    <t>TIPO CONTRATO</t>
  </si>
  <si>
    <t>RENOVABLE</t>
  </si>
  <si>
    <t>RENEWABLE</t>
  </si>
  <si>
    <t>RENOUVELABLE</t>
  </si>
  <si>
    <t>ONE SHOT</t>
  </si>
  <si>
    <t>EMPRESA</t>
  </si>
  <si>
    <t xml:space="preserve">GDES ERBA </t>
  </si>
  <si>
    <t>GDES SAU</t>
  </si>
  <si>
    <t>GDES FRANCE</t>
  </si>
  <si>
    <t>GDES LAINSA CORP</t>
  </si>
  <si>
    <t>GDES UK</t>
  </si>
  <si>
    <t>GDES MEXICO</t>
  </si>
  <si>
    <t>GDES LINEMAN</t>
  </si>
  <si>
    <t>GDES TITANIA</t>
  </si>
  <si>
    <t>GDES T4S</t>
  </si>
  <si>
    <t>GDES INNOMERICS</t>
  </si>
  <si>
    <t>GDES REVANTI</t>
  </si>
  <si>
    <t>M (%)</t>
  </si>
  <si>
    <t>PAÍS</t>
  </si>
  <si>
    <t>FRANCIA</t>
  </si>
  <si>
    <t>ESPAÑA</t>
  </si>
  <si>
    <t>PANAMÁ</t>
  </si>
  <si>
    <t>UK</t>
  </si>
  <si>
    <t>MÉXICO</t>
  </si>
  <si>
    <t>PIPELINE: TRATAMIENTO DE SUPERFICIES - FRANCIA</t>
  </si>
  <si>
    <t>SCNF MARSEILLE</t>
  </si>
  <si>
    <t>CNPE SAINT LAURENT</t>
  </si>
  <si>
    <t>Mantenimiento St Laurent</t>
  </si>
  <si>
    <t>DEUSELMORZ</t>
  </si>
  <si>
    <t>EDF</t>
  </si>
  <si>
    <t>OFFER RESPONSIBLE</t>
  </si>
  <si>
    <t>LOCATION</t>
  </si>
  <si>
    <t>NAME</t>
  </si>
  <si>
    <t>SERVICE AREA</t>
  </si>
  <si>
    <t>COMPANY</t>
  </si>
  <si>
    <t>COUNTRY</t>
  </si>
  <si>
    <t>TYPE</t>
  </si>
  <si>
    <t>DELIVERY DATE</t>
  </si>
  <si>
    <t>CLIENT</t>
  </si>
  <si>
    <t>SERVICE</t>
  </si>
  <si>
    <t>SHORT NAME</t>
  </si>
  <si>
    <t>STAGE</t>
  </si>
  <si>
    <t>ORDER NUMBER</t>
  </si>
  <si>
    <t>DEAL NUMBER</t>
  </si>
  <si>
    <t>CLIENT REFERENCE</t>
  </si>
  <si>
    <t>GDES CODE</t>
  </si>
  <si>
    <t>GDES CONTRACT REVENUE</t>
  </si>
  <si>
    <t>NOTES</t>
  </si>
  <si>
    <t>LOST/NOT PURSUED REASON</t>
  </si>
  <si>
    <t>START DATE</t>
  </si>
  <si>
    <t>END DATE</t>
  </si>
  <si>
    <t>AWARDING DATE</t>
  </si>
  <si>
    <t>REVENUE 2018</t>
  </si>
  <si>
    <t>PROBABILITY</t>
  </si>
  <si>
    <t>DURATION</t>
  </si>
  <si>
    <t>PM 1</t>
  </si>
  <si>
    <t>GDE-NUC-1.R0</t>
  </si>
  <si>
    <t>Corto Prueba Excel 1</t>
  </si>
  <si>
    <t>Largo Prueba Excel 1</t>
  </si>
  <si>
    <t>pruba de la excel para importar</t>
  </si>
  <si>
    <t>1 MES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</si>
</sst>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0.0%"/>
    <numFmt numFmtId="166" formatCode="General\ 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name val="Calibri"/>
      <family val="2"/>
      <scheme val="minor"/>
    </font>
    <font>
      <sz val="36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6">
    <xf numFmtId="0" fontId="0" fillId="0" borderId="0"/>
    <xf numFmtId="0" fontId="2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Protection="1"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5" fontId="4" fillId="0" borderId="1" xfId="2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9" fontId="4" fillId="0" borderId="1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4" fillId="0" borderId="0" xfId="3" applyFont="1"/>
    <xf numFmtId="0" fontId="15" fillId="0" borderId="0" xfId="3" applyFont="1"/>
    <xf numFmtId="0" fontId="12" fillId="5" borderId="0" xfId="3" applyFont="1" applyFill="1"/>
    <xf numFmtId="0" fontId="12" fillId="5" borderId="2" xfId="3" applyFont="1" applyFill="1" applyBorder="1" applyAlignment="1">
      <alignment vertical="center"/>
    </xf>
    <xf numFmtId="0" fontId="12" fillId="5" borderId="3" xfId="3" applyFont="1" applyFill="1" applyBorder="1" applyAlignment="1">
      <alignment vertical="center"/>
    </xf>
    <xf numFmtId="0" fontId="16" fillId="2" borderId="4" xfId="3" applyFont="1" applyFill="1" applyBorder="1" applyAlignment="1">
      <alignment horizontal="left" vertical="center"/>
    </xf>
    <xf numFmtId="0" fontId="16" fillId="3" borderId="4" xfId="3" applyFont="1" applyFill="1" applyBorder="1" applyAlignment="1">
      <alignment horizontal="left" vertical="center" wrapText="1"/>
    </xf>
    <xf numFmtId="0" fontId="12" fillId="5" borderId="0" xfId="0" applyFont="1" applyFill="1"/>
    <xf numFmtId="0" fontId="12" fillId="5" borderId="2" xfId="0" applyFont="1" applyFill="1" applyBorder="1" applyAlignment="1">
      <alignment vertical="center"/>
    </xf>
    <xf numFmtId="0" fontId="0" fillId="0" borderId="0" xfId="0" applyFont="1"/>
    <xf numFmtId="0" fontId="16" fillId="2" borderId="4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 wrapText="1"/>
    </xf>
    <xf numFmtId="0" fontId="13" fillId="0" borderId="0" xfId="0" applyFont="1"/>
    <xf numFmtId="0" fontId="8" fillId="6" borderId="5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16" fillId="4" borderId="4" xfId="3" applyFont="1" applyFill="1" applyBorder="1" applyAlignment="1">
      <alignment horizontal="left" vertical="center" wrapText="1"/>
    </xf>
    <xf numFmtId="0" fontId="16" fillId="4" borderId="4" xfId="3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4"/>
    <cellStyle name="Normal 3" xfId="3"/>
    <cellStyle name="Porcentaje 2" xfId="5"/>
    <cellStyle name="Porcentual" xfId="2" builtinId="5"/>
  </cellStyles>
  <dxfs count="4"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159206</xdr:colOff>
      <xdr:row>0</xdr:row>
      <xdr:rowOff>108857</xdr:rowOff>
    </xdr:from>
    <xdr:to>
      <xdr:col>2</xdr:col>
      <xdr:colOff>530680</xdr:colOff>
      <xdr:row>0</xdr:row>
      <xdr:rowOff>1040997</xdr:rowOff>
    </xdr:to>
    <xdr:pic>
      <xdr:nvPicPr>
        <xdr:cNvPr id="1326" name="1 Imagen">
          <a:extLst>
            <a:ext uri="{FF2B5EF4-FFF2-40B4-BE49-F238E27FC236}">
              <a16:creationId xmlns:a16="http://schemas.microsoft.com/office/drawing/2014/main" xmlns="" id="{00000000-0008-0000-0100-00002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1670" y="108857"/>
          <a:ext cx="1460046" cy="932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C15"/>
  <sheetViews>
    <sheetView showGridLines="0" tabSelected="1" zoomScale="70" zoomScaleNormal="70" workbookViewId="0">
      <selection activeCell="B16" sqref="B16"/>
    </sheetView>
  </sheetViews>
  <sheetFormatPr baseColWidth="10" defaultColWidth="11.42578125" defaultRowHeight="15.75"/>
  <cols>
    <col min="1" max="1" width="1.85546875" style="5" customWidth="1"/>
    <col min="2" max="2" width="16.28515625" style="3" customWidth="1"/>
    <col min="3" max="3" width="16.85546875" style="2" customWidth="1"/>
    <col min="4" max="4" width="18.7109375" style="1" customWidth="1"/>
    <col min="5" max="5" width="21" style="4" customWidth="1"/>
    <col min="6" max="6" width="17.85546875" style="6" customWidth="1"/>
    <col min="7" max="7" width="16.140625" style="1" customWidth="1"/>
    <col min="8" max="9" width="16.42578125" style="1" customWidth="1"/>
    <col min="10" max="10" width="20.5703125" style="1" customWidth="1"/>
    <col min="11" max="13" width="12.85546875" style="1" customWidth="1"/>
    <col min="14" max="14" width="15" style="5" customWidth="1"/>
    <col min="15" max="15" width="17.28515625" style="1" customWidth="1"/>
    <col min="16" max="16" width="15" style="5" customWidth="1"/>
    <col min="17" max="17" width="18" style="4" customWidth="1"/>
    <col min="18" max="19" width="17.85546875" style="3" customWidth="1"/>
    <col min="20" max="20" width="17.42578125" style="3" customWidth="1"/>
    <col min="21" max="21" width="18.85546875" style="1" customWidth="1"/>
    <col min="22" max="22" width="16.42578125" style="1" customWidth="1"/>
    <col min="23" max="25" width="15.5703125" style="5" customWidth="1"/>
    <col min="26" max="26" width="14.42578125" style="5" customWidth="1"/>
    <col min="27" max="27" width="9" style="3" customWidth="1"/>
    <col min="28" max="28" width="18.28515625" style="1" customWidth="1"/>
    <col min="29" max="29" width="16.28515625" style="5" customWidth="1"/>
    <col min="30" max="16384" width="11.42578125" style="5"/>
  </cols>
  <sheetData>
    <row r="1" spans="2:29" ht="90" customHeight="1">
      <c r="D1" s="15" t="s">
        <v>205</v>
      </c>
      <c r="H1" s="15"/>
      <c r="I1" s="15"/>
      <c r="J1" s="15"/>
    </row>
    <row r="2" spans="2:29" s="13" customFormat="1" ht="52.5" customHeight="1">
      <c r="B2" s="35" t="s">
        <v>211</v>
      </c>
      <c r="C2" s="35" t="s">
        <v>222</v>
      </c>
      <c r="D2" s="35" t="s">
        <v>212</v>
      </c>
      <c r="E2" s="35" t="s">
        <v>221</v>
      </c>
      <c r="F2" s="35" t="s">
        <v>28</v>
      </c>
      <c r="G2" s="14" t="s">
        <v>214</v>
      </c>
      <c r="H2" s="14" t="s">
        <v>215</v>
      </c>
      <c r="I2" s="14" t="s">
        <v>216</v>
      </c>
      <c r="J2" s="34" t="s">
        <v>217</v>
      </c>
      <c r="K2" s="14" t="s">
        <v>224</v>
      </c>
      <c r="L2" s="14" t="s">
        <v>218</v>
      </c>
      <c r="M2" s="14" t="s">
        <v>226</v>
      </c>
      <c r="N2" s="14" t="s">
        <v>225</v>
      </c>
      <c r="O2" s="14" t="s">
        <v>219</v>
      </c>
      <c r="P2" s="14" t="s">
        <v>220</v>
      </c>
      <c r="Q2" s="14" t="s">
        <v>213</v>
      </c>
      <c r="R2" s="14" t="s">
        <v>71</v>
      </c>
      <c r="S2" s="14" t="s">
        <v>223</v>
      </c>
      <c r="T2" s="14" t="s">
        <v>227</v>
      </c>
      <c r="U2" s="14" t="s">
        <v>228</v>
      </c>
      <c r="V2" s="36" t="s">
        <v>229</v>
      </c>
      <c r="W2" s="36" t="s">
        <v>230</v>
      </c>
      <c r="X2" s="36" t="s">
        <v>231</v>
      </c>
      <c r="Y2" s="36" t="s">
        <v>232</v>
      </c>
      <c r="Z2" s="36" t="s">
        <v>233</v>
      </c>
      <c r="AA2" s="35" t="s">
        <v>198</v>
      </c>
      <c r="AB2" s="35" t="s">
        <v>234</v>
      </c>
      <c r="AC2" s="35" t="s">
        <v>235</v>
      </c>
    </row>
    <row r="3" spans="2:29" s="3" customFormat="1" ht="52.5" customHeight="1">
      <c r="B3" s="8" t="s">
        <v>236</v>
      </c>
      <c r="C3" s="7" t="s">
        <v>169</v>
      </c>
      <c r="D3" s="8" t="s">
        <v>206</v>
      </c>
      <c r="E3" s="9" t="s">
        <v>238</v>
      </c>
      <c r="F3" s="8" t="s">
        <v>26</v>
      </c>
      <c r="G3" s="8" t="s">
        <v>62</v>
      </c>
      <c r="H3" s="8" t="s">
        <v>187</v>
      </c>
      <c r="I3" s="8" t="str">
        <f>VLOOKUP(Pipeline!H3,'Roll Out'!$A$83:$B$94,2,)</f>
        <v>FRANCIA</v>
      </c>
      <c r="J3" s="8" t="s">
        <v>180</v>
      </c>
      <c r="K3" s="8">
        <v>1</v>
      </c>
      <c r="L3" s="37">
        <v>43242</v>
      </c>
      <c r="M3" s="8" t="s">
        <v>237</v>
      </c>
      <c r="N3" s="8">
        <v>111</v>
      </c>
      <c r="O3" s="8" t="s">
        <v>209</v>
      </c>
      <c r="P3" s="8" t="s">
        <v>158</v>
      </c>
      <c r="Q3" s="9" t="s">
        <v>239</v>
      </c>
      <c r="R3" s="8" t="s">
        <v>75</v>
      </c>
      <c r="S3" s="8">
        <v>1254545</v>
      </c>
      <c r="T3" s="11">
        <v>125000</v>
      </c>
      <c r="U3" s="8" t="s">
        <v>240</v>
      </c>
      <c r="V3" s="8"/>
      <c r="W3" s="37">
        <v>43245</v>
      </c>
      <c r="X3" s="37">
        <v>43276</v>
      </c>
      <c r="Y3" s="37">
        <v>43243</v>
      </c>
      <c r="Z3" s="11">
        <v>25000</v>
      </c>
      <c r="AA3" s="10">
        <v>0.2</v>
      </c>
      <c r="AB3" s="12">
        <v>0.5</v>
      </c>
      <c r="AC3" s="38" t="s">
        <v>241</v>
      </c>
    </row>
    <row r="4" spans="2:29" s="3" customFormat="1" ht="52.5" customHeight="1">
      <c r="B4" s="8">
        <v>0</v>
      </c>
      <c r="C4" s="7" t="s">
        <v>169</v>
      </c>
      <c r="D4" s="8" t="s">
        <v>207</v>
      </c>
      <c r="E4" s="8" t="s">
        <v>208</v>
      </c>
      <c r="F4" s="8" t="s">
        <v>26</v>
      </c>
      <c r="G4" s="8" t="s">
        <v>62</v>
      </c>
      <c r="H4" s="8" t="s">
        <v>187</v>
      </c>
      <c r="I4" s="8" t="str">
        <f>VLOOKUP(Pipeline!H4,'Roll Out'!$A$83:$B$94,2,)</f>
        <v>FRANCIA</v>
      </c>
      <c r="J4" s="8" t="s">
        <v>180</v>
      </c>
      <c r="K4" s="8"/>
      <c r="L4" s="37"/>
      <c r="M4" s="8"/>
      <c r="N4" s="8"/>
      <c r="O4" s="8" t="s">
        <v>210</v>
      </c>
      <c r="P4" s="8"/>
      <c r="Q4" s="9"/>
      <c r="R4" s="8"/>
      <c r="S4" s="8"/>
      <c r="T4" s="11"/>
      <c r="U4" s="8"/>
      <c r="V4" s="8"/>
      <c r="W4" s="37"/>
      <c r="X4" s="37"/>
      <c r="Y4" s="37"/>
      <c r="Z4" s="11"/>
      <c r="AA4" s="10"/>
      <c r="AB4" s="12"/>
      <c r="AC4" s="38"/>
    </row>
    <row r="5" spans="2:29" s="3" customFormat="1" ht="52.5" customHeight="1">
      <c r="B5" s="8">
        <v>0</v>
      </c>
      <c r="C5" s="7" t="s">
        <v>169</v>
      </c>
      <c r="D5" s="8" t="s">
        <v>27</v>
      </c>
      <c r="E5" s="8"/>
      <c r="F5" s="8" t="s">
        <v>26</v>
      </c>
      <c r="G5" s="8" t="s">
        <v>62</v>
      </c>
      <c r="H5" s="8" t="s">
        <v>187</v>
      </c>
      <c r="I5" s="8" t="str">
        <f>VLOOKUP(Pipeline!H5,'Roll Out'!$A$83:$B$94,2,)</f>
        <v>FRANCIA</v>
      </c>
      <c r="J5" s="8" t="s">
        <v>180</v>
      </c>
      <c r="K5" s="8"/>
      <c r="L5" s="37"/>
      <c r="M5" s="8"/>
      <c r="N5" s="8"/>
      <c r="O5" s="8"/>
      <c r="P5" s="8"/>
      <c r="Q5" s="9"/>
      <c r="R5" s="8"/>
      <c r="S5" s="8"/>
      <c r="T5" s="11"/>
      <c r="U5" s="8"/>
      <c r="V5" s="8"/>
      <c r="W5" s="37"/>
      <c r="X5" s="37"/>
      <c r="Y5" s="37"/>
      <c r="Z5" s="11"/>
      <c r="AA5" s="10"/>
      <c r="AB5" s="12"/>
      <c r="AC5" s="38"/>
    </row>
    <row r="6" spans="2:29" s="3" customFormat="1" ht="52.5" customHeight="1">
      <c r="B6" s="8">
        <v>0</v>
      </c>
      <c r="C6" s="7" t="s">
        <v>169</v>
      </c>
      <c r="D6" s="8" t="s">
        <v>27</v>
      </c>
      <c r="E6" s="8"/>
      <c r="F6" s="8" t="s">
        <v>26</v>
      </c>
      <c r="G6" s="8" t="s">
        <v>62</v>
      </c>
      <c r="H6" s="8" t="s">
        <v>187</v>
      </c>
      <c r="I6" s="8" t="str">
        <f>VLOOKUP(Pipeline!H6,'Roll Out'!$A$83:$B$94,2,)</f>
        <v>FRANCIA</v>
      </c>
      <c r="J6" s="8" t="s">
        <v>180</v>
      </c>
      <c r="K6" s="8"/>
      <c r="L6" s="37"/>
      <c r="M6" s="8"/>
      <c r="N6" s="8"/>
      <c r="O6" s="8"/>
      <c r="P6" s="8"/>
      <c r="Q6" s="9"/>
      <c r="R6" s="8"/>
      <c r="S6" s="8"/>
      <c r="T6" s="11"/>
      <c r="U6" s="8"/>
      <c r="V6" s="8"/>
      <c r="W6" s="37"/>
      <c r="X6" s="37"/>
      <c r="Y6" s="37"/>
      <c r="Z6" s="11"/>
      <c r="AA6" s="10"/>
      <c r="AB6" s="12"/>
      <c r="AC6" s="38"/>
    </row>
    <row r="7" spans="2:29" s="3" customFormat="1" ht="52.5" customHeight="1">
      <c r="B7" s="8">
        <v>0</v>
      </c>
      <c r="C7" s="7" t="s">
        <v>169</v>
      </c>
      <c r="D7" s="8" t="s">
        <v>27</v>
      </c>
      <c r="E7" s="8"/>
      <c r="F7" s="8" t="s">
        <v>26</v>
      </c>
      <c r="G7" s="8" t="s">
        <v>62</v>
      </c>
      <c r="H7" s="8" t="s">
        <v>187</v>
      </c>
      <c r="I7" s="8" t="str">
        <f>VLOOKUP(Pipeline!H7,'Roll Out'!$A$83:$B$94,2,)</f>
        <v>FRANCIA</v>
      </c>
      <c r="J7" s="8" t="s">
        <v>180</v>
      </c>
      <c r="K7" s="8"/>
      <c r="L7" s="37"/>
      <c r="M7" s="8"/>
      <c r="N7" s="8"/>
      <c r="O7" s="8"/>
      <c r="P7" s="8"/>
      <c r="Q7" s="9"/>
      <c r="R7" s="8"/>
      <c r="S7" s="8"/>
      <c r="T7" s="11"/>
      <c r="U7" s="8"/>
      <c r="V7" s="8"/>
      <c r="W7" s="37"/>
      <c r="X7" s="37"/>
      <c r="Y7" s="37"/>
      <c r="Z7" s="11"/>
      <c r="AA7" s="10"/>
      <c r="AB7" s="12"/>
      <c r="AC7" s="38"/>
    </row>
    <row r="8" spans="2:29" s="3" customFormat="1" ht="52.5" customHeight="1">
      <c r="B8" s="8">
        <v>0</v>
      </c>
      <c r="C8" s="7" t="s">
        <v>169</v>
      </c>
      <c r="D8" s="8" t="s">
        <v>27</v>
      </c>
      <c r="E8" s="8"/>
      <c r="F8" s="8" t="s">
        <v>26</v>
      </c>
      <c r="G8" s="8" t="s">
        <v>62</v>
      </c>
      <c r="H8" s="8" t="s">
        <v>187</v>
      </c>
      <c r="I8" s="8" t="str">
        <f>VLOOKUP(Pipeline!H8,'Roll Out'!$A$83:$B$94,2,)</f>
        <v>FRANCIA</v>
      </c>
      <c r="J8" s="8" t="s">
        <v>180</v>
      </c>
      <c r="K8" s="8"/>
      <c r="L8" s="37"/>
      <c r="M8" s="8"/>
      <c r="N8" s="8"/>
      <c r="O8" s="8"/>
      <c r="P8" s="8"/>
      <c r="Q8" s="9"/>
      <c r="R8" s="8"/>
      <c r="S8" s="8"/>
      <c r="T8" s="11"/>
      <c r="U8" s="8"/>
      <c r="V8" s="8"/>
      <c r="W8" s="37"/>
      <c r="X8" s="37"/>
      <c r="Y8" s="37"/>
      <c r="Z8" s="11"/>
      <c r="AA8" s="10"/>
      <c r="AB8" s="12"/>
      <c r="AC8" s="38"/>
    </row>
    <row r="9" spans="2:29" s="3" customFormat="1" ht="52.5" customHeight="1">
      <c r="B9" s="8">
        <v>0</v>
      </c>
      <c r="C9" s="7" t="s">
        <v>169</v>
      </c>
      <c r="D9" s="8" t="s">
        <v>27</v>
      </c>
      <c r="E9" s="8"/>
      <c r="F9" s="8" t="s">
        <v>26</v>
      </c>
      <c r="G9" s="8" t="s">
        <v>62</v>
      </c>
      <c r="H9" s="8" t="s">
        <v>187</v>
      </c>
      <c r="I9" s="8" t="str">
        <f>VLOOKUP(Pipeline!H9,'Roll Out'!$A$83:$B$94,2,)</f>
        <v>FRANCIA</v>
      </c>
      <c r="J9" s="8" t="s">
        <v>180</v>
      </c>
      <c r="K9" s="8"/>
      <c r="L9" s="37"/>
      <c r="M9" s="8"/>
      <c r="N9" s="8"/>
      <c r="O9" s="8"/>
      <c r="P9" s="8"/>
      <c r="Q9" s="9"/>
      <c r="R9" s="8"/>
      <c r="S9" s="8"/>
      <c r="T9" s="11"/>
      <c r="U9" s="8"/>
      <c r="V9" s="8"/>
      <c r="W9" s="37"/>
      <c r="X9" s="37"/>
      <c r="Y9" s="37"/>
      <c r="Z9" s="11"/>
      <c r="AA9" s="10"/>
      <c r="AB9" s="12"/>
      <c r="AC9" s="38"/>
    </row>
    <row r="10" spans="2:29" s="3" customFormat="1" ht="52.5" customHeight="1">
      <c r="B10" s="8">
        <v>0</v>
      </c>
      <c r="C10" s="7" t="s">
        <v>169</v>
      </c>
      <c r="D10" s="8" t="s">
        <v>27</v>
      </c>
      <c r="E10" s="8"/>
      <c r="F10" s="8" t="s">
        <v>26</v>
      </c>
      <c r="G10" s="8" t="s">
        <v>62</v>
      </c>
      <c r="H10" s="8" t="s">
        <v>187</v>
      </c>
      <c r="I10" s="8" t="str">
        <f>VLOOKUP(Pipeline!H10,'Roll Out'!$A$83:$B$94,2,)</f>
        <v>FRANCIA</v>
      </c>
      <c r="J10" s="8" t="s">
        <v>180</v>
      </c>
      <c r="K10" s="8"/>
      <c r="L10" s="37"/>
      <c r="M10" s="8"/>
      <c r="N10" s="8"/>
      <c r="O10" s="8"/>
      <c r="P10" s="8"/>
      <c r="Q10" s="9"/>
      <c r="R10" s="8"/>
      <c r="S10" s="8"/>
      <c r="T10" s="11"/>
      <c r="U10" s="8"/>
      <c r="V10" s="8"/>
      <c r="W10" s="37"/>
      <c r="X10" s="37"/>
      <c r="Y10" s="37"/>
      <c r="Z10" s="11"/>
      <c r="AA10" s="10"/>
      <c r="AB10" s="12"/>
      <c r="AC10" s="38"/>
    </row>
    <row r="11" spans="2:29" s="3" customFormat="1" ht="52.5" customHeight="1">
      <c r="B11" s="8">
        <v>0</v>
      </c>
      <c r="C11" s="7" t="s">
        <v>169</v>
      </c>
      <c r="D11" s="8" t="s">
        <v>27</v>
      </c>
      <c r="E11" s="8"/>
      <c r="F11" s="8" t="s">
        <v>26</v>
      </c>
      <c r="G11" s="8" t="s">
        <v>62</v>
      </c>
      <c r="H11" s="8" t="s">
        <v>187</v>
      </c>
      <c r="I11" s="8" t="str">
        <f>VLOOKUP(Pipeline!H11,'Roll Out'!$A$83:$B$94,2,)</f>
        <v>FRANCIA</v>
      </c>
      <c r="J11" s="8" t="s">
        <v>180</v>
      </c>
      <c r="K11" s="8"/>
      <c r="L11" s="37"/>
      <c r="M11" s="8"/>
      <c r="N11" s="8"/>
      <c r="O11" s="8"/>
      <c r="P11" s="8"/>
      <c r="Q11" s="9"/>
      <c r="R11" s="8"/>
      <c r="S11" s="8"/>
      <c r="T11" s="11"/>
      <c r="U11" s="8"/>
      <c r="V11" s="8"/>
      <c r="W11" s="37"/>
      <c r="X11" s="37"/>
      <c r="Y11" s="37"/>
      <c r="Z11" s="11"/>
      <c r="AA11" s="10"/>
      <c r="AB11" s="12"/>
      <c r="AC11" s="38"/>
    </row>
    <row r="12" spans="2:29" s="3" customFormat="1" ht="52.5" customHeight="1">
      <c r="B12" s="8">
        <v>0</v>
      </c>
      <c r="C12" s="7" t="s">
        <v>169</v>
      </c>
      <c r="D12" s="8" t="s">
        <v>27</v>
      </c>
      <c r="E12" s="8"/>
      <c r="F12" s="8" t="s">
        <v>26</v>
      </c>
      <c r="G12" s="8" t="s">
        <v>62</v>
      </c>
      <c r="H12" s="8" t="s">
        <v>187</v>
      </c>
      <c r="I12" s="8" t="str">
        <f>VLOOKUP(Pipeline!H12,'Roll Out'!$A$83:$B$94,2,)</f>
        <v>FRANCIA</v>
      </c>
      <c r="J12" s="8" t="s">
        <v>180</v>
      </c>
      <c r="K12" s="8"/>
      <c r="L12" s="37"/>
      <c r="M12" s="8"/>
      <c r="N12" s="8"/>
      <c r="O12" s="8"/>
      <c r="P12" s="8"/>
      <c r="Q12" s="9"/>
      <c r="R12" s="8"/>
      <c r="S12" s="8"/>
      <c r="T12" s="11"/>
      <c r="U12" s="8"/>
      <c r="V12" s="8"/>
      <c r="W12" s="37"/>
      <c r="X12" s="37"/>
      <c r="Y12" s="37"/>
      <c r="Z12" s="11"/>
      <c r="AA12" s="10"/>
      <c r="AB12" s="12"/>
      <c r="AC12" s="38"/>
    </row>
    <row r="13" spans="2:29" s="3" customFormat="1" ht="52.5" customHeight="1">
      <c r="B13" s="8">
        <v>0</v>
      </c>
      <c r="C13" s="7" t="s">
        <v>169</v>
      </c>
      <c r="D13" s="8" t="s">
        <v>27</v>
      </c>
      <c r="E13" s="8"/>
      <c r="F13" s="8" t="s">
        <v>26</v>
      </c>
      <c r="G13" s="8" t="s">
        <v>62</v>
      </c>
      <c r="H13" s="8" t="s">
        <v>187</v>
      </c>
      <c r="I13" s="8" t="str">
        <f>VLOOKUP(Pipeline!H13,'Roll Out'!$A$83:$B$94,2,)</f>
        <v>FRANCIA</v>
      </c>
      <c r="J13" s="8" t="s">
        <v>180</v>
      </c>
      <c r="K13" s="8"/>
      <c r="L13" s="37"/>
      <c r="M13" s="8"/>
      <c r="N13" s="8"/>
      <c r="O13" s="8"/>
      <c r="P13" s="8"/>
      <c r="Q13" s="9"/>
      <c r="R13" s="8"/>
      <c r="S13" s="8"/>
      <c r="T13" s="11"/>
      <c r="U13" s="8"/>
      <c r="V13" s="8"/>
      <c r="W13" s="37"/>
      <c r="X13" s="37"/>
      <c r="Y13" s="37"/>
      <c r="Z13" s="11"/>
      <c r="AA13" s="10"/>
      <c r="AB13" s="12"/>
      <c r="AC13" s="38"/>
    </row>
    <row r="14" spans="2:29" s="3" customFormat="1" ht="52.5" customHeight="1">
      <c r="B14" s="8">
        <v>0</v>
      </c>
      <c r="C14" s="7" t="s">
        <v>169</v>
      </c>
      <c r="D14" s="8" t="s">
        <v>27</v>
      </c>
      <c r="E14" s="8"/>
      <c r="F14" s="8" t="s">
        <v>26</v>
      </c>
      <c r="G14" s="8" t="s">
        <v>62</v>
      </c>
      <c r="H14" s="8" t="s">
        <v>187</v>
      </c>
      <c r="I14" s="8" t="str">
        <f>VLOOKUP(Pipeline!H14,'Roll Out'!$A$83:$B$94,2,)</f>
        <v>FRANCIA</v>
      </c>
      <c r="J14" s="8" t="s">
        <v>180</v>
      </c>
      <c r="K14" s="8"/>
      <c r="L14" s="37"/>
      <c r="M14" s="8"/>
      <c r="N14" s="8"/>
      <c r="O14" s="8"/>
      <c r="P14" s="8"/>
      <c r="Q14" s="9"/>
      <c r="R14" s="8"/>
      <c r="S14" s="8"/>
      <c r="T14" s="11"/>
      <c r="U14" s="8"/>
      <c r="V14" s="8"/>
      <c r="W14" s="37"/>
      <c r="X14" s="37"/>
      <c r="Y14" s="37"/>
      <c r="Z14" s="11"/>
      <c r="AA14" s="10"/>
      <c r="AB14" s="12"/>
      <c r="AC14" s="38"/>
    </row>
    <row r="15" spans="2:29" s="3" customFormat="1" ht="52.5" customHeight="1">
      <c r="B15" s="8">
        <v>0</v>
      </c>
      <c r="C15" s="7" t="s">
        <v>169</v>
      </c>
      <c r="D15" s="8" t="s">
        <v>27</v>
      </c>
      <c r="E15" s="8"/>
      <c r="F15" s="8" t="s">
        <v>26</v>
      </c>
      <c r="G15" s="8" t="s">
        <v>62</v>
      </c>
      <c r="H15" s="8" t="s">
        <v>187</v>
      </c>
      <c r="I15" s="8" t="str">
        <f>VLOOKUP(Pipeline!H15,'Roll Out'!$A$83:$B$94,2,)</f>
        <v>FRANCIA</v>
      </c>
      <c r="J15" s="8" t="s">
        <v>180</v>
      </c>
      <c r="K15" s="8"/>
      <c r="L15" s="37"/>
      <c r="M15" s="8"/>
      <c r="N15" s="8"/>
      <c r="O15" s="8"/>
      <c r="P15" s="8"/>
      <c r="Q15" s="9"/>
      <c r="R15" s="8"/>
      <c r="S15" s="8"/>
      <c r="T15" s="11"/>
      <c r="U15" s="8"/>
      <c r="V15" s="8"/>
      <c r="W15" s="37"/>
      <c r="X15" s="37"/>
      <c r="Y15" s="37"/>
      <c r="Z15" s="11"/>
      <c r="AA15" s="10"/>
      <c r="AB15" s="12"/>
      <c r="AC15" s="38"/>
    </row>
  </sheetData>
  <sheetProtection formatCells="0" formatColumns="0" formatRows="0" insertRows="0" deleteRows="0" sort="0" autoFilter="0" pivotTables="0"/>
  <protectedRanges>
    <protectedRange sqref="C3:C15" name="Rango1"/>
    <protectedRange sqref="H1:J1 D1" name="Rango2_1"/>
  </protectedRanges>
  <dataConsolidate/>
  <conditionalFormatting sqref="AA3:AC15 M3:U15 B3:K15">
    <cfRule type="expression" dxfId="3" priority="251">
      <formula>#REF!="Proposal Report/COMITE"</formula>
    </cfRule>
  </conditionalFormatting>
  <conditionalFormatting sqref="AA3:AC15">
    <cfRule type="expression" dxfId="2" priority="279">
      <formula>$T3="Proposal Report/COMITE"</formula>
    </cfRule>
  </conditionalFormatting>
  <conditionalFormatting sqref="U3:U94 F3:F94">
    <cfRule type="expression" dxfId="1" priority="283">
      <formula>AND($T3&lt;&gt;0,$F3&lt;&gt;"EUR",$F3=0)</formula>
    </cfRule>
  </conditionalFormatting>
  <conditionalFormatting sqref="Z3:Z15">
    <cfRule type="expression" dxfId="0" priority="1">
      <formula>#REF!="Proposal Report/COMITE"</formula>
    </cfRule>
  </conditionalFormatting>
  <dataValidations count="1">
    <dataValidation type="list" allowBlank="1" showInputMessage="1" showErrorMessage="1" sqref="AB3:AB15">
      <formula1>"20%,50%,80%"</formula1>
    </dataValidation>
  </dataValidations>
  <pageMargins left="0.15748031496062992" right="0.19685039370078741" top="0.51181102362204722" bottom="0.62992125984251968" header="0" footer="0.15748031496062992"/>
  <pageSetup paperSize="256" scale="29" fitToHeight="0" orientation="landscape" r:id="rId1"/>
  <headerFooter alignWithMargins="0"/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'Roll Out'!$C$23:$C$26</xm:f>
          </x14:formula1>
          <xm:sqref>R3:R15</xm:sqref>
        </x14:dataValidation>
        <x14:dataValidation type="list" allowBlank="1" showInputMessage="1" showErrorMessage="1">
          <x14:formula1>
            <xm:f>'Roll Out'!$A$83:$A$94</xm:f>
          </x14:formula1>
          <xm:sqref>H3:H15</xm:sqref>
        </x14:dataValidation>
        <x14:dataValidation type="list" allowBlank="1" showInputMessage="1" showErrorMessage="1">
          <x14:formula1>
            <xm:f>'Roll Out'!$C$74:$C$76</xm:f>
          </x14:formula1>
          <xm:sqref>J3:J15</xm:sqref>
        </x14:dataValidation>
        <x14:dataValidation type="list" allowBlank="1" showInputMessage="1" showErrorMessage="1">
          <x14:formula1>
            <xm:f>'Roll Out'!$C$69:$C$71</xm:f>
          </x14:formula1>
          <xm:sqref>C3:C15</xm:sqref>
        </x14:dataValidation>
        <x14:dataValidation type="list" allowBlank="1" showInputMessage="1" showErrorMessage="1">
          <x14:formula1>
            <xm:f>'Roll Out'!$C$11:$C$20</xm:f>
          </x14:formula1>
          <xm:sqref>G3:G15</xm:sqref>
        </x14:dataValidation>
        <x14:dataValidation type="list" allowBlank="1" showInputMessage="1" showErrorMessage="1">
          <x14:formula1>
            <xm:f>'Roll Out'!$D$41:$D$43</xm:f>
          </x14:formula1>
          <xm:sqref>P3:P15</xm:sqref>
        </x14:dataValidation>
        <x14:dataValidation type="list" allowBlank="1" showInputMessage="1" showErrorMessage="1">
          <x14:formula1>
            <xm:f>'Roll Out'!$C$29:$C$33</xm:f>
          </x14:formula1>
          <xm:sqref>V3:V15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topLeftCell="A18" workbookViewId="0">
      <selection activeCell="D43" sqref="D43"/>
    </sheetView>
  </sheetViews>
  <sheetFormatPr baseColWidth="10" defaultRowHeight="12.75"/>
  <cols>
    <col min="1" max="1" width="73.140625" customWidth="1"/>
    <col min="2" max="2" width="70.42578125" bestFit="1" customWidth="1"/>
    <col min="3" max="3" width="77.5703125" customWidth="1"/>
    <col min="4" max="4" width="81.7109375" customWidth="1"/>
  </cols>
  <sheetData>
    <row r="1" spans="1:4" ht="15">
      <c r="A1" s="16" t="s">
        <v>39</v>
      </c>
      <c r="B1" s="16" t="s">
        <v>40</v>
      </c>
      <c r="C1" s="17" t="s">
        <v>41</v>
      </c>
    </row>
    <row r="2" spans="1:4" ht="15">
      <c r="A2" s="18" t="s">
        <v>42</v>
      </c>
      <c r="B2" s="19" t="s">
        <v>43</v>
      </c>
      <c r="C2" s="20" t="s">
        <v>43</v>
      </c>
    </row>
    <row r="3" spans="1:4" ht="15">
      <c r="A3" s="21" t="s">
        <v>44</v>
      </c>
      <c r="B3" s="21" t="s">
        <v>45</v>
      </c>
      <c r="C3" s="21" t="s">
        <v>46</v>
      </c>
    </row>
    <row r="4" spans="1:4" ht="15">
      <c r="A4" s="22" t="s">
        <v>11</v>
      </c>
      <c r="B4" s="22" t="s">
        <v>47</v>
      </c>
      <c r="C4" s="22" t="s">
        <v>48</v>
      </c>
    </row>
    <row r="5" spans="1:4" ht="15">
      <c r="A5" s="21" t="s">
        <v>49</v>
      </c>
      <c r="B5" s="21" t="s">
        <v>0</v>
      </c>
      <c r="C5" s="21" t="s">
        <v>50</v>
      </c>
    </row>
    <row r="6" spans="1:4" ht="15">
      <c r="A6" s="22" t="s">
        <v>51</v>
      </c>
      <c r="B6" s="22" t="s">
        <v>25</v>
      </c>
      <c r="C6" s="22" t="s">
        <v>52</v>
      </c>
    </row>
    <row r="7" spans="1:4" ht="15">
      <c r="A7" s="21" t="s">
        <v>1</v>
      </c>
      <c r="B7" s="21" t="s">
        <v>1</v>
      </c>
      <c r="C7" s="21" t="s">
        <v>1</v>
      </c>
    </row>
    <row r="8" spans="1:4" ht="15">
      <c r="A8" s="22" t="s">
        <v>53</v>
      </c>
      <c r="B8" s="22" t="s">
        <v>54</v>
      </c>
      <c r="C8" s="22" t="s">
        <v>55</v>
      </c>
    </row>
    <row r="10" spans="1:4" s="25" customFormat="1" ht="15">
      <c r="A10" s="23" t="s">
        <v>56</v>
      </c>
      <c r="B10" s="24" t="s">
        <v>57</v>
      </c>
      <c r="C10" s="24" t="s">
        <v>57</v>
      </c>
      <c r="D10" s="25" t="s">
        <v>58</v>
      </c>
    </row>
    <row r="11" spans="1:4" s="25" customFormat="1" ht="15">
      <c r="A11" s="26" t="s">
        <v>59</v>
      </c>
      <c r="B11" s="26" t="s">
        <v>60</v>
      </c>
      <c r="C11" s="26" t="s">
        <v>60</v>
      </c>
    </row>
    <row r="12" spans="1:4" s="25" customFormat="1" ht="15">
      <c r="A12" s="27" t="s">
        <v>61</v>
      </c>
      <c r="B12" s="27" t="s">
        <v>23</v>
      </c>
      <c r="C12" s="27" t="s">
        <v>62</v>
      </c>
    </row>
    <row r="13" spans="1:4" s="25" customFormat="1" ht="15">
      <c r="A13" s="26" t="s">
        <v>63</v>
      </c>
      <c r="B13" s="26" t="s">
        <v>64</v>
      </c>
      <c r="C13" s="26" t="s">
        <v>65</v>
      </c>
    </row>
    <row r="14" spans="1:4" s="25" customFormat="1" ht="15">
      <c r="A14" s="27" t="s">
        <v>19</v>
      </c>
      <c r="B14" s="27" t="s">
        <v>24</v>
      </c>
      <c r="C14" s="27" t="s">
        <v>66</v>
      </c>
    </row>
    <row r="15" spans="1:4" s="25" customFormat="1" ht="15">
      <c r="A15" s="26" t="s">
        <v>67</v>
      </c>
      <c r="B15" s="26" t="s">
        <v>68</v>
      </c>
      <c r="C15" s="26" t="s">
        <v>68</v>
      </c>
    </row>
    <row r="16" spans="1:4" s="25" customFormat="1" ht="15">
      <c r="A16" s="27" t="s">
        <v>11</v>
      </c>
      <c r="B16" s="27" t="s">
        <v>47</v>
      </c>
      <c r="C16" s="27" t="s">
        <v>48</v>
      </c>
    </row>
    <row r="17" spans="1:4" s="25" customFormat="1" ht="15">
      <c r="A17" s="26" t="s">
        <v>49</v>
      </c>
      <c r="B17" s="26" t="s">
        <v>0</v>
      </c>
      <c r="C17" s="26" t="s">
        <v>50</v>
      </c>
    </row>
    <row r="18" spans="1:4" s="25" customFormat="1" ht="15">
      <c r="A18" s="27" t="s">
        <v>51</v>
      </c>
      <c r="B18" s="27" t="s">
        <v>25</v>
      </c>
      <c r="C18" s="27" t="s">
        <v>52</v>
      </c>
    </row>
    <row r="19" spans="1:4" s="25" customFormat="1" ht="15">
      <c r="A19" s="26" t="s">
        <v>1</v>
      </c>
      <c r="B19" s="26" t="s">
        <v>1</v>
      </c>
      <c r="C19" s="26" t="s">
        <v>1</v>
      </c>
    </row>
    <row r="20" spans="1:4" s="28" customFormat="1" ht="15">
      <c r="A20" s="27" t="s">
        <v>69</v>
      </c>
      <c r="B20" s="27" t="s">
        <v>70</v>
      </c>
      <c r="C20" s="27" t="s">
        <v>55</v>
      </c>
    </row>
    <row r="22" spans="1:4" ht="15">
      <c r="A22" s="18" t="s">
        <v>29</v>
      </c>
      <c r="B22" s="19" t="s">
        <v>71</v>
      </c>
      <c r="C22" s="19" t="s">
        <v>72</v>
      </c>
      <c r="D22" s="19" t="s">
        <v>73</v>
      </c>
    </row>
    <row r="23" spans="1:4" ht="15">
      <c r="A23" s="22" t="s">
        <v>35</v>
      </c>
      <c r="B23" s="22" t="s">
        <v>74</v>
      </c>
      <c r="C23" s="22" t="s">
        <v>75</v>
      </c>
      <c r="D23" s="22" t="s">
        <v>76</v>
      </c>
    </row>
    <row r="24" spans="1:4" ht="15">
      <c r="A24" s="21" t="s">
        <v>36</v>
      </c>
      <c r="B24" s="21" t="s">
        <v>77</v>
      </c>
      <c r="C24" s="21" t="s">
        <v>78</v>
      </c>
      <c r="D24" s="21" t="s">
        <v>79</v>
      </c>
    </row>
    <row r="25" spans="1:4" ht="15">
      <c r="A25" s="22" t="s">
        <v>37</v>
      </c>
      <c r="B25" s="22" t="s">
        <v>80</v>
      </c>
      <c r="C25" s="22" t="s">
        <v>81</v>
      </c>
      <c r="D25" s="22" t="s">
        <v>82</v>
      </c>
    </row>
    <row r="26" spans="1:4" ht="15">
      <c r="A26" s="21" t="s">
        <v>33</v>
      </c>
      <c r="B26" s="21" t="s">
        <v>83</v>
      </c>
      <c r="C26" s="21" t="s">
        <v>84</v>
      </c>
      <c r="D26" s="21" t="s">
        <v>85</v>
      </c>
    </row>
    <row r="28" spans="1:4" ht="15.75" thickBot="1">
      <c r="A28" s="18" t="s">
        <v>86</v>
      </c>
      <c r="B28" s="19"/>
      <c r="C28" s="19"/>
    </row>
    <row r="29" spans="1:4" ht="15.75" thickBot="1">
      <c r="A29" s="21" t="s">
        <v>87</v>
      </c>
      <c r="B29" s="21" t="s">
        <v>88</v>
      </c>
      <c r="C29" s="29" t="s">
        <v>89</v>
      </c>
    </row>
    <row r="30" spans="1:4" ht="15.75" thickBot="1">
      <c r="A30" s="22" t="s">
        <v>90</v>
      </c>
      <c r="B30" s="22" t="s">
        <v>91</v>
      </c>
      <c r="C30" s="30" t="s">
        <v>92</v>
      </c>
    </row>
    <row r="31" spans="1:4" ht="15.75" thickBot="1">
      <c r="A31" s="21" t="s">
        <v>93</v>
      </c>
      <c r="B31" s="21" t="s">
        <v>94</v>
      </c>
      <c r="C31" s="31" t="s">
        <v>95</v>
      </c>
    </row>
    <row r="32" spans="1:4" ht="15.75" thickBot="1">
      <c r="A32" s="22" t="s">
        <v>96</v>
      </c>
      <c r="B32" s="22" t="s">
        <v>97</v>
      </c>
      <c r="C32" s="30" t="s">
        <v>98</v>
      </c>
    </row>
    <row r="33" spans="1:4" ht="15.75" thickBot="1">
      <c r="A33" s="21" t="s">
        <v>4</v>
      </c>
      <c r="B33" s="21" t="s">
        <v>99</v>
      </c>
      <c r="C33" s="31" t="s">
        <v>100</v>
      </c>
    </row>
    <row r="36" spans="1:4" ht="15">
      <c r="A36" s="18" t="s">
        <v>101</v>
      </c>
      <c r="B36" s="19" t="s">
        <v>102</v>
      </c>
      <c r="C36" s="19" t="s">
        <v>102</v>
      </c>
    </row>
    <row r="37" spans="1:4" ht="15">
      <c r="A37" s="21" t="s">
        <v>5</v>
      </c>
      <c r="B37" s="21" t="s">
        <v>103</v>
      </c>
      <c r="C37" s="21" t="s">
        <v>104</v>
      </c>
    </row>
    <row r="38" spans="1:4" ht="15">
      <c r="A38" s="22" t="s">
        <v>105</v>
      </c>
      <c r="B38" s="22" t="s">
        <v>106</v>
      </c>
      <c r="C38" s="22" t="s">
        <v>107</v>
      </c>
    </row>
    <row r="39" spans="1:4" ht="15">
      <c r="A39" s="21" t="s">
        <v>22</v>
      </c>
      <c r="B39" s="21" t="s">
        <v>108</v>
      </c>
      <c r="C39" s="21" t="s">
        <v>109</v>
      </c>
    </row>
    <row r="40" spans="1:4" ht="15">
      <c r="A40" s="22" t="s">
        <v>110</v>
      </c>
      <c r="B40" s="22" t="s">
        <v>111</v>
      </c>
      <c r="C40" s="22" t="s">
        <v>112</v>
      </c>
    </row>
    <row r="41" spans="1:4" ht="15">
      <c r="A41" s="21" t="s">
        <v>113</v>
      </c>
      <c r="B41" s="21" t="s">
        <v>114</v>
      </c>
      <c r="C41" s="21" t="s">
        <v>115</v>
      </c>
      <c r="D41" s="21" t="s">
        <v>115</v>
      </c>
    </row>
    <row r="42" spans="1:4" ht="15">
      <c r="A42" s="22" t="s">
        <v>7</v>
      </c>
      <c r="B42" s="22" t="s">
        <v>116</v>
      </c>
      <c r="C42" s="22" t="s">
        <v>117</v>
      </c>
      <c r="D42" s="22" t="s">
        <v>158</v>
      </c>
    </row>
    <row r="43" spans="1:4" ht="15">
      <c r="A43" s="21" t="s">
        <v>8</v>
      </c>
      <c r="B43" s="21" t="s">
        <v>118</v>
      </c>
      <c r="C43" s="21" t="s">
        <v>119</v>
      </c>
      <c r="D43" s="21" t="s">
        <v>151</v>
      </c>
    </row>
    <row r="44" spans="1:4" ht="15">
      <c r="A44" s="22" t="s">
        <v>120</v>
      </c>
      <c r="B44" s="22" t="s">
        <v>121</v>
      </c>
      <c r="C44" s="22" t="s">
        <v>122</v>
      </c>
    </row>
    <row r="45" spans="1:4" ht="15">
      <c r="A45" s="21" t="s">
        <v>9</v>
      </c>
      <c r="B45" s="21" t="s">
        <v>123</v>
      </c>
      <c r="C45" s="21" t="s">
        <v>124</v>
      </c>
    </row>
    <row r="46" spans="1:4" ht="15">
      <c r="A46" s="22" t="s">
        <v>10</v>
      </c>
      <c r="B46" s="22" t="s">
        <v>125</v>
      </c>
      <c r="C46" s="22" t="s">
        <v>126</v>
      </c>
    </row>
    <row r="47" spans="1:4" ht="15">
      <c r="A47" s="21" t="s">
        <v>11</v>
      </c>
      <c r="B47" s="21" t="s">
        <v>47</v>
      </c>
      <c r="C47" s="21" t="s">
        <v>48</v>
      </c>
    </row>
    <row r="48" spans="1:4" ht="15">
      <c r="A48" s="22" t="s">
        <v>12</v>
      </c>
      <c r="B48" s="22" t="s">
        <v>127</v>
      </c>
      <c r="C48" s="22" t="s">
        <v>128</v>
      </c>
    </row>
    <row r="49" spans="1:3" ht="15">
      <c r="A49" s="21" t="s">
        <v>13</v>
      </c>
      <c r="B49" s="21" t="s">
        <v>129</v>
      </c>
      <c r="C49" s="21" t="s">
        <v>130</v>
      </c>
    </row>
    <row r="50" spans="1:3" ht="15">
      <c r="A50" s="22" t="s">
        <v>14</v>
      </c>
      <c r="B50" s="22" t="s">
        <v>131</v>
      </c>
      <c r="C50" s="22" t="s">
        <v>132</v>
      </c>
    </row>
    <row r="51" spans="1:3" ht="15">
      <c r="A51" s="21" t="s">
        <v>15</v>
      </c>
      <c r="B51" s="21" t="s">
        <v>133</v>
      </c>
      <c r="C51" s="21" t="s">
        <v>134</v>
      </c>
    </row>
    <row r="52" spans="1:3" ht="15">
      <c r="A52" s="22" t="s">
        <v>135</v>
      </c>
      <c r="B52" s="22" t="s">
        <v>136</v>
      </c>
      <c r="C52" s="22" t="s">
        <v>137</v>
      </c>
    </row>
    <row r="53" spans="1:3" ht="15">
      <c r="A53" s="21" t="s">
        <v>16</v>
      </c>
      <c r="B53" s="21" t="s">
        <v>138</v>
      </c>
      <c r="C53" s="21" t="s">
        <v>139</v>
      </c>
    </row>
    <row r="54" spans="1:3" ht="15">
      <c r="A54" s="22" t="s">
        <v>140</v>
      </c>
      <c r="B54" s="22" t="s">
        <v>141</v>
      </c>
      <c r="C54" s="32" t="s">
        <v>141</v>
      </c>
    </row>
    <row r="55" spans="1:3" ht="15">
      <c r="A55" s="21" t="s">
        <v>6</v>
      </c>
      <c r="B55" s="21" t="s">
        <v>2</v>
      </c>
      <c r="C55" s="21" t="s">
        <v>142</v>
      </c>
    </row>
    <row r="56" spans="1:3" ht="15">
      <c r="A56" s="22" t="s">
        <v>17</v>
      </c>
      <c r="B56" s="22" t="s">
        <v>143</v>
      </c>
      <c r="C56" s="22" t="s">
        <v>144</v>
      </c>
    </row>
    <row r="57" spans="1:3" ht="15">
      <c r="A57" s="21" t="s">
        <v>145</v>
      </c>
      <c r="B57" s="21" t="s">
        <v>146</v>
      </c>
      <c r="C57" s="33" t="s">
        <v>146</v>
      </c>
    </row>
    <row r="58" spans="1:3" ht="15">
      <c r="A58" s="22" t="s">
        <v>147</v>
      </c>
      <c r="B58" s="22" t="s">
        <v>148</v>
      </c>
      <c r="C58" s="22" t="s">
        <v>149</v>
      </c>
    </row>
    <row r="59" spans="1:3" ht="15">
      <c r="A59" s="21" t="s">
        <v>18</v>
      </c>
      <c r="B59" s="21" t="s">
        <v>150</v>
      </c>
      <c r="C59" s="21" t="s">
        <v>151</v>
      </c>
    </row>
    <row r="60" spans="1:3" ht="15">
      <c r="A60" s="22" t="s">
        <v>152</v>
      </c>
      <c r="B60" s="22" t="s">
        <v>153</v>
      </c>
      <c r="C60" s="22" t="s">
        <v>154</v>
      </c>
    </row>
    <row r="61" spans="1:3" ht="15">
      <c r="A61" s="21" t="s">
        <v>19</v>
      </c>
      <c r="B61" s="21" t="s">
        <v>155</v>
      </c>
      <c r="C61" s="21" t="s">
        <v>66</v>
      </c>
    </row>
    <row r="62" spans="1:3" ht="15">
      <c r="A62" s="22" t="s">
        <v>156</v>
      </c>
      <c r="B62" s="22" t="s">
        <v>157</v>
      </c>
      <c r="C62" s="22" t="s">
        <v>158</v>
      </c>
    </row>
    <row r="63" spans="1:3" ht="15">
      <c r="A63" s="21" t="s">
        <v>21</v>
      </c>
      <c r="B63" s="21" t="s">
        <v>159</v>
      </c>
      <c r="C63" s="21" t="s">
        <v>160</v>
      </c>
    </row>
    <row r="64" spans="1:3" ht="15">
      <c r="A64" s="22" t="s">
        <v>161</v>
      </c>
      <c r="B64" s="22" t="s">
        <v>162</v>
      </c>
      <c r="C64" s="32" t="s">
        <v>162</v>
      </c>
    </row>
    <row r="65" spans="1:4" ht="15">
      <c r="A65" s="21" t="s">
        <v>20</v>
      </c>
      <c r="B65" s="21" t="s">
        <v>163</v>
      </c>
      <c r="C65" s="21" t="s">
        <v>164</v>
      </c>
    </row>
    <row r="66" spans="1:4" ht="15">
      <c r="A66" s="22" t="s">
        <v>165</v>
      </c>
      <c r="B66" s="22" t="s">
        <v>166</v>
      </c>
      <c r="C66" s="32" t="s">
        <v>166</v>
      </c>
    </row>
    <row r="68" spans="1:4" ht="15">
      <c r="A68" s="18" t="s">
        <v>167</v>
      </c>
      <c r="B68" s="19"/>
      <c r="C68" s="19"/>
      <c r="D68" s="19" t="s">
        <v>73</v>
      </c>
    </row>
    <row r="69" spans="1:4" ht="15">
      <c r="A69" s="22" t="s">
        <v>32</v>
      </c>
      <c r="B69" s="22" t="s">
        <v>168</v>
      </c>
      <c r="C69" s="22" t="s">
        <v>169</v>
      </c>
      <c r="D69" s="22" t="s">
        <v>76</v>
      </c>
    </row>
    <row r="70" spans="1:4" ht="15">
      <c r="A70" s="21" t="s">
        <v>170</v>
      </c>
      <c r="B70" s="21" t="s">
        <v>171</v>
      </c>
      <c r="C70" s="21" t="s">
        <v>172</v>
      </c>
      <c r="D70" s="21" t="s">
        <v>79</v>
      </c>
    </row>
    <row r="71" spans="1:4" ht="15">
      <c r="A71" s="22" t="s">
        <v>31</v>
      </c>
      <c r="B71" s="22" t="s">
        <v>173</v>
      </c>
      <c r="C71" s="22" t="s">
        <v>173</v>
      </c>
      <c r="D71" s="22" t="s">
        <v>82</v>
      </c>
    </row>
    <row r="73" spans="1:4" ht="15">
      <c r="A73" s="18" t="s">
        <v>38</v>
      </c>
      <c r="B73" s="19"/>
      <c r="C73" s="19"/>
    </row>
    <row r="74" spans="1:4" ht="15">
      <c r="A74" s="22" t="s">
        <v>34</v>
      </c>
      <c r="B74" s="22" t="s">
        <v>174</v>
      </c>
      <c r="C74" s="22" t="str">
        <f>B74</f>
        <v>OUT OF RANKING</v>
      </c>
    </row>
    <row r="75" spans="1:4" ht="15">
      <c r="A75" s="21" t="s">
        <v>175</v>
      </c>
      <c r="B75" s="21" t="s">
        <v>176</v>
      </c>
      <c r="C75" s="21" t="s">
        <v>177</v>
      </c>
    </row>
    <row r="76" spans="1:4" ht="15">
      <c r="A76" s="22" t="s">
        <v>178</v>
      </c>
      <c r="B76" s="22" t="s">
        <v>179</v>
      </c>
      <c r="C76" s="22" t="s">
        <v>180</v>
      </c>
    </row>
    <row r="78" spans="1:4" ht="15">
      <c r="A78" s="18" t="s">
        <v>181</v>
      </c>
      <c r="B78" s="19"/>
      <c r="C78" s="19"/>
    </row>
    <row r="79" spans="1:4" ht="15">
      <c r="A79" s="22" t="s">
        <v>182</v>
      </c>
      <c r="B79" s="22" t="s">
        <v>183</v>
      </c>
      <c r="C79" s="22" t="s">
        <v>184</v>
      </c>
    </row>
    <row r="80" spans="1:4" ht="15">
      <c r="A80" s="21" t="s">
        <v>30</v>
      </c>
      <c r="B80" s="21" t="s">
        <v>185</v>
      </c>
      <c r="C80" s="21" t="str">
        <f>B80</f>
        <v>ONE SHOT</v>
      </c>
    </row>
    <row r="82" spans="1:2" ht="15">
      <c r="A82" s="20" t="s">
        <v>186</v>
      </c>
      <c r="B82" s="20" t="s">
        <v>199</v>
      </c>
    </row>
    <row r="83" spans="1:2" ht="15">
      <c r="A83" s="21" t="s">
        <v>187</v>
      </c>
      <c r="B83" s="21" t="s">
        <v>200</v>
      </c>
    </row>
    <row r="84" spans="1:2" ht="15">
      <c r="A84" s="22" t="s">
        <v>188</v>
      </c>
      <c r="B84" s="22" t="s">
        <v>201</v>
      </c>
    </row>
    <row r="85" spans="1:2" ht="15">
      <c r="A85" s="21" t="s">
        <v>189</v>
      </c>
      <c r="B85" s="21" t="s">
        <v>200</v>
      </c>
    </row>
    <row r="86" spans="1:2" ht="15">
      <c r="A86" s="22" t="s">
        <v>190</v>
      </c>
      <c r="B86" s="22" t="s">
        <v>202</v>
      </c>
    </row>
    <row r="87" spans="1:2" ht="15">
      <c r="A87" s="21" t="s">
        <v>191</v>
      </c>
      <c r="B87" s="21" t="s">
        <v>203</v>
      </c>
    </row>
    <row r="88" spans="1:2" ht="15">
      <c r="A88" s="22" t="s">
        <v>192</v>
      </c>
      <c r="B88" s="22" t="s">
        <v>204</v>
      </c>
    </row>
    <row r="89" spans="1:2" ht="15">
      <c r="A89" s="21" t="s">
        <v>193</v>
      </c>
      <c r="B89" s="21" t="s">
        <v>202</v>
      </c>
    </row>
    <row r="90" spans="1:2" ht="15">
      <c r="A90" s="22" t="s">
        <v>3</v>
      </c>
      <c r="B90" s="22" t="s">
        <v>201</v>
      </c>
    </row>
    <row r="91" spans="1:2" ht="15">
      <c r="A91" s="21" t="s">
        <v>194</v>
      </c>
      <c r="B91" s="21" t="s">
        <v>201</v>
      </c>
    </row>
    <row r="92" spans="1:2" ht="15">
      <c r="A92" s="22" t="s">
        <v>195</v>
      </c>
      <c r="B92" s="22" t="s">
        <v>201</v>
      </c>
    </row>
    <row r="93" spans="1:2" ht="15">
      <c r="A93" s="21" t="s">
        <v>196</v>
      </c>
      <c r="B93" s="21" t="s">
        <v>201</v>
      </c>
    </row>
    <row r="94" spans="1:2" ht="15">
      <c r="A94" s="22" t="s">
        <v>197</v>
      </c>
      <c r="B94" s="2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Pipeline</vt:lpstr>
      <vt:lpstr>Roll Out</vt:lpstr>
    </vt:vector>
  </TitlesOfParts>
  <Company>lnsa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 Martínez Peral</dc:creator>
  <cp:lastModifiedBy>rafa</cp:lastModifiedBy>
  <cp:revision/>
  <dcterms:created xsi:type="dcterms:W3CDTF">2005-05-11T14:16:08Z</dcterms:created>
  <dcterms:modified xsi:type="dcterms:W3CDTF">2018-05-22T14:52:51Z</dcterms:modified>
</cp:coreProperties>
</file>