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triennale\tesi\analisi\"/>
    </mc:Choice>
  </mc:AlternateContent>
  <xr:revisionPtr revIDLastSave="0" documentId="13_ncr:1_{CA7A0D17-8305-41BC-BC92-AD1050A9BB19}" xr6:coauthVersionLast="47" xr6:coauthVersionMax="47" xr10:uidLastSave="{00000000-0000-0000-0000-000000000000}"/>
  <bookViews>
    <workbookView xWindow="-110" yWindow="-110" windowWidth="19420" windowHeight="10300" tabRatio="739" firstSheet="1" activeTab="9" xr2:uid="{482C8DBC-ABF7-4DF9-841D-546F88D019B0}"/>
  </bookViews>
  <sheets>
    <sheet name="PRODUCTIVITY" sheetId="1" r:id="rId1"/>
    <sheet name="R&amp;D" sheetId="2" r:id="rId2"/>
    <sheet name="R&amp;D LABOUR FORCE" sheetId="9" r:id="rId3"/>
    <sheet name="PATENTS" sheetId="7" r:id="rId4"/>
    <sheet name="calcoli core" sheetId="4" r:id="rId5"/>
    <sheet name="CORE" sheetId="3" r:id="rId6"/>
    <sheet name="calcoli perifery" sheetId="5" r:id="rId7"/>
    <sheet name="PERIFERY" sheetId="6" r:id="rId8"/>
    <sheet name="calcoli labforce" sheetId="11" r:id="rId9"/>
    <sheet name="DATABASE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" i="1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4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4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4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32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4" i="4"/>
  <c r="D4" i="5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2" i="4"/>
  <c r="D33" i="4"/>
  <c r="D34" i="4"/>
</calcChain>
</file>

<file path=xl/sharedStrings.xml><?xml version="1.0" encoding="utf-8"?>
<sst xmlns="http://schemas.openxmlformats.org/spreadsheetml/2006/main" count="1364" uniqueCount="80">
  <si>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</si>
  <si>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</si>
  <si>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</si>
  <si>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</si>
  <si>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</si>
  <si>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</si>
  <si>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</si>
  <si>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</si>
  <si>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</si>
  <si>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</si>
  <si>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</si>
  <si>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</si>
  <si>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</si>
  <si>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</si>
  <si>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</si>
  <si>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</si>
  <si>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</si>
  <si>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</si>
  <si>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</si>
  <si>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</si>
  <si>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</si>
  <si>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</si>
  <si>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</si>
  <si>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</si>
  <si>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..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</si>
  <si>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</si>
  <si>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</si>
  <si>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</si>
  <si>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</si>
  <si>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</si>
  <si>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</si>
  <si>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</si>
  <si>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</si>
  <si>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</si>
  <si>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</si>
  <si>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</si>
  <si>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</si>
  <si>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</si>
  <si>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</si>
  <si>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</si>
  <si>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</si>
  <si>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</si>
  <si>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</si>
  <si>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</si>
  <si>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</si>
  <si>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</si>
  <si>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</si>
  <si>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</si>
  <si>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</si>
  <si>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</si>
  <si>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</si>
  <si>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CORE UE</t>
  </si>
  <si>
    <t>PERIMETER UE</t>
  </si>
  <si>
    <t>YEAR</t>
  </si>
  <si>
    <t>STATE</t>
  </si>
  <si>
    <t>PRODUCTIVITY</t>
  </si>
  <si>
    <t>R&amp;D</t>
  </si>
  <si>
    <t>FRA</t>
  </si>
  <si>
    <t>DEU</t>
  </si>
  <si>
    <t>ITA</t>
  </si>
  <si>
    <t>SPA</t>
  </si>
  <si>
    <t>NED</t>
  </si>
  <si>
    <t>growth rate</t>
  </si>
  <si>
    <t>Romania</t>
  </si>
  <si>
    <t>GRE</t>
  </si>
  <si>
    <t>POL</t>
  </si>
  <si>
    <t>POR</t>
  </si>
  <si>
    <t>ROM</t>
  </si>
  <si>
    <t>SLO</t>
  </si>
  <si>
    <t>Time</t>
  </si>
  <si>
    <t>Year</t>
  </si>
  <si>
    <t xml:space="preserve">  Romania</t>
  </si>
  <si>
    <t>R&amp;D LABOUR FORCE</t>
  </si>
  <si>
    <t>growht rate</t>
  </si>
  <si>
    <t>PROD</t>
  </si>
  <si>
    <t>RD</t>
  </si>
  <si>
    <t>LABFORCE</t>
  </si>
  <si>
    <t>PATENTS</t>
  </si>
  <si>
    <t>TOT LABFORCE</t>
  </si>
  <si>
    <t>calcolo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</si>
</sst>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4" fontId="0" fillId="0" borderId="0" xfId="0" applyNumberFormat="1"/>
    <xf numFmtId="0" fontId="0" fillId="36" borderId="0" xfId="0" applyFill="1"/>
    <xf numFmtId="0" fontId="0" fillId="37" borderId="0" xfId="0" applyFill="1"/>
    <xf numFmtId="0" fontId="0" fillId="38" borderId="0" xfId="0" applyFill="1"/>
    <xf numFmtId="4" fontId="0" fillId="36" borderId="0" xfId="0" applyNumberFormat="1" applyFill="1"/>
    <xf numFmtId="0" fontId="19" fillId="0" borderId="0" xfId="0" applyFont="1"/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4597BF77-D542-4E07-87F1-F9FAC3EA864F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8AFE-8B9D-4815-B829-3D71374516C1}">
  <dimension ref="A1:Y32"/>
  <sheetViews>
    <sheetView zoomScale="64" workbookViewId="0">
      <selection activeCell="F33" sqref="F33"/>
    </sheetView>
  </sheetViews>
  <sheetFormatPr defaultRowHeight="14.5" x14ac:dyDescent="0.35"/>
  <cols>
    <col min="1" max="1" width="19.90625" customWidth="1"/>
  </cols>
  <sheetData>
    <row r="1" spans="1:25" ht="18.5" x14ac:dyDescent="0.4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</row>
    <row r="2" spans="1:25" x14ac:dyDescent="0.35">
      <c r="A2" t="s">
        <v>25</v>
      </c>
      <c r="B2">
        <v>51.105772000000002</v>
      </c>
      <c r="C2">
        <v>51.175266000000001</v>
      </c>
      <c r="D2">
        <v>51.622050000000002</v>
      </c>
      <c r="E2">
        <v>53.568424</v>
      </c>
      <c r="F2">
        <v>54.513967000000001</v>
      </c>
      <c r="G2">
        <v>55.825178999999999</v>
      </c>
      <c r="H2">
        <v>56.533555</v>
      </c>
      <c r="I2">
        <v>57.591557999999999</v>
      </c>
      <c r="J2">
        <v>58.071618000000001</v>
      </c>
      <c r="K2">
        <v>59.181589000000002</v>
      </c>
      <c r="L2">
        <v>60.632339999999999</v>
      </c>
      <c r="M2">
        <v>62.218784999999997</v>
      </c>
      <c r="N2">
        <v>63.814048999999997</v>
      </c>
      <c r="O2">
        <v>63.814456</v>
      </c>
      <c r="P2">
        <v>63.363388</v>
      </c>
      <c r="Q2">
        <v>64.291488000000001</v>
      </c>
      <c r="R2">
        <v>64.947959999999995</v>
      </c>
      <c r="S2">
        <v>65.645538000000002</v>
      </c>
      <c r="T2">
        <v>66.080679000000003</v>
      </c>
      <c r="U2">
        <v>66.327393999999998</v>
      </c>
      <c r="V2">
        <v>67.267651000000001</v>
      </c>
      <c r="W2">
        <v>67.184973999999997</v>
      </c>
      <c r="X2">
        <v>67.999464000000003</v>
      </c>
      <c r="Y2">
        <v>68.309455</v>
      </c>
    </row>
    <row r="3" spans="1:25" x14ac:dyDescent="0.35">
      <c r="A3" t="s">
        <v>26</v>
      </c>
      <c r="B3">
        <v>58.593595999999998</v>
      </c>
      <c r="C3">
        <v>59.324556000000001</v>
      </c>
      <c r="D3">
        <v>60.888272000000001</v>
      </c>
      <c r="E3">
        <v>61.322735000000002</v>
      </c>
      <c r="F3">
        <v>62.591788000000001</v>
      </c>
      <c r="G3">
        <v>63.089170000000003</v>
      </c>
      <c r="H3">
        <v>63.233671999999999</v>
      </c>
      <c r="I3">
        <v>63.667302999999997</v>
      </c>
      <c r="J3">
        <v>64.204010999999994</v>
      </c>
      <c r="K3">
        <v>66.278550999999993</v>
      </c>
      <c r="L3">
        <v>67.287920999999997</v>
      </c>
      <c r="M3">
        <v>67.637136999999996</v>
      </c>
      <c r="N3">
        <v>68.887444000000002</v>
      </c>
      <c r="O3">
        <v>68.464336000000003</v>
      </c>
      <c r="P3">
        <v>68.020751000000004</v>
      </c>
      <c r="Q3">
        <v>69.053627000000006</v>
      </c>
      <c r="R3">
        <v>68.581978000000007</v>
      </c>
      <c r="S3">
        <v>68.923207000000005</v>
      </c>
      <c r="T3">
        <v>69.517696000000001</v>
      </c>
      <c r="U3">
        <v>70.513656999999995</v>
      </c>
      <c r="V3">
        <v>71.604652999999999</v>
      </c>
      <c r="W3">
        <v>71.674768999999998</v>
      </c>
      <c r="X3">
        <v>71.534021999999993</v>
      </c>
      <c r="Y3">
        <v>71.681630999999996</v>
      </c>
    </row>
    <row r="4" spans="1:25" x14ac:dyDescent="0.35">
      <c r="A4" t="s">
        <v>27</v>
      </c>
      <c r="B4">
        <v>23.555989</v>
      </c>
      <c r="C4">
        <v>24.464831</v>
      </c>
      <c r="D4">
        <v>24.396091999999999</v>
      </c>
      <c r="E4">
        <v>24.433029000000001</v>
      </c>
      <c r="F4">
        <v>24.918613000000001</v>
      </c>
      <c r="G4">
        <v>25.998047</v>
      </c>
      <c r="H4">
        <v>27.994157999999999</v>
      </c>
      <c r="I4">
        <v>28.429677999999999</v>
      </c>
      <c r="J4">
        <v>29.901423999999999</v>
      </c>
      <c r="K4">
        <v>31.147573999999999</v>
      </c>
      <c r="L4">
        <v>32.765276999999998</v>
      </c>
      <c r="M4">
        <v>34.781571</v>
      </c>
      <c r="N4">
        <v>36.256014</v>
      </c>
      <c r="O4">
        <v>36.139167</v>
      </c>
      <c r="P4">
        <v>35.303035000000001</v>
      </c>
      <c r="Q4">
        <v>36.128328000000003</v>
      </c>
      <c r="R4">
        <v>36.734794999999998</v>
      </c>
      <c r="S4">
        <v>36.886972999999998</v>
      </c>
      <c r="T4">
        <v>37.004724000000003</v>
      </c>
      <c r="U4">
        <v>37.432375</v>
      </c>
      <c r="V4">
        <v>39.390082999999997</v>
      </c>
      <c r="W4">
        <v>39.251558000000003</v>
      </c>
      <c r="X4">
        <v>40.595968999999997</v>
      </c>
      <c r="Y4">
        <v>41.161265</v>
      </c>
    </row>
    <row r="5" spans="1:25" x14ac:dyDescent="0.35">
      <c r="A5" s="3" t="s">
        <v>28</v>
      </c>
      <c r="B5" s="7">
        <v>56.312932000000004</v>
      </c>
      <c r="C5" s="7">
        <v>57.655532999999998</v>
      </c>
      <c r="D5" s="7">
        <v>58.073442</v>
      </c>
      <c r="E5" s="7">
        <v>58.006556000000003</v>
      </c>
      <c r="F5" s="7">
        <v>58.597375999999997</v>
      </c>
      <c r="G5" s="7">
        <v>59.954667000000001</v>
      </c>
      <c r="H5" s="7">
        <v>59.743006999999999</v>
      </c>
      <c r="I5" s="7">
        <v>60.234191000000003</v>
      </c>
      <c r="J5" s="7">
        <v>61.228273999999999</v>
      </c>
      <c r="K5" s="7">
        <v>63.183453999999998</v>
      </c>
      <c r="L5" s="7">
        <v>64.048343000000003</v>
      </c>
      <c r="M5" s="7">
        <v>64.892447000000004</v>
      </c>
      <c r="N5" s="7">
        <v>65.012118999999998</v>
      </c>
      <c r="O5" s="7">
        <v>64.044269</v>
      </c>
      <c r="P5" s="7">
        <v>63.453957000000003</v>
      </c>
      <c r="Q5" s="7">
        <v>65.937261000000007</v>
      </c>
      <c r="R5" s="7">
        <v>66.165565999999998</v>
      </c>
      <c r="S5" s="7">
        <v>67.430176000000003</v>
      </c>
      <c r="T5" s="7">
        <v>67.960404999999994</v>
      </c>
      <c r="U5" s="7">
        <v>69.036987999999994</v>
      </c>
      <c r="V5" s="7">
        <v>70.022816000000006</v>
      </c>
      <c r="W5" s="7">
        <v>70.856515000000002</v>
      </c>
      <c r="X5" s="7">
        <v>72.180878000000007</v>
      </c>
      <c r="Y5" s="7">
        <v>73.769587000000001</v>
      </c>
    </row>
    <row r="6" spans="1:25" x14ac:dyDescent="0.35">
      <c r="A6" t="s">
        <v>29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>
        <v>21.155460999999999</v>
      </c>
      <c r="H6">
        <v>22.382999999999999</v>
      </c>
      <c r="I6">
        <v>23.877254000000001</v>
      </c>
      <c r="J6">
        <v>25.086689</v>
      </c>
      <c r="K6">
        <v>26.787248999999999</v>
      </c>
      <c r="L6">
        <v>28.372540000000001</v>
      </c>
      <c r="M6">
        <v>29.802344000000002</v>
      </c>
      <c r="N6">
        <v>32.051758</v>
      </c>
      <c r="O6">
        <v>30.939920000000001</v>
      </c>
      <c r="P6">
        <v>31.588678000000002</v>
      </c>
      <c r="Q6">
        <v>33.2806</v>
      </c>
      <c r="R6">
        <v>32.733168999999997</v>
      </c>
      <c r="S6">
        <v>33.822893999999998</v>
      </c>
      <c r="T6">
        <v>34.255974000000002</v>
      </c>
      <c r="U6">
        <v>35.138109</v>
      </c>
      <c r="V6">
        <v>34.947358000000001</v>
      </c>
      <c r="W6">
        <v>35.864899000000001</v>
      </c>
      <c r="X6">
        <v>36.927655999999999</v>
      </c>
      <c r="Y6">
        <v>39.328418999999997</v>
      </c>
    </row>
    <row r="7" spans="1:25" x14ac:dyDescent="0.35">
      <c r="A7" t="s">
        <v>30</v>
      </c>
      <c r="B7">
        <v>43.940798999999998</v>
      </c>
      <c r="C7">
        <v>44.848464999999997</v>
      </c>
      <c r="D7">
        <v>46.233052999999998</v>
      </c>
      <c r="E7">
        <v>48.089855</v>
      </c>
      <c r="F7">
        <v>49.182398999999997</v>
      </c>
      <c r="G7">
        <v>51.309838999999997</v>
      </c>
      <c r="H7">
        <v>52.287908000000002</v>
      </c>
      <c r="I7">
        <v>52.788651000000002</v>
      </c>
      <c r="J7">
        <v>53.884684</v>
      </c>
      <c r="K7">
        <v>55.707489000000002</v>
      </c>
      <c r="L7">
        <v>56.779062000000003</v>
      </c>
      <c r="M7">
        <v>58.155532000000001</v>
      </c>
      <c r="N7">
        <v>60.024417</v>
      </c>
      <c r="O7">
        <v>59.322583000000002</v>
      </c>
      <c r="P7">
        <v>56.695101000000001</v>
      </c>
      <c r="Q7">
        <v>58.669817999999999</v>
      </c>
      <c r="R7">
        <v>59.482446000000003</v>
      </c>
      <c r="S7">
        <v>58.526417000000002</v>
      </c>
      <c r="T7">
        <v>58.741948999999998</v>
      </c>
      <c r="U7">
        <v>58.857954999999997</v>
      </c>
      <c r="V7">
        <v>59.336748</v>
      </c>
      <c r="W7">
        <v>60.730654999999999</v>
      </c>
      <c r="X7">
        <v>62.263776</v>
      </c>
      <c r="Y7">
        <v>61.531073999999997</v>
      </c>
    </row>
    <row r="8" spans="1:25" x14ac:dyDescent="0.35">
      <c r="A8" s="1" t="s">
        <v>31</v>
      </c>
      <c r="B8" s="5">
        <v>52.137054999999997</v>
      </c>
      <c r="C8" s="5">
        <v>52.705154999999998</v>
      </c>
      <c r="D8" s="5">
        <v>53.577233999999997</v>
      </c>
      <c r="E8" s="5">
        <v>54.902496999999997</v>
      </c>
      <c r="F8" s="5">
        <v>55.693666</v>
      </c>
      <c r="G8" s="5">
        <v>57.168796999999998</v>
      </c>
      <c r="H8" s="5">
        <v>58.238428999999996</v>
      </c>
      <c r="I8" s="5">
        <v>59.938668</v>
      </c>
      <c r="J8" s="5">
        <v>60.280773000000003</v>
      </c>
      <c r="K8" s="5">
        <v>60.946953999999998</v>
      </c>
      <c r="L8" s="5">
        <v>61.487910999999997</v>
      </c>
      <c r="M8" s="5">
        <v>63.018745000000003</v>
      </c>
      <c r="N8" s="5">
        <v>62.723394999999996</v>
      </c>
      <c r="O8" s="5">
        <v>62.323214999999998</v>
      </c>
      <c r="P8" s="5">
        <v>61.685771000000003</v>
      </c>
      <c r="Q8" s="5">
        <v>62.484285</v>
      </c>
      <c r="R8" s="5">
        <v>63.109940999999999</v>
      </c>
      <c r="S8" s="5">
        <v>63.316136999999998</v>
      </c>
      <c r="T8" s="5">
        <v>64.173601000000005</v>
      </c>
      <c r="U8" s="5">
        <v>64.791078999999996</v>
      </c>
      <c r="V8" s="5">
        <v>65.316731000000004</v>
      </c>
      <c r="W8" s="5">
        <v>65.499243000000007</v>
      </c>
      <c r="X8" s="5">
        <v>66.881125999999995</v>
      </c>
      <c r="Y8" s="5">
        <v>67.155152999999999</v>
      </c>
    </row>
    <row r="9" spans="1:25" x14ac:dyDescent="0.35">
      <c r="A9" s="1" t="s">
        <v>32</v>
      </c>
      <c r="B9" s="5">
        <v>51.390580999999997</v>
      </c>
      <c r="C9" s="5">
        <v>52.255597000000002</v>
      </c>
      <c r="D9" s="5">
        <v>53.53631</v>
      </c>
      <c r="E9" s="5">
        <v>54.081496000000001</v>
      </c>
      <c r="F9" s="5">
        <v>54.695537999999999</v>
      </c>
      <c r="G9" s="5">
        <v>56.051436000000002</v>
      </c>
      <c r="H9" s="5">
        <v>57.459099999999999</v>
      </c>
      <c r="I9" s="5">
        <v>57.991791999999997</v>
      </c>
      <c r="J9" s="5">
        <v>58.437852999999997</v>
      </c>
      <c r="K9" s="5">
        <v>58.970058000000002</v>
      </c>
      <c r="L9" s="5">
        <v>59.900694999999999</v>
      </c>
      <c r="M9" s="5">
        <v>60.858652999999997</v>
      </c>
      <c r="N9" s="5">
        <v>61.577685000000002</v>
      </c>
      <c r="O9" s="5">
        <v>61.593702</v>
      </c>
      <c r="P9" s="5">
        <v>59.739676000000003</v>
      </c>
      <c r="Q9" s="5">
        <v>61.116777999999996</v>
      </c>
      <c r="R9" s="5">
        <v>62.706420999999999</v>
      </c>
      <c r="S9" s="5">
        <v>63.093299000000002</v>
      </c>
      <c r="T9" s="5">
        <v>63.392823</v>
      </c>
      <c r="U9" s="5">
        <v>64.049841999999998</v>
      </c>
      <c r="V9" s="5">
        <v>64.376152000000005</v>
      </c>
      <c r="W9" s="5">
        <v>65.248665000000003</v>
      </c>
      <c r="X9" s="5">
        <v>66.411797000000007</v>
      </c>
      <c r="Y9" s="5">
        <v>66.549287000000007</v>
      </c>
    </row>
    <row r="10" spans="1:25" x14ac:dyDescent="0.35">
      <c r="A10" s="2" t="s">
        <v>33</v>
      </c>
      <c r="B10" s="6">
        <v>29.971551999999999</v>
      </c>
      <c r="C10" s="6">
        <v>31.025223</v>
      </c>
      <c r="D10" s="6">
        <v>32.56682</v>
      </c>
      <c r="E10" s="6">
        <v>32.403785999999997</v>
      </c>
      <c r="F10" s="6">
        <v>33.445213000000003</v>
      </c>
      <c r="G10" s="6">
        <v>34.596764999999998</v>
      </c>
      <c r="H10" s="6">
        <v>36.007592000000002</v>
      </c>
      <c r="I10" s="6">
        <v>36.664493</v>
      </c>
      <c r="J10" s="6">
        <v>38.291114999999998</v>
      </c>
      <c r="K10" s="6">
        <v>39.450189999999999</v>
      </c>
      <c r="L10" s="6">
        <v>38.332984000000003</v>
      </c>
      <c r="M10" s="6">
        <v>39.980722999999998</v>
      </c>
      <c r="N10" s="6">
        <v>41.017727999999998</v>
      </c>
      <c r="O10" s="6">
        <v>40.454931999999999</v>
      </c>
      <c r="P10" s="6">
        <v>39.403018000000003</v>
      </c>
      <c r="Q10" s="6">
        <v>39.041018000000001</v>
      </c>
      <c r="R10" s="6">
        <v>36.286315000000002</v>
      </c>
      <c r="S10" s="6">
        <v>34.411591999999999</v>
      </c>
      <c r="T10" s="6">
        <v>33.629295999999997</v>
      </c>
      <c r="U10" s="6">
        <v>33.419252999999998</v>
      </c>
      <c r="V10" s="6">
        <v>34.620567999999999</v>
      </c>
      <c r="W10" s="6">
        <v>33.186509999999998</v>
      </c>
      <c r="X10" s="6">
        <v>33.648637999999998</v>
      </c>
      <c r="Y10" s="6">
        <v>32.475541</v>
      </c>
    </row>
    <row r="11" spans="1:25" x14ac:dyDescent="0.35">
      <c r="A11" s="3" t="s">
        <v>34</v>
      </c>
      <c r="B11" s="7">
        <v>21.751515999999999</v>
      </c>
      <c r="C11" s="7">
        <v>21.834358000000002</v>
      </c>
      <c r="D11" s="7">
        <v>22.199732000000001</v>
      </c>
      <c r="E11" s="7">
        <v>22.967386999999999</v>
      </c>
      <c r="F11" s="7">
        <v>23.126166999999999</v>
      </c>
      <c r="G11" s="7">
        <v>24.261877999999999</v>
      </c>
      <c r="H11" s="7">
        <v>25.660983000000002</v>
      </c>
      <c r="I11" s="7">
        <v>27.120808</v>
      </c>
      <c r="J11" s="7">
        <v>28.099838999999999</v>
      </c>
      <c r="K11" s="7">
        <v>29.787292000000001</v>
      </c>
      <c r="L11" s="7">
        <v>31.711223</v>
      </c>
      <c r="M11" s="7">
        <v>33.059350999999999</v>
      </c>
      <c r="N11" s="7">
        <v>33.880507999999999</v>
      </c>
      <c r="O11" s="7">
        <v>34.775613999999997</v>
      </c>
      <c r="P11" s="7">
        <v>33.729407999999999</v>
      </c>
      <c r="Q11" s="7">
        <v>34.161580000000001</v>
      </c>
      <c r="R11" s="7">
        <v>35.064453999999998</v>
      </c>
      <c r="S11" s="7">
        <v>34.615419000000003</v>
      </c>
      <c r="T11" s="7">
        <v>34.885635000000001</v>
      </c>
      <c r="U11" s="7">
        <v>34.479125000000003</v>
      </c>
      <c r="V11" s="7">
        <v>35.030997999999997</v>
      </c>
      <c r="W11" s="7">
        <v>34.239238999999998</v>
      </c>
      <c r="X11" s="7">
        <v>35.285255999999997</v>
      </c>
      <c r="Y11" s="7">
        <v>36.715234000000002</v>
      </c>
    </row>
    <row r="12" spans="1:25" x14ac:dyDescent="0.35">
      <c r="A12" t="s">
        <v>35</v>
      </c>
      <c r="B12">
        <v>36.115594999999999</v>
      </c>
      <c r="C12">
        <v>37.281081999999998</v>
      </c>
      <c r="D12">
        <v>39.007072999999998</v>
      </c>
      <c r="E12">
        <v>41.155790000000003</v>
      </c>
      <c r="F12">
        <v>41.747959999999999</v>
      </c>
      <c r="G12">
        <v>42.954892000000001</v>
      </c>
      <c r="H12">
        <v>44.570647999999998</v>
      </c>
      <c r="I12">
        <v>45.424657000000003</v>
      </c>
      <c r="J12">
        <v>46.932505999999997</v>
      </c>
      <c r="K12">
        <v>50.125585999999998</v>
      </c>
      <c r="L12">
        <v>51.613242</v>
      </c>
      <c r="M12">
        <v>52.938941999999997</v>
      </c>
      <c r="N12">
        <v>56.118409</v>
      </c>
      <c r="O12">
        <v>54.473883000000001</v>
      </c>
      <c r="P12">
        <v>57.958666000000001</v>
      </c>
      <c r="Q12">
        <v>57.363205000000001</v>
      </c>
      <c r="R12">
        <v>57.412616999999997</v>
      </c>
      <c r="S12">
        <v>57.495299000000003</v>
      </c>
      <c r="T12">
        <v>58.702973</v>
      </c>
      <c r="U12">
        <v>58.676681000000002</v>
      </c>
      <c r="V12">
        <v>59.662657000000003</v>
      </c>
      <c r="W12">
        <v>60.324542000000001</v>
      </c>
      <c r="X12">
        <v>60.815593</v>
      </c>
      <c r="Y12">
        <v>62.370665000000002</v>
      </c>
    </row>
    <row r="13" spans="1:25" x14ac:dyDescent="0.35">
      <c r="A13" t="s">
        <v>36</v>
      </c>
      <c r="B13">
        <v>43.665613</v>
      </c>
      <c r="C13">
        <v>45.413922999999997</v>
      </c>
      <c r="D13">
        <v>48.508302</v>
      </c>
      <c r="E13">
        <v>48.34328</v>
      </c>
      <c r="F13">
        <v>50.788983000000002</v>
      </c>
      <c r="G13">
        <v>53.595851000000003</v>
      </c>
      <c r="H13">
        <v>55.564244000000002</v>
      </c>
      <c r="I13">
        <v>58.452508999999999</v>
      </c>
      <c r="J13">
        <v>60.084524999999999</v>
      </c>
      <c r="K13">
        <v>62.683128000000004</v>
      </c>
      <c r="L13">
        <v>63.307561999999997</v>
      </c>
      <c r="M13">
        <v>64.378949000000006</v>
      </c>
      <c r="N13">
        <v>66.050102999999993</v>
      </c>
      <c r="O13">
        <v>65.004921999999993</v>
      </c>
      <c r="P13">
        <v>69.321202</v>
      </c>
      <c r="Q13">
        <v>73.594177000000002</v>
      </c>
      <c r="R13">
        <v>75.553123999999997</v>
      </c>
      <c r="S13">
        <v>76.113393000000002</v>
      </c>
      <c r="T13">
        <v>74.123158000000004</v>
      </c>
      <c r="U13">
        <v>77.947512000000003</v>
      </c>
      <c r="V13">
        <v>94.034774999999996</v>
      </c>
      <c r="W13">
        <v>91.255548000000005</v>
      </c>
      <c r="X13">
        <v>95.477558999999999</v>
      </c>
      <c r="Y13">
        <v>99.940893000000003</v>
      </c>
    </row>
    <row r="14" spans="1:25" x14ac:dyDescent="0.35">
      <c r="A14" s="1" t="s">
        <v>37</v>
      </c>
      <c r="B14" s="5">
        <v>49.907066</v>
      </c>
      <c r="C14" s="5">
        <v>49.964089000000001</v>
      </c>
      <c r="D14" s="5">
        <v>50.886195999999998</v>
      </c>
      <c r="E14" s="5">
        <v>50.921112000000001</v>
      </c>
      <c r="F14" s="5">
        <v>51.279218</v>
      </c>
      <c r="G14" s="5">
        <v>52.751834000000002</v>
      </c>
      <c r="H14" s="5">
        <v>53.105590999999997</v>
      </c>
      <c r="I14" s="5">
        <v>52.689151000000003</v>
      </c>
      <c r="J14" s="5">
        <v>52.315779999999997</v>
      </c>
      <c r="K14" s="5">
        <v>52.754499000000003</v>
      </c>
      <c r="L14" s="5">
        <v>52.990200999999999</v>
      </c>
      <c r="M14" s="5">
        <v>52.873541000000003</v>
      </c>
      <c r="N14" s="5">
        <v>52.833351999999998</v>
      </c>
      <c r="O14" s="5">
        <v>52.532094999999998</v>
      </c>
      <c r="P14" s="5">
        <v>51.485627000000001</v>
      </c>
      <c r="Q14" s="5">
        <v>52.656139000000003</v>
      </c>
      <c r="R14" s="5">
        <v>53.011614999999999</v>
      </c>
      <c r="S14" s="5">
        <v>52.728248999999998</v>
      </c>
      <c r="T14" s="5">
        <v>53.147359000000002</v>
      </c>
      <c r="U14" s="5">
        <v>53.189636</v>
      </c>
      <c r="V14" s="5">
        <v>53.221214000000003</v>
      </c>
      <c r="W14" s="5">
        <v>53.057614999999998</v>
      </c>
      <c r="X14" s="5">
        <v>53.399887</v>
      </c>
      <c r="Y14" s="5">
        <v>53.393273999999998</v>
      </c>
    </row>
    <row r="15" spans="1:25" x14ac:dyDescent="0.35">
      <c r="A15" t="s">
        <v>38</v>
      </c>
      <c r="B15">
        <v>15.988414000000001</v>
      </c>
      <c r="C15">
        <v>16.679957000000002</v>
      </c>
      <c r="D15">
        <v>17.898243000000001</v>
      </c>
      <c r="E15">
        <v>18.876555</v>
      </c>
      <c r="F15">
        <v>19.673622000000002</v>
      </c>
      <c r="G15">
        <v>19.916585999999999</v>
      </c>
      <c r="H15">
        <v>22.233826000000001</v>
      </c>
      <c r="I15">
        <v>23.275853000000001</v>
      </c>
      <c r="J15">
        <v>25.403631000000001</v>
      </c>
      <c r="K15">
        <v>26.019537</v>
      </c>
      <c r="L15">
        <v>27.812774999999998</v>
      </c>
      <c r="M15">
        <v>30.040742999999999</v>
      </c>
      <c r="N15">
        <v>32.197778</v>
      </c>
      <c r="O15">
        <v>32.957143000000002</v>
      </c>
      <c r="P15">
        <v>31.543368999999998</v>
      </c>
      <c r="Q15">
        <v>32.836767000000002</v>
      </c>
      <c r="R15">
        <v>35.093376999999997</v>
      </c>
      <c r="S15">
        <v>35.808681999999997</v>
      </c>
      <c r="T15">
        <v>36.906205</v>
      </c>
      <c r="U15">
        <v>37.617907000000002</v>
      </c>
      <c r="V15">
        <v>37.321514000000001</v>
      </c>
      <c r="W15">
        <v>36.946174999999997</v>
      </c>
      <c r="X15">
        <v>39.684589000000003</v>
      </c>
      <c r="Y15">
        <v>40.535722999999997</v>
      </c>
    </row>
    <row r="16" spans="1:25" x14ac:dyDescent="0.35">
      <c r="A16" t="s">
        <v>39</v>
      </c>
      <c r="B16">
        <v>89.290360000000007</v>
      </c>
      <c r="C16">
        <v>89.521783999999997</v>
      </c>
      <c r="D16">
        <v>90.955872999999997</v>
      </c>
      <c r="E16">
        <v>93.057507000000001</v>
      </c>
      <c r="F16">
        <v>96.297881000000004</v>
      </c>
      <c r="G16">
        <v>97.459710999999999</v>
      </c>
      <c r="H16">
        <v>95.733237000000003</v>
      </c>
      <c r="I16">
        <v>96.465052</v>
      </c>
      <c r="J16">
        <v>97.170242999999999</v>
      </c>
      <c r="K16">
        <v>98.973858000000007</v>
      </c>
      <c r="L16">
        <v>99.957635999999994</v>
      </c>
      <c r="M16">
        <v>102.035068</v>
      </c>
      <c r="N16">
        <v>104.743364</v>
      </c>
      <c r="O16">
        <v>99.685834</v>
      </c>
      <c r="P16">
        <v>99.484621000000004</v>
      </c>
      <c r="Q16">
        <v>101.160094</v>
      </c>
      <c r="R16">
        <v>99.378767999999994</v>
      </c>
      <c r="S16">
        <v>98.989857999999998</v>
      </c>
      <c r="T16">
        <v>100.80078399999999</v>
      </c>
      <c r="U16">
        <v>100.55042400000001</v>
      </c>
      <c r="V16">
        <v>99.777818999999994</v>
      </c>
      <c r="W16">
        <v>101.763319</v>
      </c>
      <c r="X16">
        <v>100.25682</v>
      </c>
      <c r="Y16">
        <v>98.578393000000005</v>
      </c>
    </row>
    <row r="17" spans="1:25" x14ac:dyDescent="0.35">
      <c r="A17" s="1" t="s">
        <v>40</v>
      </c>
      <c r="B17" s="5">
        <v>53.830722000000002</v>
      </c>
      <c r="C17" s="5">
        <v>54.029715000000003</v>
      </c>
      <c r="D17" s="5">
        <v>55.222704999999998</v>
      </c>
      <c r="E17" s="5">
        <v>56.578693000000001</v>
      </c>
      <c r="F17" s="5">
        <v>57.827451000000003</v>
      </c>
      <c r="G17" s="5">
        <v>59.696491999999999</v>
      </c>
      <c r="H17" s="5">
        <v>60.299505000000003</v>
      </c>
      <c r="I17" s="5">
        <v>60.739628000000003</v>
      </c>
      <c r="J17" s="5">
        <v>61.541637000000001</v>
      </c>
      <c r="K17" s="5">
        <v>62.603023999999998</v>
      </c>
      <c r="L17" s="5">
        <v>64.097938999999997</v>
      </c>
      <c r="M17" s="5">
        <v>65.051295999999994</v>
      </c>
      <c r="N17" s="5">
        <v>65.632495000000006</v>
      </c>
      <c r="O17" s="5">
        <v>66.009293999999997</v>
      </c>
      <c r="P17" s="5">
        <v>64.520325999999997</v>
      </c>
      <c r="Q17" s="5">
        <v>65.852731000000006</v>
      </c>
      <c r="R17" s="5">
        <v>66.274742000000003</v>
      </c>
      <c r="S17" s="5">
        <v>66.176095000000004</v>
      </c>
      <c r="T17" s="5">
        <v>66.678971000000004</v>
      </c>
      <c r="U17" s="5">
        <v>67.172704999999993</v>
      </c>
      <c r="V17" s="5">
        <v>67.832959000000002</v>
      </c>
      <c r="W17" s="5">
        <v>67.727181000000002</v>
      </c>
      <c r="X17" s="5">
        <v>68.095551</v>
      </c>
      <c r="Y17" s="5">
        <v>67.876915999999994</v>
      </c>
    </row>
    <row r="18" spans="1:25" x14ac:dyDescent="0.35">
      <c r="A18" t="s">
        <v>41</v>
      </c>
      <c r="B18">
        <v>66.160953000000006</v>
      </c>
      <c r="C18">
        <v>68.30641</v>
      </c>
      <c r="D18">
        <v>70.063616999999994</v>
      </c>
      <c r="E18">
        <v>70.147966999999994</v>
      </c>
      <c r="F18">
        <v>71.006910000000005</v>
      </c>
      <c r="G18">
        <v>73.801321000000002</v>
      </c>
      <c r="H18">
        <v>76.537053</v>
      </c>
      <c r="I18">
        <v>78.183875999999998</v>
      </c>
      <c r="J18">
        <v>80.722504000000001</v>
      </c>
      <c r="K18">
        <v>82.393083000000004</v>
      </c>
      <c r="L18">
        <v>83.302999999999997</v>
      </c>
      <c r="M18">
        <v>82.755686999999995</v>
      </c>
      <c r="N18">
        <v>81.266766000000004</v>
      </c>
      <c r="O18">
        <v>78.861583999999993</v>
      </c>
      <c r="P18">
        <v>78.797681999999995</v>
      </c>
      <c r="Q18">
        <v>79.200218000000007</v>
      </c>
      <c r="R18">
        <v>78.674464</v>
      </c>
      <c r="S18">
        <v>79.359797</v>
      </c>
      <c r="T18">
        <v>79.849547999999999</v>
      </c>
      <c r="U18">
        <v>80.488668000000004</v>
      </c>
      <c r="V18">
        <v>81.517077</v>
      </c>
      <c r="W18">
        <v>82.063215</v>
      </c>
      <c r="X18">
        <v>83.761640999999997</v>
      </c>
      <c r="Y18">
        <v>83.113365999999999</v>
      </c>
    </row>
    <row r="19" spans="1:25" x14ac:dyDescent="0.35">
      <c r="A19" s="2" t="s">
        <v>42</v>
      </c>
      <c r="B19" s="6">
        <v>16.483830000000001</v>
      </c>
      <c r="C19" s="6">
        <v>17.156022</v>
      </c>
      <c r="D19" s="6">
        <v>18.056550999999999</v>
      </c>
      <c r="E19" s="6">
        <v>18.905771999999999</v>
      </c>
      <c r="F19" s="6">
        <v>20.605428</v>
      </c>
      <c r="G19" s="6">
        <v>22.242809000000001</v>
      </c>
      <c r="H19" s="6">
        <v>23.011310999999999</v>
      </c>
      <c r="I19" s="6">
        <v>24.271393</v>
      </c>
      <c r="J19" s="6">
        <v>25.346800000000002</v>
      </c>
      <c r="K19" s="6">
        <v>26.307044999999999</v>
      </c>
      <c r="L19" s="6">
        <v>26.725169999999999</v>
      </c>
      <c r="M19" s="6">
        <v>27.469543000000002</v>
      </c>
      <c r="N19" s="6">
        <v>28.184304999999998</v>
      </c>
      <c r="O19" s="6">
        <v>28.402335999999998</v>
      </c>
      <c r="P19" s="6">
        <v>29.321396</v>
      </c>
      <c r="Q19" s="6">
        <v>31.083531000000001</v>
      </c>
      <c r="R19" s="6">
        <v>32.549661999999998</v>
      </c>
      <c r="S19" s="6">
        <v>33.099257000000001</v>
      </c>
      <c r="T19" s="6">
        <v>33.466583999999997</v>
      </c>
      <c r="U19" s="6">
        <v>34.050522000000001</v>
      </c>
      <c r="V19" s="6">
        <v>34.879786000000003</v>
      </c>
      <c r="W19" s="6">
        <v>35.577779999999997</v>
      </c>
      <c r="X19" s="6">
        <v>37.315221000000001</v>
      </c>
      <c r="Y19" s="6">
        <v>39.854227000000002</v>
      </c>
    </row>
    <row r="20" spans="1:25" x14ac:dyDescent="0.35">
      <c r="A20" s="2" t="s">
        <v>43</v>
      </c>
      <c r="B20" s="6">
        <v>30.786632000000001</v>
      </c>
      <c r="C20" s="6">
        <v>31.322929999999999</v>
      </c>
      <c r="D20" s="6">
        <v>31.951281000000002</v>
      </c>
      <c r="E20" s="6">
        <v>32.309725</v>
      </c>
      <c r="F20" s="6">
        <v>33.030208000000002</v>
      </c>
      <c r="G20" s="6">
        <v>33.384117000000003</v>
      </c>
      <c r="H20" s="6">
        <v>33.739821999999997</v>
      </c>
      <c r="I20" s="6">
        <v>33.992966000000003</v>
      </c>
      <c r="J20" s="6">
        <v>34.131576000000003</v>
      </c>
      <c r="K20" s="6">
        <v>34.875982999999998</v>
      </c>
      <c r="L20" s="6">
        <v>35.272311000000002</v>
      </c>
      <c r="M20" s="6">
        <v>35.927996</v>
      </c>
      <c r="N20" s="6">
        <v>36.491636999999997</v>
      </c>
      <c r="O20" s="6">
        <v>36.727659000000003</v>
      </c>
      <c r="P20" s="6">
        <v>36.569423</v>
      </c>
      <c r="Q20" s="6">
        <v>37.685603</v>
      </c>
      <c r="R20" s="6">
        <v>38.245249000000001</v>
      </c>
      <c r="S20" s="6">
        <v>38.619118999999998</v>
      </c>
      <c r="T20" s="6">
        <v>39.177467</v>
      </c>
      <c r="U20" s="6">
        <v>38.779615</v>
      </c>
      <c r="V20" s="6">
        <v>38.771566999999997</v>
      </c>
      <c r="W20" s="6">
        <v>38.796106999999999</v>
      </c>
      <c r="X20" s="6">
        <v>39.111942999999997</v>
      </c>
      <c r="Y20" s="6">
        <v>39.075294</v>
      </c>
    </row>
    <row r="21" spans="1:25" x14ac:dyDescent="0.35">
      <c r="A21" s="2" t="s">
        <v>44</v>
      </c>
      <c r="B21" s="6">
        <v>18.990245000000002</v>
      </c>
      <c r="C21" s="6">
        <v>20.198218000000001</v>
      </c>
      <c r="D21" s="6">
        <v>21.495784</v>
      </c>
      <c r="E21" s="6">
        <v>22.578377</v>
      </c>
      <c r="F21" s="6">
        <v>23.212320999999999</v>
      </c>
      <c r="G21" s="6">
        <v>23.959311</v>
      </c>
      <c r="H21" s="6">
        <v>24.800377000000001</v>
      </c>
      <c r="I21" s="6">
        <v>26.583421000000001</v>
      </c>
      <c r="J21" s="6">
        <v>28.668586000000001</v>
      </c>
      <c r="K21" s="6">
        <v>29.479997999999998</v>
      </c>
      <c r="L21" s="6">
        <v>30.452693</v>
      </c>
      <c r="M21" s="6">
        <v>32.274839</v>
      </c>
      <c r="N21" s="6">
        <v>34.710746999999998</v>
      </c>
      <c r="O21" s="6">
        <v>35.458838999999998</v>
      </c>
      <c r="P21" s="6">
        <v>34.443631000000003</v>
      </c>
      <c r="Q21" s="6">
        <v>36.808875999999998</v>
      </c>
      <c r="R21" s="6">
        <v>37.384872000000001</v>
      </c>
      <c r="S21" s="6">
        <v>37.942720999999999</v>
      </c>
      <c r="T21" s="6">
        <v>38.860596000000001</v>
      </c>
      <c r="U21" s="6">
        <v>39.622442999999997</v>
      </c>
      <c r="V21" s="6">
        <v>40.990746000000001</v>
      </c>
      <c r="W21" s="6">
        <v>41.146459999999998</v>
      </c>
      <c r="X21" s="6">
        <v>42.075310999999999</v>
      </c>
      <c r="Y21" s="6">
        <v>43.157587999999997</v>
      </c>
    </row>
    <row r="22" spans="1:25" x14ac:dyDescent="0.35">
      <c r="A22" t="s">
        <v>45</v>
      </c>
      <c r="B22">
        <v>24.696414999999998</v>
      </c>
      <c r="C22">
        <v>26.425819000000001</v>
      </c>
      <c r="D22">
        <v>28.481870000000001</v>
      </c>
      <c r="E22">
        <v>29.222360999999999</v>
      </c>
      <c r="F22">
        <v>30.282513000000002</v>
      </c>
      <c r="G22">
        <v>31.263905000000001</v>
      </c>
      <c r="H22">
        <v>32.355074999999999</v>
      </c>
      <c r="I22">
        <v>32.497236000000001</v>
      </c>
      <c r="J22">
        <v>33.500619999999998</v>
      </c>
      <c r="K22">
        <v>34.599443000000001</v>
      </c>
      <c r="L22">
        <v>36.938074</v>
      </c>
      <c r="M22">
        <v>39.128270999999998</v>
      </c>
      <c r="N22">
        <v>40.808356000000003</v>
      </c>
      <c r="O22">
        <v>40.752803</v>
      </c>
      <c r="P22">
        <v>38.181148999999998</v>
      </c>
      <c r="Q22">
        <v>39.491962000000001</v>
      </c>
      <c r="R22">
        <v>40.925466999999998</v>
      </c>
      <c r="S22">
        <v>40.691153999999997</v>
      </c>
      <c r="T22">
        <v>40.292878999999999</v>
      </c>
      <c r="U22">
        <v>40.753894000000003</v>
      </c>
      <c r="V22">
        <v>40.981064000000003</v>
      </c>
      <c r="W22">
        <v>42.404997000000002</v>
      </c>
      <c r="X22">
        <v>44.000646000000003</v>
      </c>
      <c r="Y22">
        <v>45.061827000000001</v>
      </c>
    </row>
    <row r="23" spans="1:25" x14ac:dyDescent="0.35">
      <c r="A23" s="1" t="s">
        <v>46</v>
      </c>
      <c r="B23" s="5">
        <v>44.707089000000003</v>
      </c>
      <c r="C23" s="5">
        <v>45.202210999999998</v>
      </c>
      <c r="D23" s="5">
        <v>45.126603000000003</v>
      </c>
      <c r="E23" s="5">
        <v>44.913991000000003</v>
      </c>
      <c r="F23" s="5">
        <v>44.755693000000001</v>
      </c>
      <c r="G23" s="5">
        <v>44.963723000000002</v>
      </c>
      <c r="H23" s="5">
        <v>45.035755999999999</v>
      </c>
      <c r="I23" s="5">
        <v>45.105578999999999</v>
      </c>
      <c r="J23" s="5">
        <v>45.239818999999997</v>
      </c>
      <c r="K23" s="5">
        <v>45.384816000000001</v>
      </c>
      <c r="L23" s="5">
        <v>45.562108000000002</v>
      </c>
      <c r="M23" s="5">
        <v>45.828538999999999</v>
      </c>
      <c r="N23" s="5">
        <v>46.335067000000002</v>
      </c>
      <c r="O23" s="5">
        <v>46.454357999999999</v>
      </c>
      <c r="P23" s="5">
        <v>47.573943</v>
      </c>
      <c r="Q23" s="5">
        <v>48.783310999999998</v>
      </c>
      <c r="R23" s="5">
        <v>49.503478000000001</v>
      </c>
      <c r="S23" s="5">
        <v>50.458452999999999</v>
      </c>
      <c r="T23" s="5">
        <v>51.203040999999999</v>
      </c>
      <c r="U23" s="5">
        <v>51.361566000000003</v>
      </c>
      <c r="V23" s="5">
        <v>51.769513000000003</v>
      </c>
      <c r="W23" s="5">
        <v>52.006193000000003</v>
      </c>
      <c r="X23" s="5">
        <v>52.460583999999997</v>
      </c>
      <c r="Y23" s="5">
        <v>52.340690000000002</v>
      </c>
    </row>
    <row r="24" spans="1:25" x14ac:dyDescent="0.35">
      <c r="A24" t="s">
        <v>47</v>
      </c>
      <c r="B24">
        <v>48.138995000000001</v>
      </c>
      <c r="C24">
        <v>48.925466999999998</v>
      </c>
      <c r="D24">
        <v>50.933771</v>
      </c>
      <c r="E24">
        <v>52.283903000000002</v>
      </c>
      <c r="F24">
        <v>53.089067</v>
      </c>
      <c r="G24">
        <v>55.003830999999998</v>
      </c>
      <c r="H24">
        <v>55.439481000000001</v>
      </c>
      <c r="I24">
        <v>57.448729</v>
      </c>
      <c r="J24">
        <v>59.621070000000003</v>
      </c>
      <c r="K24">
        <v>61.719788000000001</v>
      </c>
      <c r="L24">
        <v>63.473287999999997</v>
      </c>
      <c r="M24">
        <v>65.301312999999993</v>
      </c>
      <c r="N24">
        <v>65.489276000000004</v>
      </c>
      <c r="O24">
        <v>64.336167000000003</v>
      </c>
      <c r="P24">
        <v>63.430047000000002</v>
      </c>
      <c r="Q24">
        <v>65.653328000000002</v>
      </c>
      <c r="R24">
        <v>66.185529000000002</v>
      </c>
      <c r="S24">
        <v>65.868735999999998</v>
      </c>
      <c r="T24">
        <v>66.395833999999994</v>
      </c>
      <c r="U24">
        <v>67.152901999999997</v>
      </c>
      <c r="V24">
        <v>69.074511000000001</v>
      </c>
      <c r="W24">
        <v>68.649664999999999</v>
      </c>
      <c r="X24">
        <v>69.261329000000003</v>
      </c>
      <c r="Y24">
        <v>69.514519000000007</v>
      </c>
    </row>
    <row r="25" spans="1:25" x14ac:dyDescent="0.35">
      <c r="A25" t="s">
        <v>48</v>
      </c>
      <c r="B25">
        <v>56.157853000000003</v>
      </c>
      <c r="C25">
        <v>57.36036</v>
      </c>
      <c r="D25">
        <v>59.07094</v>
      </c>
      <c r="E25">
        <v>59.777296</v>
      </c>
      <c r="F25">
        <v>59.513007999999999</v>
      </c>
      <c r="G25">
        <v>61.437019999999997</v>
      </c>
      <c r="H25">
        <v>62.847794999999998</v>
      </c>
      <c r="I25">
        <v>63.171539000000003</v>
      </c>
      <c r="J25">
        <v>62.87144</v>
      </c>
      <c r="K25">
        <v>63.236690000000003</v>
      </c>
      <c r="L25">
        <v>64.693827999999996</v>
      </c>
      <c r="M25">
        <v>66.315161000000003</v>
      </c>
      <c r="N25">
        <v>67.595242999999996</v>
      </c>
      <c r="O25">
        <v>68.253612000000004</v>
      </c>
      <c r="P25">
        <v>66.723474999999993</v>
      </c>
      <c r="Q25">
        <v>68.620315000000005</v>
      </c>
      <c r="R25">
        <v>68.227615</v>
      </c>
      <c r="S25">
        <v>68.494780000000006</v>
      </c>
      <c r="T25">
        <v>69.759902999999994</v>
      </c>
      <c r="U25">
        <v>70.447418999999996</v>
      </c>
      <c r="V25">
        <v>69.982343999999998</v>
      </c>
      <c r="W25">
        <v>70.431630999999996</v>
      </c>
      <c r="X25">
        <v>71.561235999999994</v>
      </c>
      <c r="Y25">
        <v>73.212852999999996</v>
      </c>
    </row>
    <row r="26" spans="1:25" x14ac:dyDescent="0.35">
      <c r="A26" t="s">
        <v>49</v>
      </c>
      <c r="B26">
        <v>23.127624000000001</v>
      </c>
      <c r="C26">
        <v>23.850784000000001</v>
      </c>
      <c r="D26">
        <v>25.824555</v>
      </c>
      <c r="E26">
        <v>25.854493000000002</v>
      </c>
      <c r="F26">
        <v>24.186093</v>
      </c>
      <c r="G26">
        <v>26.246345999999999</v>
      </c>
      <c r="H26">
        <v>24.681868999999999</v>
      </c>
      <c r="I26">
        <v>26.339977999999999</v>
      </c>
      <c r="J26">
        <v>28.078322</v>
      </c>
      <c r="K26">
        <v>30.644276999999999</v>
      </c>
      <c r="L26">
        <v>32.580281999999997</v>
      </c>
      <c r="M26">
        <v>34.111688000000001</v>
      </c>
      <c r="N26">
        <v>35.924232000000003</v>
      </c>
      <c r="O26">
        <v>35.805008999999998</v>
      </c>
      <c r="P26">
        <v>34.328243999999998</v>
      </c>
      <c r="Q26">
        <v>35.193219999999997</v>
      </c>
      <c r="R26">
        <v>37.128368999999999</v>
      </c>
      <c r="S26">
        <v>37.905971999999998</v>
      </c>
      <c r="T26">
        <v>40.465032999999998</v>
      </c>
      <c r="U26">
        <v>40.443125000000002</v>
      </c>
      <c r="V26">
        <v>42.094217999999998</v>
      </c>
      <c r="W26">
        <v>43.044786999999999</v>
      </c>
      <c r="X26">
        <v>45.090563000000003</v>
      </c>
      <c r="Y26">
        <v>46.227634000000002</v>
      </c>
    </row>
    <row r="27" spans="1:25" x14ac:dyDescent="0.35">
      <c r="A27" t="s">
        <v>50</v>
      </c>
      <c r="B27">
        <v>45.203589000000001</v>
      </c>
      <c r="C27">
        <v>45.638263000000002</v>
      </c>
      <c r="D27">
        <v>46.863872000000001</v>
      </c>
      <c r="E27">
        <v>47.993625999999999</v>
      </c>
      <c r="F27">
        <v>49.044535000000003</v>
      </c>
      <c r="G27">
        <v>50.939328000000003</v>
      </c>
      <c r="H27">
        <v>51.458618999999999</v>
      </c>
      <c r="I27">
        <v>52.581716</v>
      </c>
      <c r="J27">
        <v>54.008226999999998</v>
      </c>
      <c r="K27">
        <v>54.686745999999999</v>
      </c>
      <c r="L27">
        <v>55.156626000000003</v>
      </c>
      <c r="M27">
        <v>56.070346999999998</v>
      </c>
      <c r="N27">
        <v>56.864362</v>
      </c>
      <c r="O27">
        <v>56.899647999999999</v>
      </c>
      <c r="P27">
        <v>55.528489999999998</v>
      </c>
      <c r="Q27">
        <v>57.078367999999998</v>
      </c>
      <c r="R27">
        <v>57.090116999999999</v>
      </c>
      <c r="S27">
        <v>56.706057999999999</v>
      </c>
      <c r="T27">
        <v>56.978563000000001</v>
      </c>
      <c r="U27">
        <v>57.118628000000001</v>
      </c>
      <c r="V27">
        <v>58.134286000000003</v>
      </c>
      <c r="W27">
        <v>57.918610000000001</v>
      </c>
      <c r="X27">
        <v>58.965283999999997</v>
      </c>
      <c r="Y27">
        <v>59.243917000000003</v>
      </c>
    </row>
    <row r="28" spans="1:25" x14ac:dyDescent="0.35">
      <c r="A28" s="2" t="s">
        <v>63</v>
      </c>
      <c r="B28" s="6">
        <v>11.794007000000001</v>
      </c>
      <c r="C28" s="6">
        <v>12.4063</v>
      </c>
      <c r="D28" s="6">
        <v>11.711133999999999</v>
      </c>
      <c r="E28" s="6">
        <v>11.839001</v>
      </c>
      <c r="F28" s="6">
        <v>11.999411</v>
      </c>
      <c r="G28" s="6">
        <v>12.370756</v>
      </c>
      <c r="H28" s="6">
        <v>13.159566999999999</v>
      </c>
      <c r="I28" s="6">
        <v>15.362271</v>
      </c>
      <c r="J28" s="6">
        <v>15.98718</v>
      </c>
      <c r="K28" s="6">
        <v>17.905517</v>
      </c>
      <c r="L28" s="6">
        <v>18.895479999999999</v>
      </c>
      <c r="M28" s="6">
        <v>20.434242000000001</v>
      </c>
      <c r="N28" s="6">
        <v>21.555029000000001</v>
      </c>
      <c r="O28" s="6">
        <v>23.947793000000001</v>
      </c>
      <c r="P28" s="6">
        <v>23.740214000000002</v>
      </c>
      <c r="Q28" s="6">
        <v>23.255132</v>
      </c>
      <c r="R28" s="6">
        <v>24.767085000000002</v>
      </c>
      <c r="S28" s="6">
        <v>25.404126000000002</v>
      </c>
      <c r="T28" s="6">
        <v>25.770672999999999</v>
      </c>
      <c r="U28" s="6">
        <v>26.836828000000001</v>
      </c>
      <c r="V28" s="6">
        <v>28.146387000000001</v>
      </c>
      <c r="W28" s="6">
        <v>28.902671999999999</v>
      </c>
      <c r="X28" s="6">
        <v>30.938580999999999</v>
      </c>
      <c r="Y28" s="6">
        <v>32.753262999999997</v>
      </c>
    </row>
    <row r="31" spans="1:25" x14ac:dyDescent="0.35">
      <c r="A31" t="s">
        <v>51</v>
      </c>
      <c r="B31" s="1"/>
    </row>
    <row r="32" spans="1:25" x14ac:dyDescent="0.35">
      <c r="A32" t="s">
        <v>52</v>
      </c>
      <c r="B3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769A-3A77-404C-96F0-ED3745C28265}">
  <dimension ref="A1:G241"/>
  <sheetViews>
    <sheetView tabSelected="1" workbookViewId="0">
      <selection activeCell="L12" sqref="L12"/>
    </sheetView>
  </sheetViews>
  <sheetFormatPr defaultRowHeight="14.5" x14ac:dyDescent="0.35"/>
  <cols>
    <col min="3" max="3" width="11.90625" customWidth="1"/>
    <col min="4" max="4" width="10.1796875" customWidth="1"/>
    <col min="5" max="5" width="11.54296875" customWidth="1"/>
    <col min="6" max="6" width="13.453125" customWidth="1"/>
  </cols>
  <sheetData>
    <row r="1" spans="1:7" x14ac:dyDescent="0.35">
      <c r="A1" s="10" t="s">
        <v>54</v>
      </c>
      <c r="B1" s="10" t="s">
        <v>53</v>
      </c>
      <c r="C1" s="10" t="s">
        <v>55</v>
      </c>
      <c r="D1" s="10" t="s">
        <v>75</v>
      </c>
      <c r="E1" s="10" t="s">
        <v>77</v>
      </c>
      <c r="F1" s="10" t="s">
        <v>76</v>
      </c>
      <c r="G1" t="s">
        <v>79</v>
      </c>
    </row>
    <row r="2" spans="1:7" x14ac:dyDescent="0.35">
      <c r="A2" s="10" t="s">
        <v>57</v>
      </c>
      <c r="B2" s="10">
        <v>1995</v>
      </c>
      <c r="C2" s="12">
        <v>52.137054999999997</v>
      </c>
      <c r="D2" s="12">
        <v>13397.686</v>
      </c>
      <c r="E2" s="11">
        <v>3745.3</v>
      </c>
      <c r="F2" s="10">
        <v>25356.76</v>
      </c>
      <c r="G2">
        <v>4.8723039563013576E-4</v>
      </c>
    </row>
    <row r="3" spans="1:7" x14ac:dyDescent="0.35">
      <c r="A3" s="10" t="s">
        <v>57</v>
      </c>
      <c r="B3" s="10">
        <v>1996</v>
      </c>
      <c r="C3" s="12">
        <v>52.705154999999998</v>
      </c>
      <c r="D3" s="12">
        <v>13356.335999999999</v>
      </c>
      <c r="E3" s="11">
        <v>3791.5</v>
      </c>
      <c r="F3" s="10">
        <v>25568.49</v>
      </c>
      <c r="G3">
        <v>4.8300954787213086E-4</v>
      </c>
    </row>
    <row r="4" spans="1:7" x14ac:dyDescent="0.35">
      <c r="A4" s="10" t="s">
        <v>57</v>
      </c>
      <c r="B4" s="10">
        <v>1997</v>
      </c>
      <c r="C4" s="12">
        <v>53.577233999999997</v>
      </c>
      <c r="D4" s="12">
        <v>12956.144</v>
      </c>
      <c r="E4" s="11">
        <v>4044</v>
      </c>
      <c r="F4" s="10">
        <v>25731.05</v>
      </c>
      <c r="G4">
        <v>4.5571077107353571E-4</v>
      </c>
    </row>
    <row r="5" spans="1:7" x14ac:dyDescent="0.35">
      <c r="A5" s="10" t="s">
        <v>57</v>
      </c>
      <c r="B5" s="10">
        <v>1998</v>
      </c>
      <c r="C5" s="12">
        <v>54.902496999999997</v>
      </c>
      <c r="D5" s="12">
        <v>13211.5</v>
      </c>
      <c r="E5" s="11">
        <v>4235.1000000000004</v>
      </c>
      <c r="F5" s="10">
        <v>26053.51</v>
      </c>
      <c r="G5">
        <v>4.4944116077969541E-4</v>
      </c>
    </row>
    <row r="6" spans="1:7" x14ac:dyDescent="0.35">
      <c r="A6" s="10" t="s">
        <v>57</v>
      </c>
      <c r="B6" s="10">
        <v>1999</v>
      </c>
      <c r="C6" s="12">
        <v>55.693666</v>
      </c>
      <c r="D6" s="12">
        <v>13531.609</v>
      </c>
      <c r="E6" s="11">
        <v>4553.6000000000004</v>
      </c>
      <c r="F6" s="10">
        <v>26480.29</v>
      </c>
      <c r="G6">
        <v>4.4313446166518571E-4</v>
      </c>
    </row>
    <row r="7" spans="1:7" x14ac:dyDescent="0.35">
      <c r="A7" s="10" t="s">
        <v>57</v>
      </c>
      <c r="B7" s="10">
        <v>2000</v>
      </c>
      <c r="C7" s="12">
        <v>57.168796999999998</v>
      </c>
      <c r="D7" s="12">
        <v>14880.091</v>
      </c>
      <c r="E7" s="11">
        <v>4280.3</v>
      </c>
      <c r="F7" s="10">
        <v>26762.81</v>
      </c>
      <c r="G7">
        <v>4.5213391985849766E-4</v>
      </c>
    </row>
    <row r="8" spans="1:7" x14ac:dyDescent="0.35">
      <c r="A8" s="10" t="s">
        <v>57</v>
      </c>
      <c r="B8" s="10">
        <v>2001</v>
      </c>
      <c r="C8" s="12">
        <v>58.238428999999996</v>
      </c>
      <c r="D8" s="12">
        <v>16273.919</v>
      </c>
      <c r="E8" s="11">
        <v>4145.5</v>
      </c>
      <c r="F8" s="10">
        <v>27049.8</v>
      </c>
      <c r="G8">
        <v>4.513053611046884E-4</v>
      </c>
    </row>
    <row r="9" spans="1:7" x14ac:dyDescent="0.35">
      <c r="A9" s="10" t="s">
        <v>57</v>
      </c>
      <c r="B9" s="10">
        <v>2002</v>
      </c>
      <c r="C9" s="12">
        <v>59.938668</v>
      </c>
      <c r="D9" s="12">
        <v>17206.974999999999</v>
      </c>
      <c r="E9" s="11">
        <v>4231.6000000000004</v>
      </c>
      <c r="F9" s="10">
        <v>27300.03</v>
      </c>
      <c r="G9">
        <v>4.5171315086017121E-4</v>
      </c>
    </row>
    <row r="10" spans="1:7" x14ac:dyDescent="0.35">
      <c r="A10" s="10" t="s">
        <v>57</v>
      </c>
      <c r="B10" s="10">
        <v>2003</v>
      </c>
      <c r="C10" s="12">
        <v>60.280773000000003</v>
      </c>
      <c r="D10" s="12">
        <v>16996.224999999999</v>
      </c>
      <c r="E10" s="11">
        <v>4634.8999999999996</v>
      </c>
      <c r="F10" s="10">
        <v>26882.13</v>
      </c>
      <c r="G10">
        <v>4.5866406339703362E-4</v>
      </c>
    </row>
    <row r="11" spans="1:7" x14ac:dyDescent="0.35">
      <c r="A11" s="10" t="s">
        <v>57</v>
      </c>
      <c r="B11" s="10">
        <v>2004</v>
      </c>
      <c r="C11" s="12">
        <v>60.946953999999998</v>
      </c>
      <c r="D11" s="12">
        <v>17009.353999999999</v>
      </c>
      <c r="E11" s="11">
        <v>4763.6000000000004</v>
      </c>
      <c r="F11" s="10">
        <v>27103.13</v>
      </c>
      <c r="G11">
        <v>4.6523864811075325E-4</v>
      </c>
    </row>
    <row r="12" spans="1:7" x14ac:dyDescent="0.35">
      <c r="A12" s="10" t="s">
        <v>57</v>
      </c>
      <c r="B12" s="10">
        <v>2005</v>
      </c>
      <c r="C12" s="12">
        <v>61.487910999999997</v>
      </c>
      <c r="D12" s="12">
        <v>18220.185000000001</v>
      </c>
      <c r="E12" s="11">
        <v>4981</v>
      </c>
      <c r="F12" s="10">
        <v>27303.18</v>
      </c>
      <c r="G12">
        <v>4.5575142570807866E-4</v>
      </c>
    </row>
    <row r="13" spans="1:7" x14ac:dyDescent="0.35">
      <c r="A13" s="10" t="s">
        <v>57</v>
      </c>
      <c r="B13" s="10">
        <v>2006</v>
      </c>
      <c r="C13" s="12">
        <v>63.018745000000003</v>
      </c>
      <c r="D13" s="12">
        <v>16317.963</v>
      </c>
      <c r="E13" s="11">
        <v>5094</v>
      </c>
      <c r="F13" s="10">
        <v>27470.799999999999</v>
      </c>
      <c r="G13">
        <v>4.6956104844929163E-4</v>
      </c>
    </row>
    <row r="14" spans="1:7" x14ac:dyDescent="0.35">
      <c r="A14" s="10" t="s">
        <v>57</v>
      </c>
      <c r="B14" s="10">
        <v>2007</v>
      </c>
      <c r="C14" s="12">
        <v>62.723394999999996</v>
      </c>
      <c r="D14" s="12">
        <v>15875.794</v>
      </c>
      <c r="E14" s="11">
        <v>5331.8</v>
      </c>
      <c r="F14" s="10">
        <v>27708.25</v>
      </c>
      <c r="G14">
        <v>4.748709992699539E-4</v>
      </c>
    </row>
    <row r="15" spans="1:7" x14ac:dyDescent="0.35">
      <c r="A15" s="10" t="s">
        <v>57</v>
      </c>
      <c r="B15" s="10">
        <v>2008</v>
      </c>
      <c r="C15" s="12">
        <v>62.323214999999998</v>
      </c>
      <c r="D15" s="12">
        <v>19222.106</v>
      </c>
      <c r="E15" s="11">
        <v>5626.8</v>
      </c>
      <c r="F15" s="10">
        <v>27896.93</v>
      </c>
      <c r="G15">
        <v>4.8144494868775523E-4</v>
      </c>
    </row>
    <row r="16" spans="1:7" x14ac:dyDescent="0.35">
      <c r="A16" s="10" t="s">
        <v>57</v>
      </c>
      <c r="B16" s="10">
        <v>2009</v>
      </c>
      <c r="C16" s="12">
        <v>61.685771000000003</v>
      </c>
      <c r="D16" s="12">
        <v>20295.192999999999</v>
      </c>
      <c r="E16" s="11">
        <v>5697.5</v>
      </c>
      <c r="F16" s="10">
        <v>28132.05</v>
      </c>
      <c r="G16">
        <v>4.8375817743208545E-4</v>
      </c>
    </row>
    <row r="17" spans="1:7" x14ac:dyDescent="0.35">
      <c r="A17" s="10" t="s">
        <v>57</v>
      </c>
      <c r="B17" s="10">
        <v>2010</v>
      </c>
      <c r="C17" s="12">
        <v>62.484285</v>
      </c>
      <c r="D17" s="12">
        <v>19142.856</v>
      </c>
      <c r="E17" s="11">
        <v>5627.5</v>
      </c>
      <c r="F17" s="10">
        <v>28235.57</v>
      </c>
      <c r="G17">
        <v>4.8992443540997401E-4</v>
      </c>
    </row>
    <row r="18" spans="1:7" x14ac:dyDescent="0.35">
      <c r="A18" s="10" t="s">
        <v>57</v>
      </c>
      <c r="B18" s="10">
        <v>2011</v>
      </c>
      <c r="C18" s="12">
        <v>63.109940999999999</v>
      </c>
      <c r="D18" s="12">
        <v>19983.782999999999</v>
      </c>
      <c r="E18" s="11">
        <v>6084.1</v>
      </c>
      <c r="F18" s="10">
        <v>28247.8</v>
      </c>
      <c r="G18">
        <v>4.923847393234163E-4</v>
      </c>
    </row>
    <row r="19" spans="1:7" x14ac:dyDescent="0.35">
      <c r="A19" s="10" t="s">
        <v>57</v>
      </c>
      <c r="B19" s="10">
        <v>2012</v>
      </c>
      <c r="C19" s="12">
        <v>63.316136999999998</v>
      </c>
      <c r="D19" s="12">
        <v>17925.920999999998</v>
      </c>
      <c r="E19" s="11">
        <v>6063.6</v>
      </c>
      <c r="F19" s="10">
        <v>28481.599999999999</v>
      </c>
      <c r="G19">
        <v>4.9497613626139339E-4</v>
      </c>
    </row>
    <row r="20" spans="1:7" x14ac:dyDescent="0.35">
      <c r="A20" s="10" t="s">
        <v>57</v>
      </c>
      <c r="B20" s="10">
        <v>2013</v>
      </c>
      <c r="C20" s="12">
        <v>64.173601000000005</v>
      </c>
      <c r="D20" s="12">
        <v>18457.13</v>
      </c>
      <c r="E20" s="11">
        <v>6106.6</v>
      </c>
      <c r="F20" s="10">
        <v>28625.07</v>
      </c>
      <c r="G20">
        <v>4.9513502714968729E-4</v>
      </c>
    </row>
    <row r="21" spans="1:7" x14ac:dyDescent="0.35">
      <c r="A21" s="10" t="s">
        <v>57</v>
      </c>
      <c r="B21" s="10">
        <v>2014</v>
      </c>
      <c r="C21" s="12">
        <v>64.791078999999996</v>
      </c>
      <c r="D21" s="12">
        <v>18349.238000000001</v>
      </c>
      <c r="E21" s="11">
        <v>6130.4</v>
      </c>
      <c r="F21" s="10">
        <v>29402.2</v>
      </c>
      <c r="G21">
        <v>4.8988552520447791E-4</v>
      </c>
    </row>
    <row r="22" spans="1:7" x14ac:dyDescent="0.35">
      <c r="A22" s="10" t="s">
        <v>57</v>
      </c>
      <c r="B22" s="10">
        <v>2015</v>
      </c>
      <c r="C22" s="12">
        <v>65.316731000000004</v>
      </c>
      <c r="D22" s="12">
        <v>17526.379000000001</v>
      </c>
      <c r="E22" s="11">
        <v>5431.2</v>
      </c>
      <c r="F22" s="10">
        <v>29495.85</v>
      </c>
      <c r="G22">
        <v>4.8964569775126674E-4</v>
      </c>
    </row>
    <row r="23" spans="1:7" x14ac:dyDescent="0.35">
      <c r="A23" s="10" t="s">
        <v>57</v>
      </c>
      <c r="B23" s="10">
        <v>2016</v>
      </c>
      <c r="C23" s="12">
        <v>65.499243000000007</v>
      </c>
      <c r="D23" s="12">
        <v>18009.457999999999</v>
      </c>
      <c r="E23" s="11">
        <v>4486.1000000000004</v>
      </c>
      <c r="F23" s="10">
        <v>29549.18</v>
      </c>
      <c r="G23">
        <v>4.9450918287852652E-4</v>
      </c>
    </row>
    <row r="24" spans="1:7" x14ac:dyDescent="0.35">
      <c r="A24" s="10" t="s">
        <v>57</v>
      </c>
      <c r="B24" s="10">
        <v>2017</v>
      </c>
      <c r="C24" s="12">
        <v>66.881125999999995</v>
      </c>
      <c r="D24" s="12">
        <v>19150.377</v>
      </c>
      <c r="E24" s="11">
        <v>3251.5</v>
      </c>
      <c r="F24" s="10">
        <v>29586.97</v>
      </c>
      <c r="G24">
        <v>5.0458048398218877E-4</v>
      </c>
    </row>
    <row r="25" spans="1:7" x14ac:dyDescent="0.35">
      <c r="A25" s="10" t="s">
        <v>57</v>
      </c>
      <c r="B25" s="10">
        <v>2018</v>
      </c>
      <c r="C25" s="12">
        <v>67.155152999999999</v>
      </c>
      <c r="D25" s="12">
        <v>20577.947</v>
      </c>
      <c r="E25" s="11">
        <v>1283.0999999999999</v>
      </c>
      <c r="F25" s="10">
        <v>29699.8</v>
      </c>
      <c r="G25">
        <v>5.1333264041336646E-4</v>
      </c>
    </row>
    <row r="26" spans="1:7" x14ac:dyDescent="0.35">
      <c r="A26" s="10" t="s">
        <v>58</v>
      </c>
      <c r="B26" s="10">
        <v>1995</v>
      </c>
      <c r="C26" s="12">
        <v>51.390580999999997</v>
      </c>
      <c r="D26" s="12">
        <v>16434.967000000001</v>
      </c>
      <c r="E26" s="11">
        <v>9315.5</v>
      </c>
      <c r="F26" s="10">
        <v>39376</v>
      </c>
      <c r="G26">
        <v>2.9612838996182698E-4</v>
      </c>
    </row>
    <row r="27" spans="1:7" x14ac:dyDescent="0.35">
      <c r="A27" s="10" t="s">
        <v>58</v>
      </c>
      <c r="B27" s="10">
        <v>1996</v>
      </c>
      <c r="C27" s="12">
        <v>52.255597000000002</v>
      </c>
      <c r="D27" s="12">
        <v>16898.019</v>
      </c>
      <c r="E27" s="11">
        <v>10641.3</v>
      </c>
      <c r="F27" s="10">
        <v>39550</v>
      </c>
      <c r="G27">
        <v>2.9003853401334012E-4</v>
      </c>
    </row>
    <row r="28" spans="1:7" x14ac:dyDescent="0.35">
      <c r="A28" s="10" t="s">
        <v>58</v>
      </c>
      <c r="B28" s="10">
        <v>1997</v>
      </c>
      <c r="C28" s="12">
        <v>53.53631</v>
      </c>
      <c r="D28" s="12">
        <v>16455.98</v>
      </c>
      <c r="E28" s="11">
        <v>11676</v>
      </c>
      <c r="F28" s="10">
        <v>39804</v>
      </c>
      <c r="G28">
        <v>2.9059775575427592E-4</v>
      </c>
    </row>
    <row r="29" spans="1:7" x14ac:dyDescent="0.35">
      <c r="A29" s="10" t="s">
        <v>58</v>
      </c>
      <c r="B29" s="10">
        <v>1998</v>
      </c>
      <c r="C29" s="12">
        <v>54.081496000000001</v>
      </c>
      <c r="D29" s="12">
        <v>16535.153999999999</v>
      </c>
      <c r="E29" s="11">
        <v>12673.1</v>
      </c>
      <c r="F29" s="10">
        <v>40133</v>
      </c>
      <c r="G29">
        <v>2.8656740955693822E-4</v>
      </c>
    </row>
    <row r="30" spans="1:7" x14ac:dyDescent="0.35">
      <c r="A30" s="10" t="s">
        <v>58</v>
      </c>
      <c r="B30" s="10">
        <v>1999</v>
      </c>
      <c r="C30" s="12">
        <v>54.695537999999999</v>
      </c>
      <c r="D30" s="12">
        <v>17107.223999999998</v>
      </c>
      <c r="E30" s="11">
        <v>13416.3</v>
      </c>
      <c r="F30" s="10">
        <v>39614.35</v>
      </c>
      <c r="G30">
        <v>3.0561666857493558E-4</v>
      </c>
    </row>
    <row r="31" spans="1:7" x14ac:dyDescent="0.35">
      <c r="A31" s="10" t="s">
        <v>58</v>
      </c>
      <c r="B31" s="10">
        <v>2000</v>
      </c>
      <c r="C31" s="12">
        <v>56.051436000000002</v>
      </c>
      <c r="D31" s="12">
        <v>17233.962</v>
      </c>
      <c r="E31" s="11">
        <v>13524.4</v>
      </c>
      <c r="F31" s="10">
        <v>39531.61</v>
      </c>
      <c r="G31">
        <v>3.1016958449419084E-4</v>
      </c>
    </row>
    <row r="32" spans="1:7" x14ac:dyDescent="0.35">
      <c r="A32" s="10" t="s">
        <v>58</v>
      </c>
      <c r="B32" s="10">
        <v>2001</v>
      </c>
      <c r="C32" s="12">
        <v>57.459099999999999</v>
      </c>
      <c r="D32" s="12">
        <v>17702.447</v>
      </c>
      <c r="E32" s="11">
        <v>13394</v>
      </c>
      <c r="F32" s="10">
        <v>39682.300000000003</v>
      </c>
      <c r="G32">
        <v>3.0517926605150156E-4</v>
      </c>
    </row>
    <row r="33" spans="1:7" x14ac:dyDescent="0.35">
      <c r="A33" s="10" t="s">
        <v>58</v>
      </c>
      <c r="B33" s="10">
        <v>2002</v>
      </c>
      <c r="C33" s="12">
        <v>57.991791999999997</v>
      </c>
      <c r="D33" s="12">
        <v>18326.574000000001</v>
      </c>
      <c r="E33" s="11">
        <v>13091.7</v>
      </c>
      <c r="F33" s="10">
        <v>39727.25</v>
      </c>
      <c r="G33">
        <v>3.0479774630754201E-4</v>
      </c>
    </row>
    <row r="34" spans="1:7" x14ac:dyDescent="0.35">
      <c r="A34" s="10" t="s">
        <v>58</v>
      </c>
      <c r="B34" s="10">
        <v>2003</v>
      </c>
      <c r="C34" s="12">
        <v>58.437852999999997</v>
      </c>
      <c r="D34" s="12">
        <v>19087.613000000001</v>
      </c>
      <c r="E34" s="11">
        <v>13235.5</v>
      </c>
      <c r="F34" s="10">
        <v>39827.39</v>
      </c>
      <c r="G34">
        <v>3.0031446033703188E-4</v>
      </c>
    </row>
    <row r="35" spans="1:7" x14ac:dyDescent="0.35">
      <c r="A35" s="10" t="s">
        <v>58</v>
      </c>
      <c r="B35" s="10">
        <v>2004</v>
      </c>
      <c r="C35" s="12">
        <v>58.970058000000002</v>
      </c>
      <c r="D35" s="12">
        <v>19362.342000000001</v>
      </c>
      <c r="E35" s="11">
        <v>13713.6</v>
      </c>
      <c r="F35" s="10">
        <v>40032.620000000003</v>
      </c>
      <c r="G35">
        <v>2.9434854892556868E-4</v>
      </c>
    </row>
    <row r="36" spans="1:7" x14ac:dyDescent="0.35">
      <c r="A36" s="10" t="s">
        <v>58</v>
      </c>
      <c r="B36" s="10">
        <v>2005</v>
      </c>
      <c r="C36" s="12">
        <v>59.900694999999999</v>
      </c>
      <c r="D36" s="12">
        <v>19731.957999999999</v>
      </c>
      <c r="E36" s="11">
        <v>14240.5</v>
      </c>
      <c r="F36" s="10">
        <v>40931.949999999997</v>
      </c>
      <c r="G36">
        <v>2.8370353948544845E-4</v>
      </c>
    </row>
    <row r="37" spans="1:7" x14ac:dyDescent="0.35">
      <c r="A37" s="10" t="s">
        <v>58</v>
      </c>
      <c r="B37" s="10">
        <v>2006</v>
      </c>
      <c r="C37" s="12">
        <v>60.858652999999997</v>
      </c>
      <c r="D37" s="12">
        <v>20771.046999999999</v>
      </c>
      <c r="E37" s="11">
        <v>14552</v>
      </c>
      <c r="F37" s="10">
        <v>41417.5</v>
      </c>
      <c r="G37">
        <v>2.8436336190901913E-4</v>
      </c>
    </row>
    <row r="38" spans="1:7" x14ac:dyDescent="0.35">
      <c r="A38" s="10" t="s">
        <v>58</v>
      </c>
      <c r="B38" s="10">
        <v>2007</v>
      </c>
      <c r="C38" s="12">
        <v>61.577685000000002</v>
      </c>
      <c r="D38" s="12">
        <v>22337.51</v>
      </c>
      <c r="E38" s="11">
        <v>14916</v>
      </c>
      <c r="F38" s="10">
        <v>41589.300000000003</v>
      </c>
      <c r="G38">
        <v>2.9279661016532615E-4</v>
      </c>
    </row>
    <row r="39" spans="1:7" x14ac:dyDescent="0.35">
      <c r="A39" s="10" t="s">
        <v>58</v>
      </c>
      <c r="B39" s="10">
        <v>2008</v>
      </c>
      <c r="C39" s="12">
        <v>61.593702</v>
      </c>
      <c r="D39" s="12">
        <v>24002.576000000001</v>
      </c>
      <c r="E39" s="11">
        <v>14661.6</v>
      </c>
      <c r="F39" s="10">
        <v>41676.879999999997</v>
      </c>
      <c r="G39">
        <v>3.0139024012334901E-4</v>
      </c>
    </row>
    <row r="40" spans="1:7" x14ac:dyDescent="0.35">
      <c r="A40" s="10" t="s">
        <v>58</v>
      </c>
      <c r="B40" s="10">
        <v>2009</v>
      </c>
      <c r="C40" s="12">
        <v>59.739676000000003</v>
      </c>
      <c r="D40" s="12">
        <v>26767.967000000001</v>
      </c>
      <c r="E40" s="11">
        <v>15121.9</v>
      </c>
      <c r="F40" s="10">
        <v>41698.85</v>
      </c>
      <c r="G40">
        <v>3.0766902087667886E-4</v>
      </c>
    </row>
    <row r="41" spans="1:7" x14ac:dyDescent="0.35">
      <c r="A41" s="10" t="s">
        <v>58</v>
      </c>
      <c r="B41" s="10">
        <v>2010</v>
      </c>
      <c r="C41" s="12">
        <v>61.116777999999996</v>
      </c>
      <c r="D41" s="12">
        <v>28588.967000000001</v>
      </c>
      <c r="E41" s="11">
        <v>15511.9</v>
      </c>
      <c r="F41" s="10">
        <v>40837.230000000003</v>
      </c>
      <c r="G41">
        <v>3.2234987112631533E-4</v>
      </c>
    </row>
    <row r="42" spans="1:7" x14ac:dyDescent="0.35">
      <c r="A42" s="10" t="s">
        <v>58</v>
      </c>
      <c r="B42" s="10">
        <v>2011</v>
      </c>
      <c r="C42" s="12">
        <v>62.706420999999999</v>
      </c>
      <c r="D42" s="12">
        <v>30103.138999999999</v>
      </c>
      <c r="E42" s="11">
        <v>15520.1</v>
      </c>
      <c r="F42" s="10">
        <v>41184.65</v>
      </c>
      <c r="G42">
        <v>3.3904521361131392E-4</v>
      </c>
    </row>
    <row r="43" spans="1:7" x14ac:dyDescent="0.35">
      <c r="A43" s="10" t="s">
        <v>58</v>
      </c>
      <c r="B43" s="10">
        <v>2012</v>
      </c>
      <c r="C43" s="12">
        <v>63.093299000000002</v>
      </c>
      <c r="D43" s="12">
        <v>30575.241000000002</v>
      </c>
      <c r="E43" s="11">
        <v>15048.1</v>
      </c>
      <c r="F43" s="10">
        <v>41350.35</v>
      </c>
      <c r="G43">
        <v>3.4596697031372652E-4</v>
      </c>
    </row>
    <row r="44" spans="1:7" x14ac:dyDescent="0.35">
      <c r="A44" s="10" t="s">
        <v>58</v>
      </c>
      <c r="B44" s="10">
        <v>2013</v>
      </c>
      <c r="C44" s="12">
        <v>63.392823</v>
      </c>
      <c r="D44" s="12">
        <v>32745.89</v>
      </c>
      <c r="E44" s="11">
        <v>14836.3</v>
      </c>
      <c r="F44" s="10">
        <v>41711.550000000003</v>
      </c>
      <c r="G44">
        <v>3.3846350774984624E-4</v>
      </c>
    </row>
    <row r="45" spans="1:7" x14ac:dyDescent="0.35">
      <c r="A45" s="10" t="s">
        <v>58</v>
      </c>
      <c r="B45" s="10">
        <v>2014</v>
      </c>
      <c r="C45" s="12">
        <v>64.049841999999998</v>
      </c>
      <c r="D45" s="12">
        <v>33186.296000000002</v>
      </c>
      <c r="E45" s="11">
        <v>14301.2</v>
      </c>
      <c r="F45" s="10">
        <v>41959.43</v>
      </c>
      <c r="G45">
        <v>3.4391186786112684E-4</v>
      </c>
    </row>
    <row r="46" spans="1:7" x14ac:dyDescent="0.35">
      <c r="A46" s="10" t="s">
        <v>58</v>
      </c>
      <c r="B46" s="10">
        <v>2015</v>
      </c>
      <c r="C46" s="12">
        <v>64.376152000000005</v>
      </c>
      <c r="D46" s="12">
        <v>34098.523999999998</v>
      </c>
      <c r="E46" s="11">
        <v>13202.1</v>
      </c>
      <c r="F46" s="10">
        <v>42158.27</v>
      </c>
      <c r="G46">
        <v>3.6052375921463573E-4</v>
      </c>
    </row>
    <row r="47" spans="1:7" x14ac:dyDescent="0.35">
      <c r="A47" s="10" t="s">
        <v>58</v>
      </c>
      <c r="B47" s="10">
        <v>2016</v>
      </c>
      <c r="C47" s="12">
        <v>65.248665000000003</v>
      </c>
      <c r="D47" s="12">
        <v>37667.817000000003</v>
      </c>
      <c r="E47" s="11">
        <v>11549</v>
      </c>
      <c r="F47" s="10">
        <v>43039.18</v>
      </c>
      <c r="G47">
        <v>3.5530189679196028E-4</v>
      </c>
    </row>
    <row r="48" spans="1:7" x14ac:dyDescent="0.35">
      <c r="A48" s="10" t="s">
        <v>58</v>
      </c>
      <c r="B48" s="10">
        <v>2017</v>
      </c>
      <c r="C48" s="12">
        <v>66.411797000000007</v>
      </c>
      <c r="D48" s="12">
        <v>40496.076999999997</v>
      </c>
      <c r="E48" s="11">
        <v>8484.2999999999993</v>
      </c>
      <c r="F48" s="10">
        <v>43282.65</v>
      </c>
      <c r="G48">
        <v>3.6651064839227033E-4</v>
      </c>
    </row>
    <row r="49" spans="1:7" x14ac:dyDescent="0.35">
      <c r="A49" s="10" t="s">
        <v>58</v>
      </c>
      <c r="B49" s="10">
        <v>2018</v>
      </c>
      <c r="C49" s="12">
        <v>66.549287000000007</v>
      </c>
      <c r="D49" s="12">
        <v>43184.487999999998</v>
      </c>
      <c r="E49" s="11">
        <v>3790.7</v>
      </c>
      <c r="F49" s="10">
        <v>43380.65</v>
      </c>
      <c r="G49">
        <v>3.7620937898244034E-4</v>
      </c>
    </row>
    <row r="50" spans="1:7" x14ac:dyDescent="0.35">
      <c r="A50" s="10" t="s">
        <v>59</v>
      </c>
      <c r="B50" s="10">
        <v>1995</v>
      </c>
      <c r="C50" s="12">
        <v>49.907066</v>
      </c>
      <c r="D50" s="12">
        <v>6847.1970000000001</v>
      </c>
      <c r="E50" s="11">
        <v>1437</v>
      </c>
      <c r="F50" s="10">
        <v>22489.05</v>
      </c>
      <c r="G50">
        <v>2.7567286715386019E-4</v>
      </c>
    </row>
    <row r="51" spans="1:7" x14ac:dyDescent="0.35">
      <c r="A51" s="10" t="s">
        <v>59</v>
      </c>
      <c r="B51" s="10">
        <v>1996</v>
      </c>
      <c r="C51" s="12">
        <v>49.964089000000001</v>
      </c>
      <c r="D51" s="12">
        <v>7158.6170000000002</v>
      </c>
      <c r="E51" s="11">
        <v>1644.2</v>
      </c>
      <c r="F51" s="10">
        <v>22604.04</v>
      </c>
      <c r="G51">
        <v>2.7400906455019632E-4</v>
      </c>
    </row>
    <row r="52" spans="1:7" x14ac:dyDescent="0.35">
      <c r="A52" s="10" t="s">
        <v>59</v>
      </c>
      <c r="B52" s="10">
        <v>1997</v>
      </c>
      <c r="C52" s="12">
        <v>50.886195999999998</v>
      </c>
      <c r="D52" s="12">
        <v>7736.32</v>
      </c>
      <c r="E52" s="11">
        <v>1667.7</v>
      </c>
      <c r="F52" s="10">
        <v>22715.47</v>
      </c>
      <c r="G52">
        <v>2.735949553322031E-4</v>
      </c>
    </row>
    <row r="53" spans="1:7" x14ac:dyDescent="0.35">
      <c r="A53" s="10" t="s">
        <v>59</v>
      </c>
      <c r="B53" s="10">
        <v>1998</v>
      </c>
      <c r="C53" s="12">
        <v>50.921112000000001</v>
      </c>
      <c r="D53" s="12">
        <v>7673.2560000000003</v>
      </c>
      <c r="E53" s="11">
        <v>1753.2</v>
      </c>
      <c r="F53" s="10">
        <v>23164.6</v>
      </c>
      <c r="G53">
        <v>2.6971705384095344E-4</v>
      </c>
    </row>
    <row r="54" spans="1:7" x14ac:dyDescent="0.35">
      <c r="A54" s="10" t="s">
        <v>59</v>
      </c>
      <c r="B54" s="10">
        <v>1999</v>
      </c>
      <c r="C54" s="12">
        <v>51.279218</v>
      </c>
      <c r="D54" s="12">
        <v>7538.5249999999996</v>
      </c>
      <c r="E54" s="11">
        <v>1933.7</v>
      </c>
      <c r="F54" s="10">
        <v>23348.5</v>
      </c>
      <c r="G54">
        <v>2.5935596611556115E-4</v>
      </c>
    </row>
    <row r="55" spans="1:7" x14ac:dyDescent="0.35">
      <c r="A55" s="10" t="s">
        <v>59</v>
      </c>
      <c r="B55" s="10">
        <v>2000</v>
      </c>
      <c r="C55" s="12">
        <v>52.751834000000002</v>
      </c>
      <c r="D55" s="12">
        <v>9508.4680000000008</v>
      </c>
      <c r="E55" s="11">
        <v>1966.9</v>
      </c>
      <c r="F55" s="10">
        <v>23564.63</v>
      </c>
      <c r="G55">
        <v>2.6847694468755715E-4</v>
      </c>
    </row>
    <row r="56" spans="1:7" x14ac:dyDescent="0.35">
      <c r="A56" s="10" t="s">
        <v>59</v>
      </c>
      <c r="B56" s="10">
        <v>2001</v>
      </c>
      <c r="C56" s="12">
        <v>53.105590999999997</v>
      </c>
      <c r="D56" s="12">
        <v>10348.513000000001</v>
      </c>
      <c r="E56" s="11">
        <v>2042.1</v>
      </c>
      <c r="F56" s="10">
        <v>23771.200000000001</v>
      </c>
      <c r="G56">
        <v>2.7088537067617243E-4</v>
      </c>
    </row>
    <row r="57" spans="1:7" x14ac:dyDescent="0.35">
      <c r="A57" s="10" t="s">
        <v>59</v>
      </c>
      <c r="B57" s="10">
        <v>2002</v>
      </c>
      <c r="C57" s="12">
        <v>52.689151000000003</v>
      </c>
      <c r="D57" s="12">
        <v>10582.592699999999</v>
      </c>
      <c r="E57" s="11">
        <v>2187</v>
      </c>
      <c r="F57" s="10">
        <v>23981.32</v>
      </c>
      <c r="G57">
        <v>2.8397820914006318E-4</v>
      </c>
    </row>
    <row r="58" spans="1:7" x14ac:dyDescent="0.35">
      <c r="A58" s="10" t="s">
        <v>59</v>
      </c>
      <c r="B58" s="10">
        <v>2003</v>
      </c>
      <c r="C58" s="12">
        <v>52.315779999999997</v>
      </c>
      <c r="D58" s="12">
        <v>10726.573</v>
      </c>
      <c r="E58" s="11">
        <v>2137</v>
      </c>
      <c r="F58" s="10">
        <v>24141.13</v>
      </c>
      <c r="G58">
        <v>2.7665729172860176E-4</v>
      </c>
    </row>
    <row r="59" spans="1:7" x14ac:dyDescent="0.35">
      <c r="A59" s="10" t="s">
        <v>59</v>
      </c>
      <c r="B59" s="10">
        <v>2004</v>
      </c>
      <c r="C59" s="12">
        <v>52.754499000000003</v>
      </c>
      <c r="D59" s="12">
        <v>10946.937599999999</v>
      </c>
      <c r="E59" s="11">
        <v>2304.1</v>
      </c>
      <c r="F59" s="10">
        <v>24306.53</v>
      </c>
      <c r="G59">
        <v>2.7762742326469599E-4</v>
      </c>
    </row>
    <row r="60" spans="1:7" x14ac:dyDescent="0.35">
      <c r="A60" s="10" t="s">
        <v>59</v>
      </c>
      <c r="B60" s="10">
        <v>2005</v>
      </c>
      <c r="C60" s="12">
        <v>52.990200999999999</v>
      </c>
      <c r="D60" s="12">
        <v>11199.291999999999</v>
      </c>
      <c r="E60" s="11">
        <v>2369.8000000000002</v>
      </c>
      <c r="F60" s="10">
        <v>24284.18</v>
      </c>
      <c r="G60">
        <v>2.9716874886337729E-4</v>
      </c>
    </row>
    <row r="61" spans="1:7" x14ac:dyDescent="0.35">
      <c r="A61" s="10" t="s">
        <v>59</v>
      </c>
      <c r="B61" s="10">
        <v>2006</v>
      </c>
      <c r="C61" s="12">
        <v>52.873541000000003</v>
      </c>
      <c r="D61" s="12">
        <v>11056.23</v>
      </c>
      <c r="E61" s="11">
        <v>2448.5</v>
      </c>
      <c r="F61" s="10">
        <v>24411.7</v>
      </c>
      <c r="G61">
        <v>3.221865106301036E-4</v>
      </c>
    </row>
    <row r="62" spans="1:7" x14ac:dyDescent="0.35">
      <c r="A62" s="10" t="s">
        <v>59</v>
      </c>
      <c r="B62" s="10">
        <v>2007</v>
      </c>
      <c r="C62" s="12">
        <v>52.833351999999998</v>
      </c>
      <c r="D62" s="12">
        <v>12281.044</v>
      </c>
      <c r="E62" s="11">
        <v>2367.1999999999998</v>
      </c>
      <c r="F62" s="10">
        <v>24374.82</v>
      </c>
      <c r="G62">
        <v>3.507166823434955E-4</v>
      </c>
    </row>
    <row r="63" spans="1:7" x14ac:dyDescent="0.35">
      <c r="A63" s="10" t="s">
        <v>59</v>
      </c>
      <c r="B63" s="10">
        <v>2008</v>
      </c>
      <c r="C63" s="12">
        <v>52.532094999999998</v>
      </c>
      <c r="D63" s="12">
        <v>12685.737999999999</v>
      </c>
      <c r="E63" s="11">
        <v>2447.9</v>
      </c>
      <c r="F63" s="10">
        <v>24754.47</v>
      </c>
      <c r="G63">
        <v>3.6083406996351402E-4</v>
      </c>
    </row>
    <row r="64" spans="1:7" x14ac:dyDescent="0.35">
      <c r="A64" s="10" t="s">
        <v>59</v>
      </c>
      <c r="B64" s="10">
        <v>2009</v>
      </c>
      <c r="C64" s="12">
        <v>51.485627000000001</v>
      </c>
      <c r="D64" s="12">
        <v>12678.129000000001</v>
      </c>
      <c r="E64" s="11">
        <v>2463.8000000000002</v>
      </c>
      <c r="F64" s="10">
        <v>24604.880000000001</v>
      </c>
      <c r="G64">
        <v>3.7417067697005272E-4</v>
      </c>
    </row>
    <row r="65" spans="1:7" x14ac:dyDescent="0.35">
      <c r="A65" s="10" t="s">
        <v>59</v>
      </c>
      <c r="B65" s="10">
        <v>2010</v>
      </c>
      <c r="C65" s="12">
        <v>52.656139000000003</v>
      </c>
      <c r="D65" s="12">
        <v>12349.645</v>
      </c>
      <c r="E65" s="11">
        <v>2658.3</v>
      </c>
      <c r="F65" s="10">
        <v>24581.85</v>
      </c>
      <c r="G65">
        <v>3.7338603795411898E-4</v>
      </c>
    </row>
    <row r="66" spans="1:7" x14ac:dyDescent="0.35">
      <c r="A66" s="10" t="s">
        <v>59</v>
      </c>
      <c r="B66" s="10">
        <v>2011</v>
      </c>
      <c r="C66" s="12">
        <v>53.011614999999999</v>
      </c>
      <c r="D66" s="12">
        <v>12075.334999999999</v>
      </c>
      <c r="E66" s="11">
        <v>2674.7</v>
      </c>
      <c r="F66" s="10">
        <v>24658.95</v>
      </c>
      <c r="G66">
        <v>3.7510622815784976E-4</v>
      </c>
    </row>
    <row r="67" spans="1:7" x14ac:dyDescent="0.35">
      <c r="A67" s="10" t="s">
        <v>59</v>
      </c>
      <c r="B67" s="10">
        <v>2012</v>
      </c>
      <c r="C67" s="12">
        <v>52.728248999999998</v>
      </c>
      <c r="D67" s="12">
        <v>11798.758</v>
      </c>
      <c r="E67" s="11">
        <v>2631.8</v>
      </c>
      <c r="F67" s="10">
        <v>25256.32</v>
      </c>
      <c r="G67">
        <v>3.7651629956011806E-4</v>
      </c>
    </row>
    <row r="68" spans="1:7" x14ac:dyDescent="0.35">
      <c r="A68" s="10" t="s">
        <v>59</v>
      </c>
      <c r="B68" s="10">
        <v>2013</v>
      </c>
      <c r="C68" s="12">
        <v>53.147359000000002</v>
      </c>
      <c r="D68" s="12">
        <v>11453.014999999999</v>
      </c>
      <c r="E68" s="11">
        <v>2743.8</v>
      </c>
      <c r="F68" s="10">
        <v>25259.07</v>
      </c>
      <c r="G68">
        <v>3.8676295575160809E-4</v>
      </c>
    </row>
    <row r="69" spans="1:7" x14ac:dyDescent="0.35">
      <c r="A69" s="10" t="s">
        <v>59</v>
      </c>
      <c r="B69" s="10">
        <v>2014</v>
      </c>
      <c r="C69" s="12">
        <v>53.189636</v>
      </c>
      <c r="D69" s="12">
        <v>11424.962</v>
      </c>
      <c r="E69" s="11">
        <v>2791.7</v>
      </c>
      <c r="F69" s="10">
        <v>25514.45</v>
      </c>
      <c r="G69">
        <v>3.8320627709450286E-4</v>
      </c>
    </row>
    <row r="70" spans="1:7" x14ac:dyDescent="0.35">
      <c r="A70" s="10" t="s">
        <v>59</v>
      </c>
      <c r="B70" s="10">
        <v>2015</v>
      </c>
      <c r="C70" s="12">
        <v>53.221214000000003</v>
      </c>
      <c r="D70" s="12">
        <v>11332.981</v>
      </c>
      <c r="E70" s="11">
        <v>2794.4</v>
      </c>
      <c r="F70" s="10">
        <v>25497.45</v>
      </c>
      <c r="G70">
        <v>3.9817895631591394E-4</v>
      </c>
    </row>
    <row r="71" spans="1:7" x14ac:dyDescent="0.35">
      <c r="A71" s="10" t="s">
        <v>59</v>
      </c>
      <c r="B71" s="10">
        <v>2016</v>
      </c>
      <c r="C71" s="12">
        <v>53.057614999999998</v>
      </c>
      <c r="D71" s="12">
        <v>12467.601000000001</v>
      </c>
      <c r="E71" s="11">
        <v>2527.8000000000002</v>
      </c>
      <c r="F71" s="10">
        <v>25769.45</v>
      </c>
      <c r="G71">
        <v>4.3625041386024534E-4</v>
      </c>
    </row>
    <row r="72" spans="1:7" x14ac:dyDescent="0.35">
      <c r="A72" s="10" t="s">
        <v>59</v>
      </c>
      <c r="B72" s="10">
        <v>2017</v>
      </c>
      <c r="C72" s="12">
        <v>53.399887</v>
      </c>
      <c r="D72" s="12">
        <v>12743.813</v>
      </c>
      <c r="E72" s="11">
        <v>1868.8</v>
      </c>
      <c r="F72" s="10">
        <v>25928.82</v>
      </c>
      <c r="G72">
        <v>4.7088421410250837E-4</v>
      </c>
    </row>
    <row r="73" spans="1:7" x14ac:dyDescent="0.35">
      <c r="A73" s="10" t="s">
        <v>59</v>
      </c>
      <c r="B73" s="10">
        <v>2018</v>
      </c>
      <c r="C73" s="12">
        <v>53.393273999999998</v>
      </c>
      <c r="D73" s="12">
        <v>13224.423000000001</v>
      </c>
      <c r="E73" s="11">
        <v>873.7</v>
      </c>
      <c r="F73" s="10">
        <v>25969.43</v>
      </c>
      <c r="G73">
        <v>5.1068437900535744E-4</v>
      </c>
    </row>
    <row r="74" spans="1:7" x14ac:dyDescent="0.35">
      <c r="A74" s="10" t="s">
        <v>60</v>
      </c>
      <c r="B74" s="10">
        <v>1995</v>
      </c>
      <c r="C74" s="12">
        <v>44.707089000000003</v>
      </c>
      <c r="D74" s="12">
        <v>3004.962</v>
      </c>
      <c r="E74" s="11">
        <v>172.5</v>
      </c>
      <c r="F74" s="10">
        <v>16175.7</v>
      </c>
      <c r="G74">
        <v>3.0179174544423795E-4</v>
      </c>
    </row>
    <row r="75" spans="1:7" x14ac:dyDescent="0.35">
      <c r="A75" s="10" t="s">
        <v>60</v>
      </c>
      <c r="B75" s="10">
        <v>1996</v>
      </c>
      <c r="C75" s="12">
        <v>45.202210999999998</v>
      </c>
      <c r="D75" s="12">
        <v>3059.098</v>
      </c>
      <c r="E75" s="11">
        <v>197.6</v>
      </c>
      <c r="F75" s="10">
        <v>16456.599999999999</v>
      </c>
      <c r="G75">
        <v>3.1806896774032545E-4</v>
      </c>
    </row>
    <row r="76" spans="1:7" x14ac:dyDescent="0.35">
      <c r="A76" s="10" t="s">
        <v>60</v>
      </c>
      <c r="B76" s="10">
        <v>1997</v>
      </c>
      <c r="C76" s="12">
        <v>45.126603000000003</v>
      </c>
      <c r="D76" s="12">
        <v>3373.942</v>
      </c>
      <c r="E76" s="11">
        <v>242.5</v>
      </c>
      <c r="F76" s="10">
        <v>16749.13</v>
      </c>
      <c r="G76">
        <v>3.0687828846294164E-4</v>
      </c>
    </row>
    <row r="77" spans="1:7" x14ac:dyDescent="0.35">
      <c r="A77" s="10" t="s">
        <v>60</v>
      </c>
      <c r="B77" s="10">
        <v>1998</v>
      </c>
      <c r="C77" s="12">
        <v>44.913991000000003</v>
      </c>
      <c r="D77" s="12">
        <v>4074.1280000000002</v>
      </c>
      <c r="E77" s="11">
        <v>258.3</v>
      </c>
      <c r="F77" s="10">
        <v>17013.560000000001</v>
      </c>
      <c r="G77">
        <v>3.3189155751938213E-4</v>
      </c>
    </row>
    <row r="78" spans="1:7" x14ac:dyDescent="0.35">
      <c r="A78" s="10" t="s">
        <v>60</v>
      </c>
      <c r="B78" s="10">
        <v>1999</v>
      </c>
      <c r="C78" s="12">
        <v>44.755693000000001</v>
      </c>
      <c r="D78" s="12">
        <v>4378.5159999999996</v>
      </c>
      <c r="E78" s="11">
        <v>331.5</v>
      </c>
      <c r="F78" s="10">
        <v>17425.75</v>
      </c>
      <c r="G78">
        <v>3.3470161256129636E-4</v>
      </c>
    </row>
    <row r="79" spans="1:7" x14ac:dyDescent="0.35">
      <c r="A79" s="10" t="s">
        <v>60</v>
      </c>
      <c r="B79" s="10">
        <v>2000</v>
      </c>
      <c r="C79" s="12">
        <v>44.963723000000002</v>
      </c>
      <c r="D79" s="12">
        <v>5134.9920000000002</v>
      </c>
      <c r="E79" s="11">
        <v>344.3</v>
      </c>
      <c r="F79" s="10">
        <v>18012.2</v>
      </c>
      <c r="G79">
        <v>3.7029808584993672E-4</v>
      </c>
    </row>
    <row r="80" spans="1:7" x14ac:dyDescent="0.35">
      <c r="A80" s="10" t="s">
        <v>60</v>
      </c>
      <c r="B80" s="10">
        <v>2001</v>
      </c>
      <c r="C80" s="12">
        <v>45.035755999999999</v>
      </c>
      <c r="D80" s="12">
        <v>6036.0749999999998</v>
      </c>
      <c r="E80" s="11">
        <v>347.6</v>
      </c>
      <c r="F80" s="10">
        <v>18050.32</v>
      </c>
      <c r="G80">
        <v>3.8510515211457138E-4</v>
      </c>
    </row>
    <row r="81" spans="1:7" x14ac:dyDescent="0.35">
      <c r="A81" s="10" t="s">
        <v>60</v>
      </c>
      <c r="B81" s="10">
        <v>2002</v>
      </c>
      <c r="C81" s="12">
        <v>45.105578999999999</v>
      </c>
      <c r="D81" s="12">
        <v>7235.5020000000004</v>
      </c>
      <c r="E81" s="11">
        <v>402.3</v>
      </c>
      <c r="F81" s="10">
        <v>18961.07</v>
      </c>
      <c r="G81">
        <v>3.7343224786953163E-4</v>
      </c>
    </row>
    <row r="82" spans="1:7" x14ac:dyDescent="0.35">
      <c r="A82" s="10" t="s">
        <v>60</v>
      </c>
      <c r="B82" s="10">
        <v>2003</v>
      </c>
      <c r="C82" s="12">
        <v>45.239818999999997</v>
      </c>
      <c r="D82" s="12">
        <v>7562.7849999999999</v>
      </c>
      <c r="E82" s="11">
        <v>363.9</v>
      </c>
      <c r="F82" s="10">
        <v>19742.72</v>
      </c>
      <c r="G82">
        <v>3.8865280535738941E-4</v>
      </c>
    </row>
    <row r="83" spans="1:7" x14ac:dyDescent="0.35">
      <c r="A83" s="10" t="s">
        <v>60</v>
      </c>
      <c r="B83" s="10">
        <v>2004</v>
      </c>
      <c r="C83" s="12">
        <v>45.384816000000001</v>
      </c>
      <c r="D83" s="12">
        <v>5879.5410000000002</v>
      </c>
      <c r="E83" s="11">
        <v>460.5</v>
      </c>
      <c r="F83" s="10">
        <v>20375.78</v>
      </c>
      <c r="G83">
        <v>3.9003752275823701E-4</v>
      </c>
    </row>
    <row r="84" spans="1:7" x14ac:dyDescent="0.35">
      <c r="A84" s="10" t="s">
        <v>60</v>
      </c>
      <c r="B84" s="10">
        <v>2005</v>
      </c>
      <c r="C84" s="12">
        <v>45.562108000000002</v>
      </c>
      <c r="D84" s="12">
        <v>6440.7430000000004</v>
      </c>
      <c r="E84" s="11">
        <v>455.6</v>
      </c>
      <c r="F84" s="10">
        <v>21140.47</v>
      </c>
      <c r="G84">
        <v>3.9105959508590777E-4</v>
      </c>
    </row>
    <row r="85" spans="1:7" x14ac:dyDescent="0.35">
      <c r="A85" s="10" t="s">
        <v>60</v>
      </c>
      <c r="B85" s="10">
        <v>2006</v>
      </c>
      <c r="C85" s="12">
        <v>45.828538999999999</v>
      </c>
      <c r="D85" s="12">
        <v>9152.7540000000008</v>
      </c>
      <c r="E85" s="11">
        <v>454.6</v>
      </c>
      <c r="F85" s="10">
        <v>21779.78</v>
      </c>
      <c r="G85">
        <v>3.9838174518434626E-4</v>
      </c>
    </row>
    <row r="86" spans="1:7" x14ac:dyDescent="0.35">
      <c r="A86" s="10" t="s">
        <v>60</v>
      </c>
      <c r="B86" s="10">
        <v>2007</v>
      </c>
      <c r="C86" s="12">
        <v>46.335067000000002</v>
      </c>
      <c r="D86" s="12">
        <v>10906.378000000001</v>
      </c>
      <c r="E86" s="11">
        <v>457.1</v>
      </c>
      <c r="F86" s="10">
        <v>22426</v>
      </c>
      <c r="G86">
        <v>3.9987532639725992E-4</v>
      </c>
    </row>
    <row r="87" spans="1:7" x14ac:dyDescent="0.35">
      <c r="A87" s="10" t="s">
        <v>60</v>
      </c>
      <c r="B87" s="10">
        <v>2008</v>
      </c>
      <c r="C87" s="12">
        <v>46.454357999999999</v>
      </c>
      <c r="D87" s="12">
        <v>11592.337</v>
      </c>
      <c r="E87" s="11">
        <v>500.8</v>
      </c>
      <c r="F87" s="10">
        <v>23065.55</v>
      </c>
      <c r="G87">
        <v>4.053912837483923E-4</v>
      </c>
    </row>
    <row r="88" spans="1:7" x14ac:dyDescent="0.35">
      <c r="A88" s="10" t="s">
        <v>60</v>
      </c>
      <c r="B88" s="10">
        <v>2009</v>
      </c>
      <c r="C88" s="12">
        <v>47.573943</v>
      </c>
      <c r="D88" s="12">
        <v>12105.954</v>
      </c>
      <c r="E88" s="11">
        <v>562.9</v>
      </c>
      <c r="F88" s="10">
        <v>23260.400000000001</v>
      </c>
      <c r="G88">
        <v>4.0805584989773644E-4</v>
      </c>
    </row>
    <row r="89" spans="1:7" x14ac:dyDescent="0.35">
      <c r="A89" s="10" t="s">
        <v>60</v>
      </c>
      <c r="B89" s="10">
        <v>2010</v>
      </c>
      <c r="C89" s="12">
        <v>48.783310999999998</v>
      </c>
      <c r="D89" s="12">
        <v>11429.025</v>
      </c>
      <c r="E89" s="11">
        <v>566.4</v>
      </c>
      <c r="F89" s="10">
        <v>23364.55</v>
      </c>
      <c r="G89">
        <v>4.0670496646402521E-4</v>
      </c>
    </row>
    <row r="90" spans="1:7" x14ac:dyDescent="0.35">
      <c r="A90" s="10" t="s">
        <v>60</v>
      </c>
      <c r="B90" s="10">
        <v>2011</v>
      </c>
      <c r="C90" s="12">
        <v>49.503478000000001</v>
      </c>
      <c r="D90" s="12">
        <v>10155.469999999999</v>
      </c>
      <c r="E90" s="11">
        <v>595</v>
      </c>
      <c r="F90" s="10">
        <v>23433.78</v>
      </c>
      <c r="G90">
        <v>3.9165828555395588E-4</v>
      </c>
    </row>
    <row r="91" spans="1:7" x14ac:dyDescent="0.35">
      <c r="A91" s="10" t="s">
        <v>60</v>
      </c>
      <c r="B91" s="10">
        <v>2012</v>
      </c>
      <c r="C91" s="12">
        <v>50.458452999999999</v>
      </c>
      <c r="D91" s="12">
        <v>8899.8449999999993</v>
      </c>
      <c r="E91" s="11">
        <v>638</v>
      </c>
      <c r="F91" s="10">
        <v>23443.15</v>
      </c>
      <c r="G91">
        <v>3.7997366825135185E-4</v>
      </c>
    </row>
    <row r="92" spans="1:7" x14ac:dyDescent="0.35">
      <c r="A92" s="10" t="s">
        <v>60</v>
      </c>
      <c r="B92" s="10">
        <v>2013</v>
      </c>
      <c r="C92" s="12">
        <v>51.203040999999999</v>
      </c>
      <c r="D92" s="12">
        <v>8420.5349999999999</v>
      </c>
      <c r="E92" s="11">
        <v>728.2</v>
      </c>
      <c r="F92" s="10">
        <v>23189.97</v>
      </c>
      <c r="G92">
        <v>3.7804032922208347E-4</v>
      </c>
    </row>
    <row r="93" spans="1:7" x14ac:dyDescent="0.35">
      <c r="A93" s="10" t="s">
        <v>60</v>
      </c>
      <c r="B93" s="10">
        <v>2014</v>
      </c>
      <c r="C93" s="12">
        <v>51.361566000000003</v>
      </c>
      <c r="D93" s="12">
        <v>8721.3510000000006</v>
      </c>
      <c r="E93" s="11">
        <v>687.5</v>
      </c>
      <c r="F93" s="10">
        <v>22954.2</v>
      </c>
      <c r="G93">
        <v>3.8001749693082008E-4</v>
      </c>
    </row>
    <row r="94" spans="1:7" x14ac:dyDescent="0.35">
      <c r="A94" s="10" t="s">
        <v>60</v>
      </c>
      <c r="B94" s="10">
        <v>2015</v>
      </c>
      <c r="C94" s="12">
        <v>51.769513000000003</v>
      </c>
      <c r="D94" s="12">
        <v>9089.7829999999994</v>
      </c>
      <c r="E94" s="11">
        <v>669.4</v>
      </c>
      <c r="F94" s="10">
        <v>22921.53</v>
      </c>
      <c r="G94">
        <v>3.8230500552341229E-4</v>
      </c>
    </row>
    <row r="95" spans="1:7" x14ac:dyDescent="0.35">
      <c r="A95" s="10" t="s">
        <v>60</v>
      </c>
      <c r="B95" s="10">
        <v>2016</v>
      </c>
      <c r="C95" s="12">
        <v>52.006193000000003</v>
      </c>
      <c r="D95" s="12">
        <v>9422.4040000000005</v>
      </c>
      <c r="E95" s="11">
        <v>579.9</v>
      </c>
      <c r="F95" s="10">
        <v>22822.38</v>
      </c>
      <c r="G95">
        <v>3.9524907409460363E-4</v>
      </c>
    </row>
    <row r="96" spans="1:7" x14ac:dyDescent="0.35">
      <c r="A96" s="10" t="s">
        <v>60</v>
      </c>
      <c r="B96" s="10">
        <v>2017</v>
      </c>
      <c r="C96" s="12">
        <v>52.460583999999997</v>
      </c>
      <c r="D96" s="12">
        <v>9505.643</v>
      </c>
      <c r="E96" s="11">
        <v>410.8</v>
      </c>
      <c r="F96" s="10">
        <v>22741.7</v>
      </c>
      <c r="G96">
        <v>4.1715119015033443E-4</v>
      </c>
    </row>
    <row r="97" spans="1:7" x14ac:dyDescent="0.35">
      <c r="A97" s="10" t="s">
        <v>60</v>
      </c>
      <c r="B97" s="10">
        <v>2018</v>
      </c>
      <c r="C97" s="12">
        <v>52.340690000000002</v>
      </c>
      <c r="D97" s="12">
        <v>9921.9889999999996</v>
      </c>
      <c r="E97" s="11">
        <v>236.3</v>
      </c>
      <c r="F97" s="10">
        <v>22806.63</v>
      </c>
      <c r="G97">
        <v>4.3390868889964934E-4</v>
      </c>
    </row>
    <row r="98" spans="1:7" x14ac:dyDescent="0.35">
      <c r="A98" s="10" t="s">
        <v>61</v>
      </c>
      <c r="B98" s="10">
        <v>1995</v>
      </c>
      <c r="C98" s="12">
        <v>53.830722000000002</v>
      </c>
      <c r="D98" s="12">
        <v>2853.62</v>
      </c>
      <c r="E98" s="11">
        <v>1526.2</v>
      </c>
      <c r="F98" s="10">
        <v>7304.4</v>
      </c>
      <c r="G98">
        <v>1.4712815029278928E-3</v>
      </c>
    </row>
    <row r="99" spans="1:7" x14ac:dyDescent="0.35">
      <c r="A99" s="10" t="s">
        <v>61</v>
      </c>
      <c r="B99" s="10">
        <v>1996</v>
      </c>
      <c r="C99" s="12">
        <v>54.029715000000003</v>
      </c>
      <c r="D99" s="12">
        <v>2851.848</v>
      </c>
      <c r="E99" s="11">
        <v>1557.9</v>
      </c>
      <c r="F99" s="10">
        <v>7407.4</v>
      </c>
      <c r="G99">
        <v>1.4515073714222264E-3</v>
      </c>
    </row>
    <row r="100" spans="1:7" x14ac:dyDescent="0.35">
      <c r="A100" s="10" t="s">
        <v>61</v>
      </c>
      <c r="B100" s="10">
        <v>1997</v>
      </c>
      <c r="C100" s="12">
        <v>55.222704999999998</v>
      </c>
      <c r="D100" s="12">
        <v>3117.6109999999999</v>
      </c>
      <c r="E100" s="11">
        <v>1575.7</v>
      </c>
      <c r="F100" s="10">
        <v>7605.1</v>
      </c>
      <c r="G100">
        <v>1.4389604383182205E-3</v>
      </c>
    </row>
    <row r="101" spans="1:7" x14ac:dyDescent="0.35">
      <c r="A101" s="10" t="s">
        <v>61</v>
      </c>
      <c r="B101" s="10">
        <v>1998</v>
      </c>
      <c r="C101" s="12">
        <v>56.578693000000001</v>
      </c>
      <c r="D101" s="12">
        <v>3167.6309999999999</v>
      </c>
      <c r="E101" s="11">
        <v>1644.4</v>
      </c>
      <c r="F101" s="10">
        <v>7742.2</v>
      </c>
      <c r="G101">
        <v>1.4161132808724265E-3</v>
      </c>
    </row>
    <row r="102" spans="1:7" x14ac:dyDescent="0.35">
      <c r="A102" s="10" t="s">
        <v>61</v>
      </c>
      <c r="B102" s="10">
        <v>1999</v>
      </c>
      <c r="C102" s="12">
        <v>57.827451000000003</v>
      </c>
      <c r="D102" s="12">
        <v>3349.1089999999999</v>
      </c>
      <c r="E102" s="11">
        <v>1798.1</v>
      </c>
      <c r="F102" s="10">
        <v>7890.5</v>
      </c>
      <c r="G102">
        <v>1.4314362143464799E-3</v>
      </c>
    </row>
    <row r="103" spans="1:7" x14ac:dyDescent="0.35">
      <c r="A103" s="10" t="s">
        <v>61</v>
      </c>
      <c r="B103" s="10">
        <v>2000</v>
      </c>
      <c r="C103" s="12">
        <v>59.696491999999999</v>
      </c>
      <c r="D103" s="12">
        <v>3801.5529999999999</v>
      </c>
      <c r="E103" s="11">
        <v>1879</v>
      </c>
      <c r="F103" s="10">
        <v>8108.65</v>
      </c>
      <c r="G103">
        <v>1.386981974110709E-3</v>
      </c>
    </row>
    <row r="104" spans="1:7" x14ac:dyDescent="0.35">
      <c r="A104" s="10" t="s">
        <v>61</v>
      </c>
      <c r="B104" s="10">
        <v>2001</v>
      </c>
      <c r="C104" s="12">
        <v>60.299505000000003</v>
      </c>
      <c r="D104" s="12">
        <v>3983.9749999999999</v>
      </c>
      <c r="E104" s="11">
        <v>1787.1</v>
      </c>
      <c r="F104" s="10">
        <v>8253.7250000000004</v>
      </c>
      <c r="G104">
        <v>1.3598647687820347E-3</v>
      </c>
    </row>
    <row r="105" spans="1:7" x14ac:dyDescent="0.35">
      <c r="A105" s="10" t="s">
        <v>61</v>
      </c>
      <c r="B105" s="10">
        <v>2002</v>
      </c>
      <c r="C105" s="12">
        <v>60.739628000000003</v>
      </c>
      <c r="D105" s="12">
        <v>4335.9960000000001</v>
      </c>
      <c r="E105" s="11">
        <v>2075.4</v>
      </c>
      <c r="F105" s="10">
        <v>8398.9249999999993</v>
      </c>
      <c r="G105">
        <v>1.2928898388915608E-3</v>
      </c>
    </row>
    <row r="106" spans="1:7" x14ac:dyDescent="0.35">
      <c r="A106" s="10" t="s">
        <v>61</v>
      </c>
      <c r="B106" s="10">
        <v>2003</v>
      </c>
      <c r="C106" s="12">
        <v>61.541637000000001</v>
      </c>
      <c r="D106" s="12">
        <v>4250.3329999999996</v>
      </c>
      <c r="E106" s="11">
        <v>2019.5</v>
      </c>
      <c r="F106" s="10">
        <v>8431.5750000000007</v>
      </c>
      <c r="G106">
        <v>1.2627969628574375E-3</v>
      </c>
    </row>
    <row r="107" spans="1:7" x14ac:dyDescent="0.35">
      <c r="A107" s="10" t="s">
        <v>61</v>
      </c>
      <c r="B107" s="10">
        <v>2004</v>
      </c>
      <c r="C107" s="12">
        <v>62.603023999999998</v>
      </c>
      <c r="D107" s="12">
        <v>4318.8620000000001</v>
      </c>
      <c r="E107" s="11">
        <v>2090.3000000000002</v>
      </c>
      <c r="F107" s="10">
        <v>8492.5249999999996</v>
      </c>
      <c r="G107">
        <v>1.3205874500304797E-3</v>
      </c>
    </row>
    <row r="108" spans="1:7" x14ac:dyDescent="0.35">
      <c r="A108" s="10" t="s">
        <v>61</v>
      </c>
      <c r="B108" s="10">
        <v>2005</v>
      </c>
      <c r="C108" s="12">
        <v>64.097938999999997</v>
      </c>
      <c r="D108" s="12">
        <v>4391.9319999999998</v>
      </c>
      <c r="E108" s="11">
        <v>2035.2</v>
      </c>
      <c r="F108" s="10">
        <v>8319.9750000000004</v>
      </c>
      <c r="G108">
        <v>1.3157332036910086E-3</v>
      </c>
    </row>
    <row r="109" spans="1:7" x14ac:dyDescent="0.35">
      <c r="A109" s="10" t="s">
        <v>61</v>
      </c>
      <c r="B109" s="10">
        <v>2006</v>
      </c>
      <c r="C109" s="12">
        <v>65.051295999999994</v>
      </c>
      <c r="D109" s="12">
        <v>4867.3490000000002</v>
      </c>
      <c r="E109" s="11">
        <v>2012</v>
      </c>
      <c r="F109" s="10">
        <v>8375.4750000000004</v>
      </c>
      <c r="G109">
        <v>1.3527809856522406E-3</v>
      </c>
    </row>
    <row r="110" spans="1:7" x14ac:dyDescent="0.35">
      <c r="A110" s="10" t="s">
        <v>61</v>
      </c>
      <c r="B110" s="10">
        <v>2007</v>
      </c>
      <c r="C110" s="12">
        <v>65.632495000000006</v>
      </c>
      <c r="D110" s="12">
        <v>5060.982</v>
      </c>
      <c r="E110" s="11">
        <v>2076.1999999999998</v>
      </c>
      <c r="F110" s="10">
        <v>8541.25</v>
      </c>
      <c r="G110">
        <v>1.2506941290406908E-3</v>
      </c>
    </row>
    <row r="111" spans="1:7" x14ac:dyDescent="0.35">
      <c r="A111" s="10" t="s">
        <v>61</v>
      </c>
      <c r="B111" s="10">
        <v>2008</v>
      </c>
      <c r="C111" s="12">
        <v>66.009293999999997</v>
      </c>
      <c r="D111" s="12">
        <v>5403.9920000000002</v>
      </c>
      <c r="E111" s="11">
        <v>2236.3000000000002</v>
      </c>
      <c r="F111" s="10">
        <v>8695.6</v>
      </c>
      <c r="G111">
        <v>1.2108118625723237E-3</v>
      </c>
    </row>
    <row r="112" spans="1:7" x14ac:dyDescent="0.35">
      <c r="A112" s="10" t="s">
        <v>61</v>
      </c>
      <c r="B112" s="10">
        <v>2009</v>
      </c>
      <c r="C112" s="12">
        <v>64.520325999999997</v>
      </c>
      <c r="D112" s="12">
        <v>5718.924</v>
      </c>
      <c r="E112" s="11">
        <v>2349.1999999999998</v>
      </c>
      <c r="F112" s="10">
        <v>8764.4</v>
      </c>
      <c r="G112">
        <v>1.1219679874875314E-3</v>
      </c>
    </row>
    <row r="113" spans="1:7" x14ac:dyDescent="0.35">
      <c r="A113" s="10" t="s">
        <v>61</v>
      </c>
      <c r="B113" s="10">
        <v>2010</v>
      </c>
      <c r="C113" s="12">
        <v>65.852731000000006</v>
      </c>
      <c r="D113" s="12">
        <v>5687.2449999999999</v>
      </c>
      <c r="E113" s="11">
        <v>2134.6999999999998</v>
      </c>
      <c r="F113" s="10">
        <v>8724.9500000000007</v>
      </c>
      <c r="G113">
        <v>1.3107812842364597E-3</v>
      </c>
    </row>
    <row r="114" spans="1:7" x14ac:dyDescent="0.35">
      <c r="A114" s="10" t="s">
        <v>61</v>
      </c>
      <c r="B114" s="10">
        <v>2011</v>
      </c>
      <c r="C114" s="12">
        <v>66.274742000000003</v>
      </c>
      <c r="D114" s="12">
        <v>5950.5640000000003</v>
      </c>
      <c r="E114" s="11">
        <v>2362.3000000000002</v>
      </c>
      <c r="F114" s="10">
        <v>8725.6749999999993</v>
      </c>
      <c r="G114">
        <v>1.5312077284344422E-3</v>
      </c>
    </row>
    <row r="115" spans="1:7" x14ac:dyDescent="0.35">
      <c r="A115" s="10" t="s">
        <v>61</v>
      </c>
      <c r="B115" s="10">
        <v>2012</v>
      </c>
      <c r="C115" s="12">
        <v>66.176095000000004</v>
      </c>
      <c r="D115" s="12">
        <v>5672.93</v>
      </c>
      <c r="E115" s="11">
        <v>2465</v>
      </c>
      <c r="F115" s="10">
        <v>8860.85</v>
      </c>
      <c r="G115">
        <v>1.5465411657060327E-3</v>
      </c>
    </row>
    <row r="116" spans="1:7" x14ac:dyDescent="0.35">
      <c r="A116" s="10" t="s">
        <v>61</v>
      </c>
      <c r="B116" s="10">
        <v>2013</v>
      </c>
      <c r="C116" s="12">
        <v>66.678971000000004</v>
      </c>
      <c r="D116" s="12">
        <v>6006.6459999999997</v>
      </c>
      <c r="E116" s="11">
        <v>2519.8000000000002</v>
      </c>
      <c r="F116" s="10">
        <v>8932.0750000000007</v>
      </c>
      <c r="G116">
        <v>1.6885816121083956E-3</v>
      </c>
    </row>
    <row r="117" spans="1:7" x14ac:dyDescent="0.35">
      <c r="A117" s="10" t="s">
        <v>61</v>
      </c>
      <c r="B117" s="10">
        <v>2014</v>
      </c>
      <c r="C117" s="12">
        <v>67.172704999999993</v>
      </c>
      <c r="D117" s="12">
        <v>6025.9889999999996</v>
      </c>
      <c r="E117" s="11">
        <v>2603</v>
      </c>
      <c r="F117" s="10">
        <v>8895.4500000000007</v>
      </c>
      <c r="G117">
        <v>1.7114413449136018E-3</v>
      </c>
    </row>
    <row r="118" spans="1:7" x14ac:dyDescent="0.35">
      <c r="A118" s="10" t="s">
        <v>61</v>
      </c>
      <c r="B118" s="10">
        <v>2015</v>
      </c>
      <c r="C118" s="12">
        <v>67.832959000000002</v>
      </c>
      <c r="D118" s="12">
        <v>6025.7389999999996</v>
      </c>
      <c r="E118" s="11">
        <v>2511.3000000000002</v>
      </c>
      <c r="F118" s="10">
        <v>8931.9249999999993</v>
      </c>
      <c r="G118">
        <v>1.7372598644665178E-3</v>
      </c>
    </row>
    <row r="119" spans="1:7" x14ac:dyDescent="0.35">
      <c r="A119" s="10" t="s">
        <v>61</v>
      </c>
      <c r="B119" s="10">
        <v>2016</v>
      </c>
      <c r="C119" s="12">
        <v>67.727181000000002</v>
      </c>
      <c r="D119" s="12">
        <v>6192.7950000000001</v>
      </c>
      <c r="E119" s="11">
        <v>1858.2</v>
      </c>
      <c r="F119" s="10">
        <v>8965.4</v>
      </c>
      <c r="G119">
        <v>1.7877750632927475E-3</v>
      </c>
    </row>
    <row r="120" spans="1:7" x14ac:dyDescent="0.35">
      <c r="A120" s="10" t="s">
        <v>61</v>
      </c>
      <c r="B120" s="10">
        <v>2017</v>
      </c>
      <c r="C120" s="12">
        <v>68.095551</v>
      </c>
      <c r="D120" s="12">
        <v>6338.8630000000003</v>
      </c>
      <c r="E120" s="11">
        <v>1287.8</v>
      </c>
      <c r="F120" s="10">
        <v>9042.0750000000007</v>
      </c>
      <c r="G120">
        <v>1.8302309197294425E-3</v>
      </c>
    </row>
    <row r="121" spans="1:7" x14ac:dyDescent="0.35">
      <c r="A121" s="10" t="s">
        <v>61</v>
      </c>
      <c r="B121" s="10">
        <v>2018</v>
      </c>
      <c r="C121" s="12">
        <v>67.876915999999994</v>
      </c>
      <c r="D121" s="12">
        <v>7107.6940000000004</v>
      </c>
      <c r="E121" s="11">
        <v>431.2</v>
      </c>
      <c r="F121" s="10">
        <v>9147.375</v>
      </c>
      <c r="G121">
        <v>1.8656099265452876E-3</v>
      </c>
    </row>
    <row r="122" spans="1:7" x14ac:dyDescent="0.35">
      <c r="A122" s="10" t="s">
        <v>64</v>
      </c>
      <c r="B122" s="10">
        <v>1995</v>
      </c>
      <c r="C122" s="12">
        <v>29.971551999999999</v>
      </c>
      <c r="D122" s="12">
        <v>402.68</v>
      </c>
      <c r="E122" s="11">
        <v>10</v>
      </c>
      <c r="F122" s="10">
        <v>4215.9589999999998</v>
      </c>
      <c r="G122">
        <v>9.885671115555559E-4</v>
      </c>
    </row>
    <row r="123" spans="1:7" x14ac:dyDescent="0.35">
      <c r="A123" s="10" t="s">
        <v>64</v>
      </c>
      <c r="B123" s="10">
        <v>1996</v>
      </c>
      <c r="C123" s="12">
        <v>31.025223</v>
      </c>
      <c r="D123" s="12">
        <v>436.78199999999998</v>
      </c>
      <c r="E123" s="11">
        <v>15</v>
      </c>
      <c r="F123" s="10">
        <v>4294.2969999999996</v>
      </c>
      <c r="G123">
        <v>0</v>
      </c>
    </row>
    <row r="124" spans="1:7" x14ac:dyDescent="0.35">
      <c r="A124" s="10" t="s">
        <v>64</v>
      </c>
      <c r="B124" s="10">
        <v>1997</v>
      </c>
      <c r="C124" s="12">
        <v>32.56682</v>
      </c>
      <c r="D124" s="12">
        <v>468.62</v>
      </c>
      <c r="E124" s="11">
        <v>29.5</v>
      </c>
      <c r="F124" s="10">
        <v>4278.5159999999996</v>
      </c>
      <c r="G124">
        <v>1.1011713372041641E-3</v>
      </c>
    </row>
    <row r="125" spans="1:7" x14ac:dyDescent="0.35">
      <c r="A125" s="10" t="s">
        <v>64</v>
      </c>
      <c r="B125" s="10">
        <v>1998</v>
      </c>
      <c r="C125" s="12">
        <v>32.403785999999997</v>
      </c>
      <c r="D125" s="12">
        <v>467.59800000000001</v>
      </c>
      <c r="E125" s="11">
        <v>27</v>
      </c>
      <c r="F125" s="10">
        <v>4525.7</v>
      </c>
      <c r="G125">
        <v>0</v>
      </c>
    </row>
    <row r="126" spans="1:7" x14ac:dyDescent="0.35">
      <c r="A126" s="10" t="s">
        <v>64</v>
      </c>
      <c r="B126" s="10">
        <v>1999</v>
      </c>
      <c r="C126" s="12">
        <v>33.445213000000003</v>
      </c>
      <c r="D126" s="12">
        <v>519.02599999999995</v>
      </c>
      <c r="E126" s="11">
        <v>12</v>
      </c>
      <c r="F126" s="10">
        <v>4585.8999999999996</v>
      </c>
      <c r="G126">
        <v>1.2550877936611047E-3</v>
      </c>
    </row>
    <row r="127" spans="1:7" x14ac:dyDescent="0.35">
      <c r="A127" s="10" t="s">
        <v>64</v>
      </c>
      <c r="B127" s="10">
        <v>2000</v>
      </c>
      <c r="C127" s="12">
        <v>34.596764999999998</v>
      </c>
      <c r="D127" s="12">
        <v>627.31299999999999</v>
      </c>
      <c r="E127" s="11">
        <v>17.3</v>
      </c>
      <c r="F127" s="10">
        <v>4611.7749999999996</v>
      </c>
      <c r="G127">
        <v>0</v>
      </c>
    </row>
    <row r="128" spans="1:7" x14ac:dyDescent="0.35">
      <c r="A128" s="10" t="s">
        <v>64</v>
      </c>
      <c r="B128" s="10">
        <v>2001</v>
      </c>
      <c r="C128" s="12">
        <v>36.007592000000002</v>
      </c>
      <c r="D128" s="12">
        <v>622.84500000000003</v>
      </c>
      <c r="E128" s="11">
        <v>24</v>
      </c>
      <c r="F128" s="10">
        <v>4710.5249999999996</v>
      </c>
      <c r="G128">
        <v>1.3603728063639024E-3</v>
      </c>
    </row>
    <row r="129" spans="1:7" x14ac:dyDescent="0.35">
      <c r="A129" s="10" t="s">
        <v>64</v>
      </c>
      <c r="B129" s="10">
        <v>2002</v>
      </c>
      <c r="C129" s="12">
        <v>36.664493</v>
      </c>
      <c r="D129" s="12">
        <v>613.75599999999997</v>
      </c>
      <c r="E129" s="11">
        <v>22.8</v>
      </c>
      <c r="F129" s="10">
        <v>4757.3249999999998</v>
      </c>
      <c r="G129">
        <v>0</v>
      </c>
    </row>
    <row r="130" spans="1:7" x14ac:dyDescent="0.35">
      <c r="A130" s="10" t="s">
        <v>64</v>
      </c>
      <c r="B130" s="10">
        <v>2003</v>
      </c>
      <c r="C130" s="12">
        <v>38.291114999999998</v>
      </c>
      <c r="D130" s="12">
        <v>666.18299999999999</v>
      </c>
      <c r="E130" s="11">
        <v>23.3</v>
      </c>
      <c r="F130" s="10">
        <v>4825.6750000000002</v>
      </c>
      <c r="G130">
        <v>1.3693610788147398E-3</v>
      </c>
    </row>
    <row r="131" spans="1:7" x14ac:dyDescent="0.35">
      <c r="A131" s="10" t="s">
        <v>64</v>
      </c>
      <c r="B131" s="10">
        <v>2004</v>
      </c>
      <c r="C131" s="12">
        <v>39.450189999999999</v>
      </c>
      <c r="D131" s="12">
        <v>798.56299999999999</v>
      </c>
      <c r="E131" s="11">
        <v>26</v>
      </c>
      <c r="F131" s="10">
        <v>4909.2250000000004</v>
      </c>
      <c r="G131">
        <v>0</v>
      </c>
    </row>
    <row r="132" spans="1:7" x14ac:dyDescent="0.35">
      <c r="A132" s="10" t="s">
        <v>64</v>
      </c>
      <c r="B132" s="10">
        <v>2005</v>
      </c>
      <c r="C132" s="12">
        <v>38.332984000000003</v>
      </c>
      <c r="D132" s="12">
        <v>895.79899999999998</v>
      </c>
      <c r="E132" s="11">
        <v>36.299999999999997</v>
      </c>
      <c r="F132" s="10">
        <v>4936.8500000000004</v>
      </c>
      <c r="G132">
        <v>1.3785518971082815E-3</v>
      </c>
    </row>
    <row r="133" spans="1:7" x14ac:dyDescent="0.35">
      <c r="A133" s="10" t="s">
        <v>64</v>
      </c>
      <c r="B133" s="10">
        <v>2006</v>
      </c>
      <c r="C133" s="12">
        <v>39.980722999999998</v>
      </c>
      <c r="D133" s="12">
        <v>989.52300000000002</v>
      </c>
      <c r="E133" s="11">
        <v>28</v>
      </c>
      <c r="F133" s="10">
        <v>4975.7250000000004</v>
      </c>
      <c r="G133">
        <v>1.4203360540237411E-3</v>
      </c>
    </row>
    <row r="134" spans="1:7" x14ac:dyDescent="0.35">
      <c r="A134" s="10" t="s">
        <v>64</v>
      </c>
      <c r="B134" s="10">
        <v>2007</v>
      </c>
      <c r="C134" s="12">
        <v>41.017727999999998</v>
      </c>
      <c r="D134" s="12">
        <v>919.05600000000004</v>
      </c>
      <c r="E134" s="11">
        <v>32</v>
      </c>
      <c r="F134" s="10">
        <v>4982.3249999999998</v>
      </c>
      <c r="G134">
        <v>1.4317460256784854E-3</v>
      </c>
    </row>
    <row r="135" spans="1:7" x14ac:dyDescent="0.35">
      <c r="A135" s="10" t="s">
        <v>64</v>
      </c>
      <c r="B135" s="10">
        <v>2008</v>
      </c>
      <c r="C135" s="12">
        <v>40.454931999999999</v>
      </c>
      <c r="D135" s="12">
        <v>1452.0630000000001</v>
      </c>
      <c r="E135" s="11">
        <v>38.5</v>
      </c>
      <c r="F135" s="10">
        <v>4998.2</v>
      </c>
      <c r="G135">
        <v>0</v>
      </c>
    </row>
    <row r="136" spans="1:7" x14ac:dyDescent="0.35">
      <c r="A136" s="10" t="s">
        <v>64</v>
      </c>
      <c r="B136" s="10">
        <v>2009</v>
      </c>
      <c r="C136" s="12">
        <v>39.403018000000003</v>
      </c>
      <c r="D136" s="12">
        <v>1206.1569999999999</v>
      </c>
      <c r="E136" s="11">
        <v>37.799999999999997</v>
      </c>
      <c r="F136" s="10">
        <v>5040.7</v>
      </c>
      <c r="G136">
        <v>0</v>
      </c>
    </row>
    <row r="137" spans="1:7" x14ac:dyDescent="0.35">
      <c r="A137" s="10" t="s">
        <v>64</v>
      </c>
      <c r="B137" s="10">
        <v>2010</v>
      </c>
      <c r="C137" s="12">
        <v>39.041018000000001</v>
      </c>
      <c r="D137" s="12">
        <v>947.37199999999996</v>
      </c>
      <c r="E137" s="11">
        <v>22</v>
      </c>
      <c r="F137" s="10">
        <v>5029.05</v>
      </c>
      <c r="G137">
        <v>0</v>
      </c>
    </row>
    <row r="138" spans="1:7" x14ac:dyDescent="0.35">
      <c r="A138" s="10" t="s">
        <v>64</v>
      </c>
      <c r="B138" s="10">
        <v>2011</v>
      </c>
      <c r="C138" s="12">
        <v>36.286315000000002</v>
      </c>
      <c r="D138" s="12">
        <v>909.34299999999996</v>
      </c>
      <c r="E138" s="11">
        <v>39.5</v>
      </c>
      <c r="F138" s="10">
        <v>4936.125</v>
      </c>
      <c r="G138">
        <v>1.5138608330269756E-3</v>
      </c>
    </row>
    <row r="139" spans="1:7" x14ac:dyDescent="0.35">
      <c r="A139" s="10" t="s">
        <v>64</v>
      </c>
      <c r="B139" s="10">
        <v>2012</v>
      </c>
      <c r="C139" s="12">
        <v>34.411591999999999</v>
      </c>
      <c r="D139" s="12">
        <v>1069.0519999999999</v>
      </c>
      <c r="E139" s="11">
        <v>42</v>
      </c>
      <c r="F139" s="10">
        <v>4890.1000000000004</v>
      </c>
      <c r="G139">
        <v>1.56146582759127E-3</v>
      </c>
    </row>
    <row r="140" spans="1:7" x14ac:dyDescent="0.35">
      <c r="A140" s="10" t="s">
        <v>64</v>
      </c>
      <c r="B140" s="10">
        <v>2013</v>
      </c>
      <c r="C140" s="12">
        <v>33.629295999999997</v>
      </c>
      <c r="D140" s="12">
        <v>1360.144</v>
      </c>
      <c r="E140" s="11">
        <v>49.5</v>
      </c>
      <c r="F140" s="10">
        <v>4843.4750000000004</v>
      </c>
      <c r="G140">
        <v>1.7911576893143474E-3</v>
      </c>
    </row>
    <row r="141" spans="1:7" x14ac:dyDescent="0.35">
      <c r="A141" s="10" t="s">
        <v>64</v>
      </c>
      <c r="B141" s="10">
        <v>2014</v>
      </c>
      <c r="C141" s="12">
        <v>33.419252999999998</v>
      </c>
      <c r="D141" s="12">
        <v>1278.867</v>
      </c>
      <c r="E141" s="11">
        <v>46.7</v>
      </c>
      <c r="F141" s="10">
        <v>4810.6499999999996</v>
      </c>
      <c r="G141">
        <v>1.8684089852723665E-3</v>
      </c>
    </row>
    <row r="142" spans="1:7" x14ac:dyDescent="0.35">
      <c r="A142" s="10" t="s">
        <v>64</v>
      </c>
      <c r="B142" s="10">
        <v>2015</v>
      </c>
      <c r="C142" s="12">
        <v>34.620567999999999</v>
      </c>
      <c r="D142" s="12">
        <v>1515.4570000000001</v>
      </c>
      <c r="E142" s="11">
        <v>38</v>
      </c>
      <c r="F142" s="10">
        <v>4807.6499999999996</v>
      </c>
      <c r="G142">
        <v>2.1493195594336112E-3</v>
      </c>
    </row>
    <row r="143" spans="1:7" x14ac:dyDescent="0.35">
      <c r="A143" s="10" t="s">
        <v>64</v>
      </c>
      <c r="B143" s="10">
        <v>2016</v>
      </c>
      <c r="C143" s="12">
        <v>33.186509999999998</v>
      </c>
      <c r="D143" s="12">
        <v>1607.701</v>
      </c>
      <c r="E143" s="11">
        <v>20</v>
      </c>
      <c r="F143" s="10">
        <v>4804.5</v>
      </c>
      <c r="G143">
        <v>1.8111338714351171E-3</v>
      </c>
    </row>
    <row r="144" spans="1:7" x14ac:dyDescent="0.35">
      <c r="A144" s="10" t="s">
        <v>64</v>
      </c>
      <c r="B144" s="10">
        <v>2017</v>
      </c>
      <c r="C144" s="12">
        <v>33.648637999999998</v>
      </c>
      <c r="D144" s="12">
        <v>1538.394</v>
      </c>
      <c r="E144" s="11">
        <v>26.5</v>
      </c>
      <c r="F144" s="10">
        <v>4779.75</v>
      </c>
      <c r="G144">
        <v>2.0837033913414385E-3</v>
      </c>
    </row>
    <row r="145" spans="1:7" x14ac:dyDescent="0.35">
      <c r="A145" s="10" t="s">
        <v>64</v>
      </c>
      <c r="B145" s="10">
        <v>2018</v>
      </c>
      <c r="C145" s="12">
        <v>32.475541</v>
      </c>
      <c r="D145" s="12">
        <v>1979.279</v>
      </c>
      <c r="E145" s="11">
        <v>22</v>
      </c>
      <c r="F145" s="10">
        <v>4742.95</v>
      </c>
      <c r="G145">
        <v>2.2803897791543451E-3</v>
      </c>
    </row>
    <row r="146" spans="1:7" x14ac:dyDescent="0.35">
      <c r="A146" s="10" t="s">
        <v>68</v>
      </c>
      <c r="B146" s="10">
        <v>1995</v>
      </c>
      <c r="C146" s="12">
        <v>18.990245000000002</v>
      </c>
      <c r="D146" s="12">
        <v>175.58500000000001</v>
      </c>
      <c r="E146" s="11">
        <v>3</v>
      </c>
      <c r="F146" s="10">
        <v>2470.7750000000001</v>
      </c>
      <c r="G146">
        <v>2.651026934739602E-3</v>
      </c>
    </row>
    <row r="147" spans="1:7" x14ac:dyDescent="0.35">
      <c r="A147" s="10" t="s">
        <v>68</v>
      </c>
      <c r="B147" s="10">
        <v>1996</v>
      </c>
      <c r="C147" s="12">
        <v>20.198218000000001</v>
      </c>
      <c r="D147" s="12">
        <v>203.72300000000001</v>
      </c>
      <c r="E147" s="11">
        <v>6.5</v>
      </c>
      <c r="F147" s="10">
        <v>2509.125</v>
      </c>
      <c r="G147">
        <v>2.6388080302559456E-3</v>
      </c>
    </row>
    <row r="148" spans="1:7" x14ac:dyDescent="0.35">
      <c r="A148" s="10" t="s">
        <v>68</v>
      </c>
      <c r="B148" s="10">
        <v>1997</v>
      </c>
      <c r="C148" s="12">
        <v>21.495784</v>
      </c>
      <c r="D148" s="12">
        <v>214.90199999999999</v>
      </c>
      <c r="E148" s="11">
        <v>4</v>
      </c>
      <c r="F148" s="10">
        <v>2503.125</v>
      </c>
      <c r="G148">
        <v>2.6115793382423132E-3</v>
      </c>
    </row>
    <row r="149" spans="1:7" x14ac:dyDescent="0.35">
      <c r="A149" s="10" t="s">
        <v>68</v>
      </c>
      <c r="B149" s="10">
        <v>1998</v>
      </c>
      <c r="C149" s="12">
        <v>22.578377</v>
      </c>
      <c r="D149" s="12">
        <v>232.124</v>
      </c>
      <c r="E149" s="11">
        <v>6</v>
      </c>
      <c r="F149" s="10">
        <v>2515.5749999999998</v>
      </c>
      <c r="G149">
        <v>2.6011182435821791E-3</v>
      </c>
    </row>
    <row r="150" spans="1:7" x14ac:dyDescent="0.35">
      <c r="A150" s="10" t="s">
        <v>68</v>
      </c>
      <c r="B150" s="10">
        <v>1999</v>
      </c>
      <c r="C150" s="12">
        <v>23.212320999999999</v>
      </c>
      <c r="D150" s="12">
        <v>227.19800000000001</v>
      </c>
      <c r="E150" s="11">
        <v>8</v>
      </c>
      <c r="F150" s="10">
        <v>2548.5500000000002</v>
      </c>
      <c r="G150">
        <v>2.2858685450601948E-3</v>
      </c>
    </row>
    <row r="151" spans="1:7" x14ac:dyDescent="0.35">
      <c r="A151" s="10" t="s">
        <v>68</v>
      </c>
      <c r="B151" s="10">
        <v>2000</v>
      </c>
      <c r="C151" s="12">
        <v>23.959311</v>
      </c>
      <c r="D151" s="12">
        <v>216.75899999999999</v>
      </c>
      <c r="E151" s="11">
        <v>4.2</v>
      </c>
      <c r="F151" s="10">
        <v>2586.5</v>
      </c>
      <c r="G151">
        <v>2.2748410803957236E-3</v>
      </c>
    </row>
    <row r="152" spans="1:7" x14ac:dyDescent="0.35">
      <c r="A152" s="10" t="s">
        <v>68</v>
      </c>
      <c r="B152" s="10">
        <v>2001</v>
      </c>
      <c r="C152" s="12">
        <v>24.800377000000001</v>
      </c>
      <c r="D152" s="12">
        <v>220.566</v>
      </c>
      <c r="E152" s="11">
        <v>3.8</v>
      </c>
      <c r="F152" s="10">
        <v>2628.55</v>
      </c>
      <c r="G152">
        <v>2.0849198826237811E-3</v>
      </c>
    </row>
    <row r="153" spans="1:7" x14ac:dyDescent="0.35">
      <c r="A153" s="10" t="s">
        <v>68</v>
      </c>
      <c r="B153" s="10">
        <v>2002</v>
      </c>
      <c r="C153" s="12">
        <v>26.583421000000001</v>
      </c>
      <c r="D153" s="12">
        <v>222.453</v>
      </c>
      <c r="E153" s="11">
        <v>13.3</v>
      </c>
      <c r="F153" s="10">
        <v>2610.6750000000002</v>
      </c>
      <c r="G153">
        <v>1.9975725148846562E-3</v>
      </c>
    </row>
    <row r="154" spans="1:7" x14ac:dyDescent="0.35">
      <c r="A154" s="10" t="s">
        <v>68</v>
      </c>
      <c r="B154" s="10">
        <v>2003</v>
      </c>
      <c r="C154" s="12">
        <v>28.668586000000001</v>
      </c>
      <c r="D154" s="12">
        <v>221.548</v>
      </c>
      <c r="E154" s="11">
        <v>11</v>
      </c>
      <c r="F154" s="10">
        <v>2621.9250000000002</v>
      </c>
      <c r="G154">
        <v>1.9411557361141451E-3</v>
      </c>
    </row>
    <row r="155" spans="1:7" x14ac:dyDescent="0.35">
      <c r="A155" s="10" t="s">
        <v>68</v>
      </c>
      <c r="B155" s="10">
        <v>2004</v>
      </c>
      <c r="C155" s="12">
        <v>29.479997999999998</v>
      </c>
      <c r="D155" s="12">
        <v>240.03800000000001</v>
      </c>
      <c r="E155" s="11">
        <v>10</v>
      </c>
      <c r="F155" s="10">
        <v>2650.75</v>
      </c>
      <c r="G155">
        <v>2.0390035034740244E-3</v>
      </c>
    </row>
    <row r="156" spans="1:7" x14ac:dyDescent="0.35">
      <c r="A156" s="10" t="s">
        <v>68</v>
      </c>
      <c r="B156" s="10">
        <v>2005</v>
      </c>
      <c r="C156" s="12">
        <v>30.452693</v>
      </c>
      <c r="D156" s="12">
        <v>244.642</v>
      </c>
      <c r="E156" s="11">
        <v>9</v>
      </c>
      <c r="F156" s="10">
        <v>2645.25</v>
      </c>
      <c r="G156">
        <v>2.0597218963598488E-3</v>
      </c>
    </row>
    <row r="157" spans="1:7" x14ac:dyDescent="0.35">
      <c r="A157" s="10" t="s">
        <v>68</v>
      </c>
      <c r="B157" s="10">
        <v>2006</v>
      </c>
      <c r="C157" s="12">
        <v>32.274839</v>
      </c>
      <c r="D157" s="12">
        <v>267.93799999999999</v>
      </c>
      <c r="E157" s="11">
        <v>9</v>
      </c>
      <c r="F157" s="10">
        <v>2657.7</v>
      </c>
      <c r="G157">
        <v>2.1299064616752154E-3</v>
      </c>
    </row>
    <row r="158" spans="1:7" x14ac:dyDescent="0.35">
      <c r="A158" s="10" t="s">
        <v>68</v>
      </c>
      <c r="B158" s="10">
        <v>2007</v>
      </c>
      <c r="C158" s="12">
        <v>34.710746999999998</v>
      </c>
      <c r="D158" s="12">
        <v>235.00700000000001</v>
      </c>
      <c r="E158" s="11">
        <v>12.5</v>
      </c>
      <c r="F158" s="10">
        <v>2653.375</v>
      </c>
      <c r="G158">
        <v>2.1938107379517106E-3</v>
      </c>
    </row>
    <row r="159" spans="1:7" x14ac:dyDescent="0.35">
      <c r="A159" s="10" t="s">
        <v>68</v>
      </c>
      <c r="B159" s="10">
        <v>2008</v>
      </c>
      <c r="C159" s="12">
        <v>35.458838999999998</v>
      </c>
      <c r="D159" s="12">
        <v>345.06400000000002</v>
      </c>
      <c r="E159" s="11">
        <v>8</v>
      </c>
      <c r="F159" s="10">
        <v>2689.45</v>
      </c>
      <c r="G159">
        <v>2.1520347407579655E-3</v>
      </c>
    </row>
    <row r="160" spans="1:7" x14ac:dyDescent="0.35">
      <c r="A160" s="10" t="s">
        <v>68</v>
      </c>
      <c r="B160" s="10">
        <v>2009</v>
      </c>
      <c r="C160" s="12">
        <v>34.443631000000003</v>
      </c>
      <c r="D160" s="12">
        <v>444.14600000000002</v>
      </c>
      <c r="E160" s="11">
        <v>10</v>
      </c>
      <c r="F160" s="10">
        <v>2689.7750000000001</v>
      </c>
      <c r="G160">
        <v>2.2046315492109227E-3</v>
      </c>
    </row>
    <row r="161" spans="1:7" x14ac:dyDescent="0.35">
      <c r="A161" s="10" t="s">
        <v>68</v>
      </c>
      <c r="B161" s="10">
        <v>2010</v>
      </c>
      <c r="C161" s="12">
        <v>36.808875999999998</v>
      </c>
      <c r="D161" s="12">
        <v>503.61200000000002</v>
      </c>
      <c r="E161" s="11">
        <v>9.6999999999999993</v>
      </c>
      <c r="F161" s="10">
        <v>2706.7</v>
      </c>
      <c r="G161">
        <v>2.4827034741351905E-3</v>
      </c>
    </row>
    <row r="162" spans="1:7" x14ac:dyDescent="0.35">
      <c r="A162" s="10" t="s">
        <v>68</v>
      </c>
      <c r="B162" s="10">
        <v>2011</v>
      </c>
      <c r="C162" s="12">
        <v>37.384872000000001</v>
      </c>
      <c r="D162" s="12">
        <v>639.00800000000004</v>
      </c>
      <c r="E162" s="11">
        <v>14</v>
      </c>
      <c r="F162" s="10">
        <v>2680.3</v>
      </c>
      <c r="G162">
        <v>2.5214375089444765E-3</v>
      </c>
    </row>
    <row r="163" spans="1:7" x14ac:dyDescent="0.35">
      <c r="A163" s="10" t="s">
        <v>68</v>
      </c>
      <c r="B163" s="10">
        <v>2012</v>
      </c>
      <c r="C163" s="12">
        <v>37.942720999999999</v>
      </c>
      <c r="D163" s="12">
        <v>584.10699999999997</v>
      </c>
      <c r="E163" s="11">
        <v>13.5</v>
      </c>
      <c r="F163" s="10">
        <v>2706.95</v>
      </c>
      <c r="G163">
        <v>2.4741617347525521E-3</v>
      </c>
    </row>
    <row r="164" spans="1:7" x14ac:dyDescent="0.35">
      <c r="A164" s="10" t="s">
        <v>68</v>
      </c>
      <c r="B164" s="10">
        <v>2013</v>
      </c>
      <c r="C164" s="12">
        <v>38.860596000000001</v>
      </c>
      <c r="D164" s="12">
        <v>588.923</v>
      </c>
      <c r="E164" s="11">
        <v>16.899999999999999</v>
      </c>
      <c r="F164" s="10">
        <v>2715.4</v>
      </c>
      <c r="G164">
        <v>2.3282256243451864E-3</v>
      </c>
    </row>
    <row r="165" spans="1:7" x14ac:dyDescent="0.35">
      <c r="A165" s="10" t="s">
        <v>68</v>
      </c>
      <c r="B165" s="10">
        <v>2014</v>
      </c>
      <c r="C165" s="12">
        <v>39.622442999999997</v>
      </c>
      <c r="D165" s="12">
        <v>595.88599999999997</v>
      </c>
      <c r="E165" s="11">
        <v>17</v>
      </c>
      <c r="F165" s="10">
        <v>2721.9250000000002</v>
      </c>
      <c r="G165">
        <v>2.3748283426756871E-3</v>
      </c>
    </row>
    <row r="166" spans="1:7" x14ac:dyDescent="0.35">
      <c r="A166" s="10" t="s">
        <v>68</v>
      </c>
      <c r="B166" s="10">
        <v>2015</v>
      </c>
      <c r="C166" s="12">
        <v>40.990746000000001</v>
      </c>
      <c r="D166" s="12">
        <v>672.84500000000003</v>
      </c>
      <c r="E166" s="11">
        <v>22.8</v>
      </c>
      <c r="F166" s="10">
        <v>2738.4</v>
      </c>
      <c r="G166">
        <v>2.3459301933878322E-3</v>
      </c>
    </row>
    <row r="167" spans="1:7" x14ac:dyDescent="0.35">
      <c r="A167" s="10" t="s">
        <v>68</v>
      </c>
      <c r="B167" s="10">
        <v>2016</v>
      </c>
      <c r="C167" s="12">
        <v>41.146459999999998</v>
      </c>
      <c r="D167" s="12">
        <v>600.68100000000004</v>
      </c>
      <c r="E167" s="11">
        <v>19</v>
      </c>
      <c r="F167" s="10">
        <v>2758.9</v>
      </c>
      <c r="G167">
        <v>2.3349668086705281E-3</v>
      </c>
    </row>
    <row r="168" spans="1:7" x14ac:dyDescent="0.35">
      <c r="A168" s="10" t="s">
        <v>68</v>
      </c>
      <c r="B168" s="10">
        <v>2017</v>
      </c>
      <c r="C168" s="12">
        <v>42.075310999999999</v>
      </c>
      <c r="D168" s="12">
        <v>593.56700000000001</v>
      </c>
      <c r="E168" s="11">
        <v>19.5</v>
      </c>
      <c r="F168" s="10">
        <v>2754.65</v>
      </c>
      <c r="G168">
        <v>2.505325619101668E-3</v>
      </c>
    </row>
    <row r="169" spans="1:7" x14ac:dyDescent="0.35">
      <c r="A169" s="10" t="s">
        <v>68</v>
      </c>
      <c r="B169" s="10">
        <v>2018</v>
      </c>
      <c r="C169" s="12">
        <v>43.157587999999997</v>
      </c>
      <c r="D169" s="12">
        <v>623.94399999999996</v>
      </c>
      <c r="E169" s="11">
        <v>4.3</v>
      </c>
      <c r="F169" s="10">
        <v>2746.25</v>
      </c>
      <c r="G169">
        <v>2.6873902228844206E-3</v>
      </c>
    </row>
    <row r="170" spans="1:7" x14ac:dyDescent="0.35">
      <c r="A170" s="10" t="s">
        <v>65</v>
      </c>
      <c r="B170" s="10">
        <v>1995</v>
      </c>
      <c r="C170" s="12">
        <v>16.483830000000001</v>
      </c>
      <c r="D170" s="12">
        <v>1155.2850000000001</v>
      </c>
      <c r="E170" s="11">
        <v>4.5</v>
      </c>
      <c r="F170" s="10">
        <v>17068</v>
      </c>
      <c r="G170">
        <v>2.8693865407420087E-4</v>
      </c>
    </row>
    <row r="171" spans="1:7" x14ac:dyDescent="0.35">
      <c r="A171" s="10" t="s">
        <v>65</v>
      </c>
      <c r="B171" s="10">
        <v>1996</v>
      </c>
      <c r="C171" s="12">
        <v>17.156022</v>
      </c>
      <c r="D171" s="12">
        <v>1288.9000000000001</v>
      </c>
      <c r="E171" s="11">
        <v>7.6</v>
      </c>
      <c r="F171" s="10">
        <v>17078</v>
      </c>
      <c r="G171">
        <v>2.8577298066594976E-4</v>
      </c>
    </row>
    <row r="172" spans="1:7" x14ac:dyDescent="0.35">
      <c r="A172" s="10" t="s">
        <v>65</v>
      </c>
      <c r="B172" s="10">
        <v>1997</v>
      </c>
      <c r="C172" s="12">
        <v>18.056550999999999</v>
      </c>
      <c r="D172" s="12">
        <v>1364.877</v>
      </c>
      <c r="E172" s="11">
        <v>13</v>
      </c>
      <c r="F172" s="10">
        <v>17102.8</v>
      </c>
      <c r="G172">
        <v>2.865003333740756E-4</v>
      </c>
    </row>
    <row r="173" spans="1:7" x14ac:dyDescent="0.35">
      <c r="A173" s="10" t="s">
        <v>65</v>
      </c>
      <c r="B173" s="10">
        <v>1998</v>
      </c>
      <c r="C173" s="12">
        <v>18.905771999999999</v>
      </c>
      <c r="D173" s="12">
        <v>1414.203</v>
      </c>
      <c r="E173" s="11">
        <v>12.5</v>
      </c>
      <c r="F173" s="10">
        <v>17162</v>
      </c>
      <c r="G173">
        <v>2.8692758727233073E-4</v>
      </c>
    </row>
    <row r="174" spans="1:7" x14ac:dyDescent="0.35">
      <c r="A174" s="10" t="s">
        <v>65</v>
      </c>
      <c r="B174" s="10">
        <v>1999</v>
      </c>
      <c r="C174" s="12">
        <v>20.605428</v>
      </c>
      <c r="D174" s="12">
        <v>1515.548</v>
      </c>
      <c r="E174" s="11">
        <v>13.8</v>
      </c>
      <c r="F174" s="10">
        <v>17148</v>
      </c>
      <c r="G174">
        <v>2.8011190764534114E-4</v>
      </c>
    </row>
    <row r="175" spans="1:7" x14ac:dyDescent="0.35">
      <c r="A175" s="10" t="s">
        <v>65</v>
      </c>
      <c r="B175" s="10">
        <v>2000</v>
      </c>
      <c r="C175" s="12">
        <v>22.242809000000001</v>
      </c>
      <c r="D175" s="12">
        <v>1546.444</v>
      </c>
      <c r="E175" s="11">
        <v>12</v>
      </c>
      <c r="F175" s="10">
        <v>17313.349999999999</v>
      </c>
      <c r="G175">
        <v>2.6333666157786218E-4</v>
      </c>
    </row>
    <row r="176" spans="1:7" x14ac:dyDescent="0.35">
      <c r="A176" s="10" t="s">
        <v>65</v>
      </c>
      <c r="B176" s="10">
        <v>2001</v>
      </c>
      <c r="C176" s="12">
        <v>23.011310999999999</v>
      </c>
      <c r="D176" s="12">
        <v>1640.327</v>
      </c>
      <c r="E176" s="11">
        <v>27</v>
      </c>
      <c r="F176" s="10">
        <v>17375.32</v>
      </c>
      <c r="G176">
        <v>2.5580390134099921E-4</v>
      </c>
    </row>
    <row r="177" spans="1:7" x14ac:dyDescent="0.35">
      <c r="A177" s="10" t="s">
        <v>65</v>
      </c>
      <c r="B177" s="10">
        <v>2002</v>
      </c>
      <c r="C177" s="12">
        <v>24.271393</v>
      </c>
      <c r="D177" s="12">
        <v>1620.7382</v>
      </c>
      <c r="E177" s="11">
        <v>32.4</v>
      </c>
      <c r="F177" s="10">
        <v>17212.53</v>
      </c>
      <c r="G177">
        <v>2.572370240859676E-4</v>
      </c>
    </row>
    <row r="178" spans="1:7" x14ac:dyDescent="0.35">
      <c r="A178" s="10" t="s">
        <v>65</v>
      </c>
      <c r="B178" s="10">
        <v>2003</v>
      </c>
      <c r="C178" s="12">
        <v>25.346800000000002</v>
      </c>
      <c r="D178" s="12">
        <v>1602.0478499999999</v>
      </c>
      <c r="E178" s="11">
        <v>28</v>
      </c>
      <c r="F178" s="10">
        <v>16939.32</v>
      </c>
      <c r="G178">
        <v>2.6839766213177977E-4</v>
      </c>
    </row>
    <row r="179" spans="1:7" x14ac:dyDescent="0.35">
      <c r="A179" s="10" t="s">
        <v>65</v>
      </c>
      <c r="B179" s="10">
        <v>2004</v>
      </c>
      <c r="C179" s="12">
        <v>26.307044999999999</v>
      </c>
      <c r="D179" s="12">
        <v>1580.1880000000001</v>
      </c>
      <c r="E179" s="11">
        <v>41.5</v>
      </c>
      <c r="F179" s="10">
        <v>17023.45</v>
      </c>
      <c r="G179">
        <v>2.703776641108976E-4</v>
      </c>
    </row>
    <row r="180" spans="1:7" x14ac:dyDescent="0.35">
      <c r="A180" s="10" t="s">
        <v>65</v>
      </c>
      <c r="B180" s="10">
        <v>2005</v>
      </c>
      <c r="C180" s="12">
        <v>26.725169999999999</v>
      </c>
      <c r="D180" s="12">
        <v>1548.7829999999999</v>
      </c>
      <c r="E180" s="11">
        <v>40.799999999999997</v>
      </c>
      <c r="F180" s="10">
        <v>17160.82</v>
      </c>
      <c r="G180">
        <v>2.6065136074124897E-4</v>
      </c>
    </row>
    <row r="181" spans="1:7" x14ac:dyDescent="0.35">
      <c r="A181" s="10" t="s">
        <v>65</v>
      </c>
      <c r="B181" s="10">
        <v>2006</v>
      </c>
      <c r="C181" s="12">
        <v>27.469543000000002</v>
      </c>
      <c r="D181" s="12">
        <v>1805.566</v>
      </c>
      <c r="E181" s="11">
        <v>53.8</v>
      </c>
      <c r="F181" s="10">
        <v>16937.7</v>
      </c>
      <c r="G181">
        <v>2.5638434410854072E-4</v>
      </c>
    </row>
    <row r="182" spans="1:7" x14ac:dyDescent="0.35">
      <c r="A182" s="10" t="s">
        <v>65</v>
      </c>
      <c r="B182" s="10">
        <v>2007</v>
      </c>
      <c r="C182" s="12">
        <v>28.184304999999998</v>
      </c>
      <c r="D182" s="12">
        <v>1999.9670000000001</v>
      </c>
      <c r="E182" s="11">
        <v>74.099999999999994</v>
      </c>
      <c r="F182" s="10">
        <v>16859.150000000001</v>
      </c>
      <c r="G182">
        <v>2.6495979075330311E-4</v>
      </c>
    </row>
    <row r="183" spans="1:7" x14ac:dyDescent="0.35">
      <c r="A183" s="10" t="s">
        <v>65</v>
      </c>
      <c r="B183" s="10">
        <v>2008</v>
      </c>
      <c r="C183" s="12">
        <v>28.402335999999998</v>
      </c>
      <c r="D183" s="12">
        <v>2095.38</v>
      </c>
      <c r="E183" s="11">
        <v>91.7</v>
      </c>
      <c r="F183" s="10">
        <v>17010.13</v>
      </c>
      <c r="G183">
        <v>2.5779642982071973E-4</v>
      </c>
    </row>
    <row r="184" spans="1:7" x14ac:dyDescent="0.35">
      <c r="A184" s="10" t="s">
        <v>65</v>
      </c>
      <c r="B184" s="10">
        <v>2009</v>
      </c>
      <c r="C184" s="12">
        <v>29.321396</v>
      </c>
      <c r="D184" s="12">
        <v>2435.0259999999998</v>
      </c>
      <c r="E184" s="11">
        <v>109.1</v>
      </c>
      <c r="F184" s="10">
        <v>17279.2</v>
      </c>
      <c r="G184">
        <v>2.4644594631973121E-4</v>
      </c>
    </row>
    <row r="185" spans="1:7" x14ac:dyDescent="0.35">
      <c r="A185" s="10" t="s">
        <v>65</v>
      </c>
      <c r="B185" s="10">
        <v>2010</v>
      </c>
      <c r="C185" s="12">
        <v>31.083531000000001</v>
      </c>
      <c r="D185" s="12">
        <v>2907.4029999999998</v>
      </c>
      <c r="E185" s="11">
        <v>151.69999999999999</v>
      </c>
      <c r="F185" s="10">
        <v>17123</v>
      </c>
      <c r="G185">
        <v>2.7913813576257784E-4</v>
      </c>
    </row>
    <row r="186" spans="1:7" x14ac:dyDescent="0.35">
      <c r="A186" s="10" t="s">
        <v>65</v>
      </c>
      <c r="B186" s="10">
        <v>2011</v>
      </c>
      <c r="C186" s="12">
        <v>32.549661999999998</v>
      </c>
      <c r="D186" s="12">
        <v>2688.0410000000002</v>
      </c>
      <c r="E186" s="11">
        <v>154.80000000000001</v>
      </c>
      <c r="F186" s="10">
        <v>17220.650000000001</v>
      </c>
      <c r="G186">
        <v>2.8736045195230665E-4</v>
      </c>
    </row>
    <row r="187" spans="1:7" x14ac:dyDescent="0.35">
      <c r="A187" s="10" t="s">
        <v>65</v>
      </c>
      <c r="B187" s="10">
        <v>2012</v>
      </c>
      <c r="C187" s="12">
        <v>33.099257000000001</v>
      </c>
      <c r="D187" s="12">
        <v>3192.13</v>
      </c>
      <c r="E187" s="11">
        <v>209.3</v>
      </c>
      <c r="F187" s="10">
        <v>17339.75</v>
      </c>
      <c r="G187">
        <v>3.0170990899313255E-4</v>
      </c>
    </row>
    <row r="188" spans="1:7" x14ac:dyDescent="0.35">
      <c r="A188" s="10" t="s">
        <v>65</v>
      </c>
      <c r="B188" s="10">
        <v>2013</v>
      </c>
      <c r="C188" s="12">
        <v>33.466583999999997</v>
      </c>
      <c r="D188" s="12">
        <v>3426.4740000000002</v>
      </c>
      <c r="E188" s="11">
        <v>178.3</v>
      </c>
      <c r="F188" s="10">
        <v>17360.7</v>
      </c>
      <c r="G188">
        <v>3.1105201060533847E-4</v>
      </c>
    </row>
    <row r="189" spans="1:7" x14ac:dyDescent="0.35">
      <c r="A189" s="10" t="s">
        <v>65</v>
      </c>
      <c r="B189" s="10">
        <v>2014</v>
      </c>
      <c r="C189" s="12">
        <v>34.050522000000001</v>
      </c>
      <c r="D189" s="12">
        <v>4185.7979999999998</v>
      </c>
      <c r="E189" s="11">
        <v>199.2</v>
      </c>
      <c r="F189" s="10">
        <v>17428.25</v>
      </c>
      <c r="G189">
        <v>3.4358121322109966E-4</v>
      </c>
    </row>
    <row r="190" spans="1:7" x14ac:dyDescent="0.35">
      <c r="A190" s="10" t="s">
        <v>65</v>
      </c>
      <c r="B190" s="10">
        <v>2015</v>
      </c>
      <c r="C190" s="12">
        <v>34.879786000000003</v>
      </c>
      <c r="D190" s="12">
        <v>4157.63</v>
      </c>
      <c r="E190" s="11">
        <v>227.7</v>
      </c>
      <c r="F190" s="10">
        <v>17387.5</v>
      </c>
      <c r="G190">
        <v>3.6135219394057286E-4</v>
      </c>
    </row>
    <row r="191" spans="1:7" x14ac:dyDescent="0.35">
      <c r="A191" s="10" t="s">
        <v>65</v>
      </c>
      <c r="B191" s="10">
        <v>2016</v>
      </c>
      <c r="C191" s="12">
        <v>35.577779999999997</v>
      </c>
      <c r="D191" s="12">
        <v>3526.92</v>
      </c>
      <c r="E191" s="11">
        <v>152</v>
      </c>
      <c r="F191" s="10">
        <v>17259.43</v>
      </c>
      <c r="G191">
        <v>3.7525969703248367E-4</v>
      </c>
    </row>
    <row r="192" spans="1:7" x14ac:dyDescent="0.35">
      <c r="A192" s="10" t="s">
        <v>65</v>
      </c>
      <c r="B192" s="10">
        <v>2017</v>
      </c>
      <c r="C192" s="12">
        <v>37.315221000000001</v>
      </c>
      <c r="D192" s="12">
        <v>4122.7179999999998</v>
      </c>
      <c r="E192" s="11">
        <v>134.6</v>
      </c>
      <c r="F192" s="10">
        <v>17266.099999999999</v>
      </c>
      <c r="G192">
        <v>4.8336147138845835E-4</v>
      </c>
    </row>
    <row r="193" spans="1:7" x14ac:dyDescent="0.35">
      <c r="A193" s="10" t="s">
        <v>65</v>
      </c>
      <c r="B193" s="10">
        <v>2018</v>
      </c>
      <c r="C193" s="12">
        <v>39.854227000000002</v>
      </c>
      <c r="D193" s="12">
        <v>3462.029</v>
      </c>
      <c r="E193" s="11">
        <v>81</v>
      </c>
      <c r="F193" s="10">
        <v>17143.28</v>
      </c>
      <c r="G193">
        <v>5.511828349748204E-4</v>
      </c>
    </row>
    <row r="194" spans="1:7" x14ac:dyDescent="0.35">
      <c r="A194" s="10" t="s">
        <v>66</v>
      </c>
      <c r="B194" s="10">
        <v>1995</v>
      </c>
      <c r="C194" s="12">
        <v>30.786632000000001</v>
      </c>
      <c r="D194" s="12">
        <v>590.49900000000002</v>
      </c>
      <c r="E194" s="11">
        <v>22</v>
      </c>
      <c r="F194" s="10">
        <v>4719.2</v>
      </c>
      <c r="G194">
        <v>6.8978552509948087E-4</v>
      </c>
    </row>
    <row r="195" spans="1:7" x14ac:dyDescent="0.35">
      <c r="A195" s="10" t="s">
        <v>66</v>
      </c>
      <c r="B195" s="10">
        <v>1996</v>
      </c>
      <c r="C195" s="12">
        <v>31.322929999999999</v>
      </c>
      <c r="D195" s="12">
        <v>693.57600000000002</v>
      </c>
      <c r="E195" s="11">
        <v>15</v>
      </c>
      <c r="F195" s="10">
        <v>4752.6000000000004</v>
      </c>
      <c r="G195">
        <v>7.3627407688893443E-4</v>
      </c>
    </row>
    <row r="196" spans="1:7" x14ac:dyDescent="0.35">
      <c r="A196" s="10" t="s">
        <v>66</v>
      </c>
      <c r="B196" s="10">
        <v>1997</v>
      </c>
      <c r="C196" s="12">
        <v>31.951281000000002</v>
      </c>
      <c r="D196" s="12">
        <v>743.47</v>
      </c>
      <c r="E196" s="11">
        <v>14.5</v>
      </c>
      <c r="F196" s="10">
        <v>4814.7</v>
      </c>
      <c r="G196">
        <v>7.7197512930049018E-4</v>
      </c>
    </row>
    <row r="197" spans="1:7" x14ac:dyDescent="0.35">
      <c r="A197" s="10" t="s">
        <v>66</v>
      </c>
      <c r="B197" s="10">
        <v>1998</v>
      </c>
      <c r="C197" s="12">
        <v>32.309725</v>
      </c>
      <c r="D197" s="12">
        <v>824.37099999999998</v>
      </c>
      <c r="E197" s="11">
        <v>19.3</v>
      </c>
      <c r="F197" s="10">
        <v>5106.625</v>
      </c>
      <c r="G197">
        <v>7.4566207873331405E-4</v>
      </c>
    </row>
    <row r="198" spans="1:7" x14ac:dyDescent="0.35">
      <c r="A198" s="10" t="s">
        <v>66</v>
      </c>
      <c r="B198" s="10">
        <v>1999</v>
      </c>
      <c r="C198" s="12">
        <v>33.030208000000002</v>
      </c>
      <c r="D198" s="12">
        <v>974.43600000000004</v>
      </c>
      <c r="E198" s="11">
        <v>23</v>
      </c>
      <c r="F198" s="10">
        <v>5157.7</v>
      </c>
      <c r="G198">
        <v>7.830705239850399E-4</v>
      </c>
    </row>
    <row r="199" spans="1:7" x14ac:dyDescent="0.35">
      <c r="A199" s="10" t="s">
        <v>66</v>
      </c>
      <c r="B199" s="10">
        <v>2000</v>
      </c>
      <c r="C199" s="12">
        <v>33.384117000000003</v>
      </c>
      <c r="D199" s="12">
        <v>1079.204</v>
      </c>
      <c r="E199" s="11">
        <v>21.5</v>
      </c>
      <c r="F199" s="10">
        <v>5251.45</v>
      </c>
      <c r="G199">
        <v>7.9429937818962203E-4</v>
      </c>
    </row>
    <row r="200" spans="1:7" x14ac:dyDescent="0.35">
      <c r="A200" s="10" t="s">
        <v>66</v>
      </c>
      <c r="B200" s="10">
        <v>2001</v>
      </c>
      <c r="C200" s="12">
        <v>33.739821999999997</v>
      </c>
      <c r="D200" s="12">
        <v>1159.2550000000001</v>
      </c>
      <c r="E200" s="11">
        <v>31</v>
      </c>
      <c r="F200" s="10">
        <v>5341.95</v>
      </c>
      <c r="G200">
        <v>8.0487019988955734E-4</v>
      </c>
    </row>
    <row r="201" spans="1:7" x14ac:dyDescent="0.35">
      <c r="A201" s="10" t="s">
        <v>66</v>
      </c>
      <c r="B201" s="10">
        <v>2002</v>
      </c>
      <c r="C201" s="12">
        <v>33.992966000000003</v>
      </c>
      <c r="D201" s="12">
        <v>923.505</v>
      </c>
      <c r="E201" s="11">
        <v>24.2</v>
      </c>
      <c r="F201" s="10">
        <v>5413.5</v>
      </c>
      <c r="G201">
        <v>8.273374074385738E-4</v>
      </c>
    </row>
    <row r="202" spans="1:7" x14ac:dyDescent="0.35">
      <c r="A202" s="10" t="s">
        <v>66</v>
      </c>
      <c r="B202" s="10">
        <v>2003</v>
      </c>
      <c r="C202" s="12">
        <v>34.131576000000003</v>
      </c>
      <c r="D202" s="12">
        <v>929.57600000000002</v>
      </c>
      <c r="E202" s="11">
        <v>26.5</v>
      </c>
      <c r="F202" s="10">
        <v>5432.875</v>
      </c>
      <c r="G202">
        <v>8.6478354230650259E-4</v>
      </c>
    </row>
    <row r="203" spans="1:7" x14ac:dyDescent="0.35">
      <c r="A203" s="10" t="s">
        <v>66</v>
      </c>
      <c r="B203" s="10">
        <v>2004</v>
      </c>
      <c r="C203" s="12">
        <v>34.875982999999998</v>
      </c>
      <c r="D203" s="12">
        <v>961.57100000000003</v>
      </c>
      <c r="E203" s="11">
        <v>27</v>
      </c>
      <c r="F203" s="10">
        <v>5420.0749999999998</v>
      </c>
      <c r="G203">
        <v>8.7220035214785043E-4</v>
      </c>
    </row>
    <row r="204" spans="1:7" x14ac:dyDescent="0.35">
      <c r="A204" s="10" t="s">
        <v>66</v>
      </c>
      <c r="B204" s="10">
        <v>2005</v>
      </c>
      <c r="C204" s="12">
        <v>35.272311000000002</v>
      </c>
      <c r="D204" s="12">
        <v>1045.6020000000001</v>
      </c>
      <c r="E204" s="11">
        <v>37.5</v>
      </c>
      <c r="F204" s="10">
        <v>5461.1</v>
      </c>
      <c r="G204">
        <v>8.6261814494658208E-4</v>
      </c>
    </row>
    <row r="205" spans="1:7" x14ac:dyDescent="0.35">
      <c r="A205" s="10" t="s">
        <v>66</v>
      </c>
      <c r="B205" s="10">
        <v>2006</v>
      </c>
      <c r="C205" s="12">
        <v>35.927996</v>
      </c>
      <c r="D205" s="12">
        <v>1074.3630000000001</v>
      </c>
      <c r="E205" s="11">
        <v>31</v>
      </c>
      <c r="F205" s="10">
        <v>5498.6750000000002</v>
      </c>
      <c r="G205">
        <v>1.0095951933656727E-3</v>
      </c>
    </row>
    <row r="206" spans="1:7" x14ac:dyDescent="0.35">
      <c r="A206" s="10" t="s">
        <v>66</v>
      </c>
      <c r="B206" s="10">
        <v>2007</v>
      </c>
      <c r="C206" s="12">
        <v>36.491636999999997</v>
      </c>
      <c r="D206" s="12">
        <v>1164.184</v>
      </c>
      <c r="E206" s="11">
        <v>40.5</v>
      </c>
      <c r="F206" s="10">
        <v>5531.9250000000002</v>
      </c>
      <c r="G206">
        <v>1.1543648268340244E-3</v>
      </c>
    </row>
    <row r="207" spans="1:7" x14ac:dyDescent="0.35">
      <c r="A207" s="10" t="s">
        <v>66</v>
      </c>
      <c r="B207" s="10">
        <v>2008</v>
      </c>
      <c r="C207" s="12">
        <v>36.727659000000003</v>
      </c>
      <c r="D207" s="12">
        <v>1283.223</v>
      </c>
      <c r="E207" s="11">
        <v>44.8</v>
      </c>
      <c r="F207" s="10">
        <v>5533.9250000000002</v>
      </c>
      <c r="G207">
        <v>1.5633298537306812E-3</v>
      </c>
    </row>
    <row r="208" spans="1:7" x14ac:dyDescent="0.35">
      <c r="A208" s="10" t="s">
        <v>66</v>
      </c>
      <c r="B208" s="10">
        <v>2009</v>
      </c>
      <c r="C208" s="12">
        <v>36.569423</v>
      </c>
      <c r="D208" s="12">
        <v>1467.155</v>
      </c>
      <c r="E208" s="11">
        <v>35.4</v>
      </c>
      <c r="F208" s="10">
        <v>5485.875</v>
      </c>
      <c r="G208">
        <v>1.5649270669866775E-3</v>
      </c>
    </row>
    <row r="209" spans="1:7" x14ac:dyDescent="0.35">
      <c r="A209" s="10" t="s">
        <v>66</v>
      </c>
      <c r="B209" s="10">
        <v>2010</v>
      </c>
      <c r="C209" s="12">
        <v>37.685603</v>
      </c>
      <c r="D209" s="12">
        <v>1563.2670000000001</v>
      </c>
      <c r="E209" s="11">
        <v>46.3</v>
      </c>
      <c r="F209" s="10">
        <v>5489.0749999999998</v>
      </c>
      <c r="G209">
        <v>1.5802015679636499E-3</v>
      </c>
    </row>
    <row r="210" spans="1:7" x14ac:dyDescent="0.35">
      <c r="A210" s="10" t="s">
        <v>66</v>
      </c>
      <c r="B210" s="10">
        <v>2011</v>
      </c>
      <c r="C210" s="12">
        <v>38.245249000000001</v>
      </c>
      <c r="D210" s="12">
        <v>1251.375</v>
      </c>
      <c r="E210" s="11">
        <v>55</v>
      </c>
      <c r="F210" s="10">
        <v>5426.35</v>
      </c>
      <c r="G210">
        <v>1.6838761782001326E-3</v>
      </c>
    </row>
    <row r="211" spans="1:7" x14ac:dyDescent="0.35">
      <c r="A211" s="10" t="s">
        <v>66</v>
      </c>
      <c r="B211" s="10">
        <v>2012</v>
      </c>
      <c r="C211" s="12">
        <v>38.619118999999998</v>
      </c>
      <c r="D211" s="12">
        <v>974.02099999999996</v>
      </c>
      <c r="E211" s="11">
        <v>52.9</v>
      </c>
      <c r="F211" s="10">
        <v>5381.25</v>
      </c>
      <c r="G211">
        <v>1.6417748711780162E-3</v>
      </c>
    </row>
    <row r="212" spans="1:7" x14ac:dyDescent="0.35">
      <c r="A212" s="10" t="s">
        <v>66</v>
      </c>
      <c r="B212" s="10">
        <v>2013</v>
      </c>
      <c r="C212" s="12">
        <v>39.177467</v>
      </c>
      <c r="D212" s="12">
        <v>1155.8630000000001</v>
      </c>
      <c r="E212" s="11">
        <v>86.8</v>
      </c>
      <c r="F212" s="10">
        <v>5283.0749999999998</v>
      </c>
      <c r="G212">
        <v>1.6731000272479381E-3</v>
      </c>
    </row>
    <row r="213" spans="1:7" x14ac:dyDescent="0.35">
      <c r="A213" s="10" t="s">
        <v>66</v>
      </c>
      <c r="B213" s="10">
        <v>2014</v>
      </c>
      <c r="C213" s="12">
        <v>38.779615</v>
      </c>
      <c r="D213" s="12">
        <v>1087.3630000000001</v>
      </c>
      <c r="E213" s="11">
        <v>65</v>
      </c>
      <c r="F213" s="10">
        <v>5224.3249999999998</v>
      </c>
      <c r="G213">
        <v>1.7171118829666513E-3</v>
      </c>
    </row>
    <row r="214" spans="1:7" x14ac:dyDescent="0.35">
      <c r="A214" s="10" t="s">
        <v>66</v>
      </c>
      <c r="B214" s="10">
        <v>2015</v>
      </c>
      <c r="C214" s="12">
        <v>38.771566999999997</v>
      </c>
      <c r="D214" s="12">
        <v>1174.124</v>
      </c>
      <c r="E214" s="11">
        <v>93.5</v>
      </c>
      <c r="F214" s="10">
        <v>5193.8999999999996</v>
      </c>
      <c r="G214">
        <v>1.7675150012189398E-3</v>
      </c>
    </row>
    <row r="215" spans="1:7" x14ac:dyDescent="0.35">
      <c r="A215" s="10" t="s">
        <v>66</v>
      </c>
      <c r="B215" s="10">
        <v>2016</v>
      </c>
      <c r="C215" s="12">
        <v>38.796106999999999</v>
      </c>
      <c r="D215" s="12">
        <v>1240.182</v>
      </c>
      <c r="E215" s="11">
        <v>65</v>
      </c>
      <c r="F215" s="10">
        <v>5177.4750000000004</v>
      </c>
      <c r="G215">
        <v>1.859500790456091E-3</v>
      </c>
    </row>
    <row r="216" spans="1:7" x14ac:dyDescent="0.35">
      <c r="A216" s="10" t="s">
        <v>66</v>
      </c>
      <c r="B216" s="10">
        <v>2017</v>
      </c>
      <c r="C216" s="12">
        <v>39.111942999999997</v>
      </c>
      <c r="D216" s="12">
        <v>1270.4000000000001</v>
      </c>
      <c r="E216" s="11">
        <v>49.7</v>
      </c>
      <c r="F216" s="10">
        <v>5218.2250000000004</v>
      </c>
      <c r="G216">
        <v>1.9927941911823078E-3</v>
      </c>
    </row>
    <row r="217" spans="1:7" x14ac:dyDescent="0.35">
      <c r="A217" s="10" t="s">
        <v>66</v>
      </c>
      <c r="B217" s="10">
        <v>2018</v>
      </c>
      <c r="C217" s="12">
        <v>39.075294</v>
      </c>
      <c r="D217" s="12">
        <v>1303.6600000000001</v>
      </c>
      <c r="E217" s="11">
        <v>15.3</v>
      </c>
      <c r="F217" s="10">
        <v>5232</v>
      </c>
      <c r="G217">
        <v>2.0888283235772935E-3</v>
      </c>
    </row>
    <row r="218" spans="1:7" x14ac:dyDescent="0.35">
      <c r="A218" s="10" t="s">
        <v>67</v>
      </c>
      <c r="B218" s="10">
        <v>1995</v>
      </c>
      <c r="C218" s="12">
        <v>11.794007000000001</v>
      </c>
      <c r="D218" s="12">
        <v>531.50199999999995</v>
      </c>
      <c r="E218" s="11">
        <v>1</v>
      </c>
      <c r="F218" s="10">
        <v>6162.3</v>
      </c>
      <c r="G218">
        <v>8.1388355177567468E-4</v>
      </c>
    </row>
    <row r="219" spans="1:7" x14ac:dyDescent="0.35">
      <c r="A219" s="10" t="s">
        <v>67</v>
      </c>
      <c r="B219" s="10">
        <v>1996</v>
      </c>
      <c r="C219" s="12">
        <v>12.4063</v>
      </c>
      <c r="D219" s="12">
        <v>450.19900000000001</v>
      </c>
      <c r="E219" s="11">
        <v>1.9</v>
      </c>
      <c r="F219" s="10">
        <v>6543.9</v>
      </c>
      <c r="G219">
        <v>7.789977323212565E-4</v>
      </c>
    </row>
    <row r="220" spans="1:7" x14ac:dyDescent="0.35">
      <c r="A220" s="10" t="s">
        <v>67</v>
      </c>
      <c r="B220" s="10">
        <v>1997</v>
      </c>
      <c r="C220" s="12">
        <v>11.711133999999999</v>
      </c>
      <c r="D220" s="12">
        <v>333.19200000000001</v>
      </c>
      <c r="E220" s="11">
        <v>0</v>
      </c>
      <c r="F220" s="10">
        <v>6653.5</v>
      </c>
      <c r="G220">
        <v>6.9032784986052009E-4</v>
      </c>
    </row>
    <row r="221" spans="1:7" x14ac:dyDescent="0.35">
      <c r="A221" s="10" t="s">
        <v>67</v>
      </c>
      <c r="B221" s="10">
        <v>1998</v>
      </c>
      <c r="C221" s="12">
        <v>11.839001</v>
      </c>
      <c r="D221" s="12">
        <v>297.226</v>
      </c>
      <c r="E221" s="11">
        <v>2</v>
      </c>
      <c r="F221" s="10">
        <v>6419.5</v>
      </c>
      <c r="G221">
        <v>6.9498782508962693E-4</v>
      </c>
    </row>
    <row r="222" spans="1:7" x14ac:dyDescent="0.35">
      <c r="A222" s="10" t="s">
        <v>67</v>
      </c>
      <c r="B222" s="10">
        <v>1999</v>
      </c>
      <c r="C222" s="12">
        <v>11.999411</v>
      </c>
      <c r="D222" s="12">
        <v>181.67</v>
      </c>
      <c r="E222" s="11">
        <v>1</v>
      </c>
      <c r="F222" s="10">
        <v>6143.4</v>
      </c>
      <c r="G222">
        <v>6.107280268277534E-4</v>
      </c>
    </row>
    <row r="223" spans="1:7" x14ac:dyDescent="0.35">
      <c r="A223" s="10" t="s">
        <v>67</v>
      </c>
      <c r="B223" s="10">
        <v>2000</v>
      </c>
      <c r="C223" s="12">
        <v>12.370756</v>
      </c>
      <c r="D223" s="12">
        <v>182.72800000000001</v>
      </c>
      <c r="E223" s="11">
        <v>1.5</v>
      </c>
      <c r="F223" s="10">
        <v>5862.9</v>
      </c>
      <c r="G223">
        <v>4.9368093968807933E-4</v>
      </c>
    </row>
    <row r="224" spans="1:7" x14ac:dyDescent="0.35">
      <c r="A224" s="10" t="s">
        <v>67</v>
      </c>
      <c r="B224" s="10">
        <v>2001</v>
      </c>
      <c r="C224" s="12">
        <v>13.159566999999999</v>
      </c>
      <c r="D224" s="12">
        <v>228.67400000000001</v>
      </c>
      <c r="E224" s="11">
        <v>2</v>
      </c>
      <c r="F224" s="10">
        <v>5919.5</v>
      </c>
      <c r="G224">
        <v>4.7698971314155252E-4</v>
      </c>
    </row>
    <row r="225" spans="1:7" x14ac:dyDescent="0.35">
      <c r="A225" s="10" t="s">
        <v>67</v>
      </c>
      <c r="B225" s="10">
        <v>2002</v>
      </c>
      <c r="C225" s="12">
        <v>15.362271</v>
      </c>
      <c r="D225" s="12">
        <v>219.84200000000001</v>
      </c>
      <c r="E225" s="11">
        <v>3</v>
      </c>
      <c r="F225" s="10">
        <v>5876.5</v>
      </c>
      <c r="G225">
        <v>5.2518310765082784E-4</v>
      </c>
    </row>
    <row r="226" spans="1:7" x14ac:dyDescent="0.35">
      <c r="A226" s="10" t="s">
        <v>67</v>
      </c>
      <c r="B226" s="10">
        <v>2003</v>
      </c>
      <c r="C226" s="12">
        <v>15.98718</v>
      </c>
      <c r="D226" s="12">
        <v>267.56099999999998</v>
      </c>
      <c r="E226" s="11">
        <v>5.3</v>
      </c>
      <c r="F226" s="10">
        <v>5656.6</v>
      </c>
      <c r="G226">
        <v>5.8082995467754659E-4</v>
      </c>
    </row>
    <row r="227" spans="1:7" x14ac:dyDescent="0.35">
      <c r="A227" s="10" t="s">
        <v>67</v>
      </c>
      <c r="B227" s="10">
        <v>2004</v>
      </c>
      <c r="C227" s="12">
        <v>17.905517</v>
      </c>
      <c r="D227" s="12">
        <v>330.48500000000001</v>
      </c>
      <c r="E227" s="11">
        <v>9.5</v>
      </c>
      <c r="F227" s="10">
        <v>6056.5</v>
      </c>
      <c r="G227">
        <v>5.4757707926220091E-4</v>
      </c>
    </row>
    <row r="228" spans="1:7" x14ac:dyDescent="0.35">
      <c r="A228" s="10" t="s">
        <v>67</v>
      </c>
      <c r="B228" s="10">
        <v>2005</v>
      </c>
      <c r="C228" s="12">
        <v>18.895479999999999</v>
      </c>
      <c r="D228" s="12">
        <v>448.51900000000001</v>
      </c>
      <c r="E228" s="11">
        <v>4</v>
      </c>
      <c r="F228" s="10">
        <v>5880.4</v>
      </c>
      <c r="G228">
        <v>5.7537587049630637E-4</v>
      </c>
    </row>
    <row r="229" spans="1:7" x14ac:dyDescent="0.35">
      <c r="A229" s="10" t="s">
        <v>67</v>
      </c>
      <c r="B229" s="10">
        <v>2006</v>
      </c>
      <c r="C229" s="12">
        <v>20.434242000000001</v>
      </c>
      <c r="D229" s="12">
        <v>815.06100000000004</v>
      </c>
      <c r="E229" s="11">
        <v>2</v>
      </c>
      <c r="F229" s="10">
        <v>6131.6</v>
      </c>
      <c r="G229">
        <v>4.7756876006359842E-4</v>
      </c>
    </row>
    <row r="230" spans="1:7" x14ac:dyDescent="0.35">
      <c r="A230" s="10" t="s">
        <v>67</v>
      </c>
      <c r="B230" s="10">
        <v>2007</v>
      </c>
      <c r="C230" s="12">
        <v>21.555029000000001</v>
      </c>
      <c r="D230" s="12">
        <v>1036.1990000000001</v>
      </c>
      <c r="E230" s="11">
        <v>2</v>
      </c>
      <c r="F230" s="10">
        <v>6175.6</v>
      </c>
      <c r="G230">
        <v>4.6948517245282563E-4</v>
      </c>
    </row>
    <row r="231" spans="1:7" x14ac:dyDescent="0.35">
      <c r="A231" s="10" t="s">
        <v>67</v>
      </c>
      <c r="B231" s="10">
        <v>2008</v>
      </c>
      <c r="C231" s="12">
        <v>23.947793000000001</v>
      </c>
      <c r="D231" s="12">
        <v>1308.6130000000001</v>
      </c>
      <c r="E231" s="11">
        <v>5.3</v>
      </c>
      <c r="F231" s="10">
        <v>6308.3</v>
      </c>
      <c r="G231">
        <v>4.8442514182037318E-4</v>
      </c>
    </row>
    <row r="232" spans="1:7" x14ac:dyDescent="0.35">
      <c r="A232" s="10" t="s">
        <v>67</v>
      </c>
      <c r="B232" s="10">
        <v>2009</v>
      </c>
      <c r="C232" s="12">
        <v>23.740214000000002</v>
      </c>
      <c r="D232" s="12">
        <v>975.15200000000004</v>
      </c>
      <c r="E232" s="11">
        <v>12.5</v>
      </c>
      <c r="F232" s="10">
        <v>6206.2</v>
      </c>
      <c r="G232">
        <v>4.6107423683874193E-4</v>
      </c>
    </row>
    <row r="233" spans="1:7" x14ac:dyDescent="0.35">
      <c r="A233" s="10" t="s">
        <v>67</v>
      </c>
      <c r="B233" s="10">
        <v>2010</v>
      </c>
      <c r="C233" s="12">
        <v>23.255132</v>
      </c>
      <c r="D233" s="12">
        <v>967.70500000000004</v>
      </c>
      <c r="E233" s="11">
        <v>16</v>
      </c>
      <c r="F233" s="10">
        <v>5643.8</v>
      </c>
      <c r="G233">
        <v>4.9518115474372047E-4</v>
      </c>
    </row>
    <row r="234" spans="1:7" x14ac:dyDescent="0.35">
      <c r="A234" s="10" t="s">
        <v>67</v>
      </c>
      <c r="B234" s="10">
        <v>2011</v>
      </c>
      <c r="C234" s="12">
        <v>24.767085000000002</v>
      </c>
      <c r="D234" s="12">
        <v>964.89499999999998</v>
      </c>
      <c r="E234" s="11">
        <v>13.3</v>
      </c>
      <c r="F234" s="10">
        <v>5690.6</v>
      </c>
      <c r="G234">
        <v>5.6899995634064767E-4</v>
      </c>
    </row>
    <row r="235" spans="1:7" x14ac:dyDescent="0.35">
      <c r="A235" s="10" t="s">
        <v>67</v>
      </c>
      <c r="B235" s="10">
        <v>2012</v>
      </c>
      <c r="C235" s="12">
        <v>25.404126000000002</v>
      </c>
      <c r="D235" s="12">
        <v>821.18600000000004</v>
      </c>
      <c r="E235" s="11">
        <v>13.4</v>
      </c>
      <c r="F235" s="10">
        <v>5726.3</v>
      </c>
      <c r="G235">
        <v>5.8893160979219396E-4</v>
      </c>
    </row>
    <row r="236" spans="1:7" x14ac:dyDescent="0.35">
      <c r="A236" s="10" t="s">
        <v>67</v>
      </c>
      <c r="B236" s="10">
        <v>2013</v>
      </c>
      <c r="C236" s="12">
        <v>25.770672999999999</v>
      </c>
      <c r="D236" s="12">
        <v>818.255</v>
      </c>
      <c r="E236" s="11">
        <v>10.5</v>
      </c>
      <c r="F236" s="10">
        <v>5737.2</v>
      </c>
      <c r="G236">
        <v>6.1572948812402739E-4</v>
      </c>
    </row>
    <row r="237" spans="1:7" x14ac:dyDescent="0.35">
      <c r="A237" s="10" t="s">
        <v>67</v>
      </c>
      <c r="B237" s="10">
        <v>2014</v>
      </c>
      <c r="C237" s="12">
        <v>26.836828000000001</v>
      </c>
      <c r="D237" s="12">
        <v>872.63199999999995</v>
      </c>
      <c r="E237" s="11">
        <v>7.3</v>
      </c>
      <c r="F237" s="10">
        <v>5841.3</v>
      </c>
      <c r="G237">
        <v>5.8144799741678395E-4</v>
      </c>
    </row>
    <row r="238" spans="1:7" x14ac:dyDescent="0.35">
      <c r="A238" s="10" t="s">
        <v>67</v>
      </c>
      <c r="B238" s="10">
        <v>2015</v>
      </c>
      <c r="C238" s="12">
        <v>28.146387000000001</v>
      </c>
      <c r="D238" s="12">
        <v>1104.18</v>
      </c>
      <c r="E238" s="11">
        <v>8.5</v>
      </c>
      <c r="F238" s="10">
        <v>6050.2</v>
      </c>
      <c r="G238">
        <v>5.6538234315428419E-4</v>
      </c>
    </row>
    <row r="239" spans="1:7" x14ac:dyDescent="0.35">
      <c r="A239" s="10" t="s">
        <v>67</v>
      </c>
      <c r="B239" s="10">
        <v>2016</v>
      </c>
      <c r="C239" s="12">
        <v>28.902671999999999</v>
      </c>
      <c r="D239" s="12">
        <v>1338.38</v>
      </c>
      <c r="E239" s="11">
        <v>9.3000000000000007</v>
      </c>
      <c r="F239" s="10">
        <v>6181.5</v>
      </c>
      <c r="G239">
        <v>5.807440337536828E-4</v>
      </c>
    </row>
    <row r="240" spans="1:7" x14ac:dyDescent="0.35">
      <c r="A240" s="10" t="s">
        <v>67</v>
      </c>
      <c r="B240" s="10">
        <v>2017</v>
      </c>
      <c r="C240" s="12">
        <v>30.938580999999999</v>
      </c>
      <c r="D240" s="12">
        <v>997.84500000000003</v>
      </c>
      <c r="E240" s="11">
        <v>5.5</v>
      </c>
      <c r="F240" s="10">
        <v>6368.9</v>
      </c>
      <c r="G240">
        <v>5.6101767874188488E-4</v>
      </c>
    </row>
    <row r="241" spans="1:7" x14ac:dyDescent="0.35">
      <c r="A241" s="10" t="s">
        <v>67</v>
      </c>
      <c r="B241" s="10">
        <v>2018</v>
      </c>
      <c r="C241" s="12">
        <v>32.753262999999997</v>
      </c>
      <c r="D241" s="12">
        <v>983.43499999999995</v>
      </c>
      <c r="E241" s="11">
        <v>5.4</v>
      </c>
      <c r="F241" s="10">
        <v>6474.4</v>
      </c>
      <c r="G241">
        <v>5.439000561373394E-4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8556-673C-4937-BA5F-D9305CAE13B4}">
  <dimension ref="A1:Y32"/>
  <sheetViews>
    <sheetView topLeftCell="A7" zoomScale="54" workbookViewId="0">
      <selection activeCell="B28" sqref="B28:Y28"/>
    </sheetView>
  </sheetViews>
  <sheetFormatPr defaultRowHeight="14.5" x14ac:dyDescent="0.35"/>
  <cols>
    <col min="1" max="1" width="19.90625" customWidth="1"/>
  </cols>
  <sheetData>
    <row r="1" spans="1:25" ht="18.5" x14ac:dyDescent="0.4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</row>
    <row r="2" spans="1:25" x14ac:dyDescent="0.35">
      <c r="A2" t="s">
        <v>25</v>
      </c>
      <c r="B2">
        <v>1226.9870000000001</v>
      </c>
      <c r="C2">
        <v>1203.3330000000001</v>
      </c>
      <c r="D2">
        <v>1216.2339999999999</v>
      </c>
      <c r="E2">
        <v>1309.0709999999999</v>
      </c>
      <c r="F2">
        <v>1387.0440000000001</v>
      </c>
      <c r="G2">
        <v>1418.547</v>
      </c>
      <c r="H2">
        <v>1526.26</v>
      </c>
      <c r="I2">
        <v>1630.028</v>
      </c>
      <c r="J2">
        <v>1635.037</v>
      </c>
      <c r="K2">
        <v>1751.4359999999999</v>
      </c>
      <c r="L2">
        <v>1836.566</v>
      </c>
      <c r="M2">
        <v>1973.5519999999999</v>
      </c>
      <c r="N2">
        <v>2039.143</v>
      </c>
      <c r="O2">
        <v>2325.2809999999999</v>
      </c>
      <c r="P2">
        <v>2548.0889999999999</v>
      </c>
      <c r="Q2">
        <v>2695.297</v>
      </c>
      <c r="R2">
        <v>2920.6390000000001</v>
      </c>
      <c r="S2">
        <v>3014.7629999999999</v>
      </c>
      <c r="T2">
        <v>3246.326</v>
      </c>
      <c r="U2">
        <v>3314.3429999999998</v>
      </c>
      <c r="V2">
        <v>3436.1529999999998</v>
      </c>
      <c r="W2">
        <v>3701.3649999999998</v>
      </c>
      <c r="X2">
        <v>3728.7049999999999</v>
      </c>
      <c r="Y2">
        <v>3806.3229999999999</v>
      </c>
    </row>
    <row r="3" spans="1:25" x14ac:dyDescent="0.35">
      <c r="A3" t="s">
        <v>26</v>
      </c>
      <c r="B3">
        <v>1149.424</v>
      </c>
      <c r="C3">
        <v>1230.577</v>
      </c>
      <c r="D3">
        <v>1316.057</v>
      </c>
      <c r="E3">
        <v>1384.973</v>
      </c>
      <c r="F3">
        <v>1483.9659999999999</v>
      </c>
      <c r="G3">
        <v>1581.3810000000001</v>
      </c>
      <c r="H3">
        <v>1697.508</v>
      </c>
      <c r="I3">
        <v>1838.825</v>
      </c>
      <c r="J3">
        <v>1921.3109999999999</v>
      </c>
      <c r="K3">
        <v>1928.7159999999999</v>
      </c>
      <c r="L3">
        <v>2004.587</v>
      </c>
      <c r="M3">
        <v>2225.154</v>
      </c>
      <c r="N3">
        <v>2303.913</v>
      </c>
      <c r="O3">
        <v>2704.3049999999998</v>
      </c>
      <c r="P3">
        <v>2693.174</v>
      </c>
      <c r="Q3">
        <v>2838.98</v>
      </c>
      <c r="R3">
        <v>2879.5749999999998</v>
      </c>
      <c r="S3">
        <v>3028.1460000000002</v>
      </c>
      <c r="T3">
        <v>3128.9569999999999</v>
      </c>
      <c r="U3">
        <v>3409.2669999999998</v>
      </c>
      <c r="V3">
        <v>3171.6729999999998</v>
      </c>
      <c r="W3">
        <v>3439.616</v>
      </c>
      <c r="X3">
        <v>3787.6729999999998</v>
      </c>
      <c r="Y3">
        <v>3834.7339999999999</v>
      </c>
    </row>
    <row r="4" spans="1:25" x14ac:dyDescent="0.35">
      <c r="A4" t="s">
        <v>27</v>
      </c>
      <c r="B4" t="s">
        <v>24</v>
      </c>
      <c r="C4">
        <v>516.41099999999994</v>
      </c>
      <c r="D4">
        <v>585.37300000000005</v>
      </c>
      <c r="E4">
        <v>624.28800000000001</v>
      </c>
      <c r="F4">
        <v>679.69399999999996</v>
      </c>
      <c r="G4">
        <v>827.65700000000004</v>
      </c>
      <c r="H4">
        <v>877.89300000000003</v>
      </c>
      <c r="I4">
        <v>848.44399999999996</v>
      </c>
      <c r="J4">
        <v>946.98900000000003</v>
      </c>
      <c r="K4">
        <v>981.65800000000002</v>
      </c>
      <c r="L4">
        <v>1129.0029999999999</v>
      </c>
      <c r="M4">
        <v>1269.9000000000001</v>
      </c>
      <c r="N4">
        <v>1436.173</v>
      </c>
      <c r="O4">
        <v>1472.3</v>
      </c>
      <c r="P4">
        <v>1686.88</v>
      </c>
      <c r="Q4">
        <v>1653.145</v>
      </c>
      <c r="R4">
        <v>1935.8520000000001</v>
      </c>
      <c r="S4">
        <v>1966.5740000000001</v>
      </c>
      <c r="T4">
        <v>2088.7429999999999</v>
      </c>
      <c r="U4">
        <v>2147.8119999999999</v>
      </c>
      <c r="V4">
        <v>2151.0140000000001</v>
      </c>
      <c r="W4">
        <v>2225.1579999999999</v>
      </c>
      <c r="X4">
        <v>2467.0700000000002</v>
      </c>
      <c r="Y4">
        <v>2698.3440000000001</v>
      </c>
    </row>
    <row r="5" spans="1:25" x14ac:dyDescent="0.35">
      <c r="A5" s="3" t="s">
        <v>28</v>
      </c>
      <c r="B5" s="7">
        <v>770.12900000000002</v>
      </c>
      <c r="C5" s="7">
        <v>866.46900000000005</v>
      </c>
      <c r="D5" s="7">
        <v>928.78300000000002</v>
      </c>
      <c r="E5" s="7">
        <v>988.25900000000001</v>
      </c>
      <c r="F5" s="7">
        <v>1095.9970000000001</v>
      </c>
      <c r="G5" s="7">
        <v>1135.672</v>
      </c>
      <c r="H5" s="7">
        <v>1167.2909999999999</v>
      </c>
      <c r="I5" s="7">
        <v>1216.769</v>
      </c>
      <c r="J5" s="7">
        <v>1224.3219999999999</v>
      </c>
      <c r="K5" s="7">
        <v>1273.9100000000001</v>
      </c>
      <c r="L5" s="7">
        <v>1329.34</v>
      </c>
      <c r="M5" s="7">
        <v>1468.7180000000001</v>
      </c>
      <c r="N5" s="7">
        <v>1687.855</v>
      </c>
      <c r="O5" s="7">
        <v>1946.9349999999999</v>
      </c>
      <c r="P5" s="7">
        <v>2192.3449999999998</v>
      </c>
      <c r="Q5" s="7">
        <v>2350.2080000000001</v>
      </c>
      <c r="R5" s="7">
        <v>2483.4549999999999</v>
      </c>
      <c r="S5" s="7">
        <v>2511.6149999999998</v>
      </c>
      <c r="T5" s="7">
        <v>2673.5030000000002</v>
      </c>
      <c r="U5" s="7">
        <v>2707.42</v>
      </c>
      <c r="V5" s="7">
        <v>2794.4430000000002</v>
      </c>
      <c r="W5" s="7">
        <v>2694.433</v>
      </c>
      <c r="X5" s="7">
        <v>2829.0610000000001</v>
      </c>
      <c r="Y5" s="7">
        <v>2954.5529999999999</v>
      </c>
    </row>
    <row r="6" spans="1:25" x14ac:dyDescent="0.35">
      <c r="A6" t="s">
        <v>29</v>
      </c>
      <c r="B6" t="s">
        <v>24</v>
      </c>
      <c r="C6" t="s">
        <v>24</v>
      </c>
      <c r="D6" t="s">
        <v>24</v>
      </c>
      <c r="E6" t="s">
        <v>24</v>
      </c>
      <c r="F6">
        <v>47.692</v>
      </c>
      <c r="G6">
        <v>43.62</v>
      </c>
      <c r="H6">
        <v>44.01</v>
      </c>
      <c r="I6">
        <v>61.723999999999997</v>
      </c>
      <c r="J6">
        <v>66.891999999999996</v>
      </c>
      <c r="K6">
        <v>73.900999999999996</v>
      </c>
      <c r="L6">
        <v>89.9</v>
      </c>
      <c r="M6">
        <v>129.15600000000001</v>
      </c>
      <c r="N6">
        <v>140.64400000000001</v>
      </c>
      <c r="O6">
        <v>190.941</v>
      </c>
      <c r="P6">
        <v>186.36099999999999</v>
      </c>
      <c r="Q6">
        <v>200.65700000000001</v>
      </c>
      <c r="R6">
        <v>246.10599999999999</v>
      </c>
      <c r="S6">
        <v>279.87</v>
      </c>
      <c r="T6">
        <v>294.709</v>
      </c>
      <c r="U6">
        <v>269.23099999999999</v>
      </c>
      <c r="V6">
        <v>261.27300000000002</v>
      </c>
      <c r="W6">
        <v>274.98399999999998</v>
      </c>
      <c r="X6">
        <v>267.61599999999999</v>
      </c>
      <c r="Y6">
        <v>338.53899999999999</v>
      </c>
    </row>
    <row r="7" spans="1:25" x14ac:dyDescent="0.35">
      <c r="A7" t="s">
        <v>30</v>
      </c>
      <c r="B7">
        <v>944.58900000000006</v>
      </c>
      <c r="C7">
        <v>946.67600000000004</v>
      </c>
      <c r="D7">
        <v>1196.9110000000001</v>
      </c>
      <c r="E7">
        <v>1260.3920000000001</v>
      </c>
      <c r="F7">
        <v>1285.4369999999999</v>
      </c>
      <c r="G7">
        <v>1316.992</v>
      </c>
      <c r="H7">
        <v>1348.692</v>
      </c>
      <c r="I7">
        <v>1391.279</v>
      </c>
      <c r="J7">
        <v>1449.9390000000001</v>
      </c>
      <c r="K7">
        <v>1577.3989999999999</v>
      </c>
      <c r="L7">
        <v>1648.0409999999999</v>
      </c>
      <c r="M7">
        <v>1777.857</v>
      </c>
      <c r="N7">
        <v>1861.0619999999999</v>
      </c>
      <c r="O7">
        <v>1988.5609999999999</v>
      </c>
      <c r="P7">
        <v>2151.1579999999999</v>
      </c>
      <c r="Q7">
        <v>2297.5540000000001</v>
      </c>
      <c r="R7">
        <v>2306.8449999999998</v>
      </c>
      <c r="S7">
        <v>2272.1060000000002</v>
      </c>
      <c r="T7">
        <v>2228.8449999999998</v>
      </c>
      <c r="U7">
        <v>2206.326</v>
      </c>
      <c r="V7">
        <v>2205.018</v>
      </c>
      <c r="W7">
        <v>2084.721</v>
      </c>
      <c r="X7">
        <v>2183.634</v>
      </c>
      <c r="Y7">
        <v>2285.223</v>
      </c>
    </row>
    <row r="8" spans="1:25" x14ac:dyDescent="0.35">
      <c r="A8" s="1" t="s">
        <v>31</v>
      </c>
      <c r="B8" s="5">
        <v>13397.686</v>
      </c>
      <c r="C8" s="5">
        <v>13356.335999999999</v>
      </c>
      <c r="D8" s="5">
        <v>12956.144</v>
      </c>
      <c r="E8" s="5">
        <v>13211.5</v>
      </c>
      <c r="F8" s="5">
        <v>13531.609</v>
      </c>
      <c r="G8" s="5">
        <v>14880.091</v>
      </c>
      <c r="H8" s="5">
        <v>16273.919</v>
      </c>
      <c r="I8" s="5">
        <v>17206.974999999999</v>
      </c>
      <c r="J8" s="5">
        <v>16996.224999999999</v>
      </c>
      <c r="K8" s="5">
        <v>17009.353999999999</v>
      </c>
      <c r="L8" s="5">
        <v>18220.185000000001</v>
      </c>
      <c r="M8" s="5">
        <v>16317.963</v>
      </c>
      <c r="N8" s="5">
        <v>15875.794</v>
      </c>
      <c r="O8" s="5">
        <v>19222.106</v>
      </c>
      <c r="P8" s="5">
        <v>20295.192999999999</v>
      </c>
      <c r="Q8" s="5">
        <v>19142.856</v>
      </c>
      <c r="R8" s="5">
        <v>19983.782999999999</v>
      </c>
      <c r="S8" s="5">
        <v>17925.920999999998</v>
      </c>
      <c r="T8" s="5">
        <v>18457.13</v>
      </c>
      <c r="U8" s="5">
        <v>18349.238000000001</v>
      </c>
      <c r="V8" s="5">
        <v>17526.379000000001</v>
      </c>
      <c r="W8" s="5">
        <v>18009.457999999999</v>
      </c>
      <c r="X8" s="5">
        <v>19150.377</v>
      </c>
      <c r="Y8" s="5">
        <v>20577.947</v>
      </c>
    </row>
    <row r="9" spans="1:25" x14ac:dyDescent="0.35">
      <c r="A9" s="1" t="s">
        <v>32</v>
      </c>
      <c r="B9" s="5">
        <v>16434.967000000001</v>
      </c>
      <c r="C9" s="5">
        <v>16898.019</v>
      </c>
      <c r="D9" s="5">
        <v>16455.98</v>
      </c>
      <c r="E9" s="5">
        <v>16535.153999999999</v>
      </c>
      <c r="F9" s="5">
        <v>17107.223999999998</v>
      </c>
      <c r="G9" s="5">
        <v>17233.962</v>
      </c>
      <c r="H9" s="5">
        <v>17702.447</v>
      </c>
      <c r="I9" s="5">
        <v>18326.574000000001</v>
      </c>
      <c r="J9" s="5">
        <v>19087.613000000001</v>
      </c>
      <c r="K9" s="5">
        <v>19362.342000000001</v>
      </c>
      <c r="L9" s="5">
        <v>19731.957999999999</v>
      </c>
      <c r="M9" s="5">
        <v>20771.046999999999</v>
      </c>
      <c r="N9" s="5">
        <v>22337.51</v>
      </c>
      <c r="O9" s="5">
        <v>24002.576000000001</v>
      </c>
      <c r="P9" s="5">
        <v>26767.967000000001</v>
      </c>
      <c r="Q9" s="5">
        <v>28588.967000000001</v>
      </c>
      <c r="R9" s="5">
        <v>30103.138999999999</v>
      </c>
      <c r="S9" s="5">
        <v>30575.241000000002</v>
      </c>
      <c r="T9" s="5">
        <v>32745.89</v>
      </c>
      <c r="U9" s="5">
        <v>33186.296000000002</v>
      </c>
      <c r="V9" s="5">
        <v>34098.523999999998</v>
      </c>
      <c r="W9" s="5">
        <v>37667.817000000003</v>
      </c>
      <c r="X9" s="5">
        <v>40496.076999999997</v>
      </c>
      <c r="Y9" s="5">
        <v>43184.487999999998</v>
      </c>
    </row>
    <row r="10" spans="1:25" x14ac:dyDescent="0.35">
      <c r="A10" s="2" t="s">
        <v>33</v>
      </c>
      <c r="B10" s="6">
        <v>402.68</v>
      </c>
      <c r="C10" s="6">
        <v>436.78199999999998</v>
      </c>
      <c r="D10" s="6">
        <v>468.62</v>
      </c>
      <c r="E10" s="6">
        <v>467.59800000000001</v>
      </c>
      <c r="F10" s="6">
        <v>519.02599999999995</v>
      </c>
      <c r="G10" s="6">
        <v>627.31299999999999</v>
      </c>
      <c r="H10" s="6">
        <v>622.84500000000003</v>
      </c>
      <c r="I10" s="6">
        <v>613.75599999999997</v>
      </c>
      <c r="J10" s="6">
        <v>666.18299999999999</v>
      </c>
      <c r="K10" s="6">
        <v>798.56299999999999</v>
      </c>
      <c r="L10" s="6">
        <v>895.79899999999998</v>
      </c>
      <c r="M10" s="6">
        <v>989.52300000000002</v>
      </c>
      <c r="N10" s="6">
        <v>919.05600000000004</v>
      </c>
      <c r="O10" s="6">
        <v>1452.0630000000001</v>
      </c>
      <c r="P10" s="6">
        <v>1206.1569999999999</v>
      </c>
      <c r="Q10" s="6">
        <v>947.37199999999996</v>
      </c>
      <c r="R10" s="6">
        <v>909.34299999999996</v>
      </c>
      <c r="S10" s="6">
        <v>1069.0519999999999</v>
      </c>
      <c r="T10" s="6">
        <v>1360.144</v>
      </c>
      <c r="U10" s="6">
        <v>1278.867</v>
      </c>
      <c r="V10" s="6">
        <v>1515.4570000000001</v>
      </c>
      <c r="W10" s="6">
        <v>1607.701</v>
      </c>
      <c r="X10" s="6">
        <v>1538.394</v>
      </c>
      <c r="Y10" s="6">
        <v>1979.279</v>
      </c>
    </row>
    <row r="11" spans="1:25" x14ac:dyDescent="0.35">
      <c r="A11" s="3" t="s">
        <v>34</v>
      </c>
      <c r="B11" s="7" t="s">
        <v>24</v>
      </c>
      <c r="C11" s="7" t="s">
        <v>24</v>
      </c>
      <c r="D11" s="7" t="s">
        <v>24</v>
      </c>
      <c r="E11" s="7" t="s">
        <v>24</v>
      </c>
      <c r="F11" s="7" t="s">
        <v>24</v>
      </c>
      <c r="G11" s="7" t="s">
        <v>24</v>
      </c>
      <c r="H11" s="7" t="s">
        <v>24</v>
      </c>
      <c r="I11" s="7" t="s">
        <v>24</v>
      </c>
      <c r="J11" s="7" t="s">
        <v>24</v>
      </c>
      <c r="K11" s="7" t="s">
        <v>24</v>
      </c>
      <c r="L11" s="7">
        <v>696.07899999999995</v>
      </c>
      <c r="M11" s="7">
        <v>660.12400000000002</v>
      </c>
      <c r="N11" s="7">
        <v>732.59</v>
      </c>
      <c r="O11" s="7">
        <v>870.55700000000002</v>
      </c>
      <c r="P11" s="7">
        <v>936.51300000000003</v>
      </c>
      <c r="Q11" s="7">
        <v>761.17200000000003</v>
      </c>
      <c r="R11" s="7">
        <v>665.81299999999999</v>
      </c>
      <c r="S11" s="7">
        <v>777.01800000000003</v>
      </c>
      <c r="T11" s="7">
        <v>1574.211</v>
      </c>
      <c r="U11" s="7">
        <v>702.46100000000001</v>
      </c>
      <c r="V11" s="7">
        <v>725.44600000000003</v>
      </c>
      <c r="W11" s="7">
        <v>1060.31</v>
      </c>
      <c r="X11" s="7">
        <v>1001.2569999999999</v>
      </c>
      <c r="Y11" s="7">
        <v>930.73299999999995</v>
      </c>
    </row>
    <row r="12" spans="1:25" x14ac:dyDescent="0.35">
      <c r="A12" t="s">
        <v>35</v>
      </c>
      <c r="B12">
        <v>45.68</v>
      </c>
      <c r="C12">
        <v>46.354999999999997</v>
      </c>
      <c r="D12">
        <v>50.140999999999998</v>
      </c>
      <c r="E12">
        <v>74.221000000000004</v>
      </c>
      <c r="F12">
        <v>77.570999999999998</v>
      </c>
      <c r="G12">
        <v>75.793999999999997</v>
      </c>
      <c r="H12">
        <v>82.588999999999999</v>
      </c>
      <c r="I12">
        <v>90.522999999999996</v>
      </c>
      <c r="J12">
        <v>98.5</v>
      </c>
      <c r="K12">
        <v>88.186000000000007</v>
      </c>
      <c r="L12">
        <v>94.034000000000006</v>
      </c>
      <c r="M12">
        <v>99.457999999999998</v>
      </c>
      <c r="N12">
        <v>104.185</v>
      </c>
      <c r="O12">
        <v>119.56100000000001</v>
      </c>
      <c r="P12">
        <v>133.68899999999999</v>
      </c>
      <c r="Q12">
        <v>119.26300000000001</v>
      </c>
      <c r="R12">
        <v>122.521</v>
      </c>
      <c r="S12">
        <v>130.732</v>
      </c>
      <c r="T12">
        <v>145.553</v>
      </c>
      <c r="U12">
        <v>124.93899999999999</v>
      </c>
      <c r="V12">
        <v>138.785</v>
      </c>
      <c r="W12">
        <v>166.43600000000001</v>
      </c>
      <c r="X12">
        <v>180.738</v>
      </c>
      <c r="Y12">
        <v>193.005</v>
      </c>
    </row>
    <row r="13" spans="1:25" x14ac:dyDescent="0.35">
      <c r="A13" t="s">
        <v>36</v>
      </c>
      <c r="B13">
        <v>215.58799999999999</v>
      </c>
      <c r="C13">
        <v>241.51599999999999</v>
      </c>
      <c r="D13">
        <v>241.53899999999999</v>
      </c>
      <c r="E13">
        <v>248.69200000000001</v>
      </c>
      <c r="F13">
        <v>278.41699999999997</v>
      </c>
      <c r="G13">
        <v>320.08300000000003</v>
      </c>
      <c r="H13">
        <v>386.29</v>
      </c>
      <c r="I13">
        <v>475.154</v>
      </c>
      <c r="J13">
        <v>526.351</v>
      </c>
      <c r="K13">
        <v>612.01800000000003</v>
      </c>
      <c r="L13">
        <v>710.68</v>
      </c>
      <c r="M13">
        <v>780.07</v>
      </c>
      <c r="N13">
        <v>933.60400000000004</v>
      </c>
      <c r="O13">
        <v>985.12699999999995</v>
      </c>
      <c r="P13">
        <v>987.97699999999998</v>
      </c>
      <c r="Q13">
        <v>970.90700000000004</v>
      </c>
      <c r="R13">
        <v>946.22699999999998</v>
      </c>
      <c r="S13">
        <v>914.13599999999997</v>
      </c>
      <c r="T13">
        <v>889.51499999999999</v>
      </c>
      <c r="U13">
        <v>887.37900000000002</v>
      </c>
      <c r="V13">
        <v>909.36400000000003</v>
      </c>
      <c r="W13">
        <v>905.59</v>
      </c>
      <c r="X13">
        <v>930.63400000000001</v>
      </c>
      <c r="Y13">
        <v>966.53099999999995</v>
      </c>
    </row>
    <row r="14" spans="1:25" x14ac:dyDescent="0.35">
      <c r="A14" s="1" t="s">
        <v>37</v>
      </c>
      <c r="B14" s="5">
        <v>6847.1970000000001</v>
      </c>
      <c r="C14" s="5">
        <v>7158.6170000000002</v>
      </c>
      <c r="D14" s="5">
        <v>7736.32</v>
      </c>
      <c r="E14" s="5">
        <v>7673.2560000000003</v>
      </c>
      <c r="F14" s="5">
        <v>7538.5249999999996</v>
      </c>
      <c r="G14" s="5">
        <v>9508.4680000000008</v>
      </c>
      <c r="H14" s="5">
        <v>10348.513000000001</v>
      </c>
      <c r="I14" s="5" t="s">
        <v>24</v>
      </c>
      <c r="J14" s="5" t="s">
        <v>24</v>
      </c>
      <c r="K14" s="5" t="s">
        <v>24</v>
      </c>
      <c r="L14" s="5">
        <v>11199.291999999999</v>
      </c>
      <c r="M14" s="5">
        <v>11056.23</v>
      </c>
      <c r="N14" s="5">
        <v>12281.044</v>
      </c>
      <c r="O14" s="5">
        <v>12685.737999999999</v>
      </c>
      <c r="P14" s="5">
        <v>12678.129000000001</v>
      </c>
      <c r="Q14" s="5">
        <v>12349.645</v>
      </c>
      <c r="R14" s="5">
        <v>12075.334999999999</v>
      </c>
      <c r="S14" s="5">
        <v>11798.758</v>
      </c>
      <c r="T14" s="5">
        <v>11453.014999999999</v>
      </c>
      <c r="U14" s="5">
        <v>11424.962</v>
      </c>
      <c r="V14" s="5">
        <v>11332.981</v>
      </c>
      <c r="W14" s="5">
        <v>12467.601000000001</v>
      </c>
      <c r="X14" s="5">
        <v>12743.813</v>
      </c>
      <c r="Y14" s="5">
        <v>13224.423000000001</v>
      </c>
    </row>
    <row r="15" spans="1:25" x14ac:dyDescent="0.35">
      <c r="A15" t="s">
        <v>38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>
        <v>160.19900000000001</v>
      </c>
      <c r="L15">
        <v>169.78100000000001</v>
      </c>
      <c r="M15">
        <v>174.81700000000001</v>
      </c>
      <c r="N15">
        <v>310.16899999999998</v>
      </c>
      <c r="O15">
        <v>308.29199999999997</v>
      </c>
      <c r="P15">
        <v>296.61099999999999</v>
      </c>
      <c r="Q15">
        <v>262.11</v>
      </c>
      <c r="R15">
        <v>279.28899999999999</v>
      </c>
      <c r="S15">
        <v>264.24700000000001</v>
      </c>
      <c r="T15">
        <v>283.38799999999998</v>
      </c>
      <c r="U15">
        <v>284.7</v>
      </c>
      <c r="V15">
        <v>273.74900000000002</v>
      </c>
      <c r="W15">
        <v>278.67</v>
      </c>
      <c r="X15">
        <v>298.65899999999999</v>
      </c>
      <c r="Y15">
        <v>299.24299999999999</v>
      </c>
    </row>
    <row r="16" spans="1:25" x14ac:dyDescent="0.35">
      <c r="A16" t="s">
        <v>39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>
        <v>24.681000000000001</v>
      </c>
      <c r="H16">
        <v>33.901000000000003</v>
      </c>
      <c r="I16">
        <v>41.835000000000001</v>
      </c>
      <c r="J16">
        <v>53.7</v>
      </c>
      <c r="K16">
        <v>71.902000000000001</v>
      </c>
      <c r="L16">
        <v>81.537999999999997</v>
      </c>
      <c r="M16">
        <v>111.807</v>
      </c>
      <c r="N16">
        <v>148.40700000000001</v>
      </c>
      <c r="O16">
        <v>186.51400000000001</v>
      </c>
      <c r="P16">
        <v>218.81899999999999</v>
      </c>
      <c r="Q16">
        <v>203.84</v>
      </c>
      <c r="R16">
        <v>230.428</v>
      </c>
      <c r="S16">
        <v>247.16200000000001</v>
      </c>
      <c r="T16">
        <v>285.72800000000001</v>
      </c>
      <c r="U16">
        <v>299.60899999999998</v>
      </c>
      <c r="V16">
        <v>379.92700000000002</v>
      </c>
      <c r="W16">
        <v>394.45100000000002</v>
      </c>
      <c r="X16">
        <v>410.267</v>
      </c>
      <c r="Y16">
        <v>420.75400000000002</v>
      </c>
    </row>
    <row r="17" spans="1:25" x14ac:dyDescent="0.35">
      <c r="A17" s="1" t="s">
        <v>40</v>
      </c>
      <c r="B17" s="5">
        <v>2853.62</v>
      </c>
      <c r="C17" s="5">
        <v>2851.848</v>
      </c>
      <c r="D17" s="5">
        <v>3117.6109999999999</v>
      </c>
      <c r="E17" s="5">
        <v>3167.6309999999999</v>
      </c>
      <c r="F17" s="5">
        <v>3349.1089999999999</v>
      </c>
      <c r="G17" s="5">
        <v>3801.5529999999999</v>
      </c>
      <c r="H17" s="5">
        <v>3983.9749999999999</v>
      </c>
      <c r="I17" s="5">
        <v>4335.9960000000001</v>
      </c>
      <c r="J17" s="5">
        <v>4250.3329999999996</v>
      </c>
      <c r="K17" s="5">
        <v>4318.8620000000001</v>
      </c>
      <c r="L17" s="5">
        <v>4391.9319999999998</v>
      </c>
      <c r="M17" s="5">
        <v>4867.3490000000002</v>
      </c>
      <c r="N17" s="5">
        <v>5060.982</v>
      </c>
      <c r="O17" s="5">
        <v>5403.9920000000002</v>
      </c>
      <c r="P17" s="5">
        <v>5718.924</v>
      </c>
      <c r="Q17" s="5">
        <v>5687.2449999999999</v>
      </c>
      <c r="R17" s="5">
        <v>5950.5640000000003</v>
      </c>
      <c r="S17" s="5">
        <v>5672.93</v>
      </c>
      <c r="T17" s="5">
        <v>6006.6459999999997</v>
      </c>
      <c r="U17" s="5">
        <v>6025.9889999999996</v>
      </c>
      <c r="V17" s="5">
        <v>6025.7389999999996</v>
      </c>
      <c r="W17" s="5">
        <v>6192.7950000000001</v>
      </c>
      <c r="X17" s="5">
        <v>6338.8630000000003</v>
      </c>
      <c r="Y17" s="5">
        <v>7107.6940000000004</v>
      </c>
    </row>
    <row r="18" spans="1:25" x14ac:dyDescent="0.35">
      <c r="A18" t="s">
        <v>41</v>
      </c>
      <c r="B18">
        <v>833</v>
      </c>
      <c r="C18">
        <v>885.46199999999999</v>
      </c>
      <c r="D18">
        <v>905.82399999999996</v>
      </c>
      <c r="E18">
        <v>929.81799999999998</v>
      </c>
      <c r="F18">
        <v>975.73800000000006</v>
      </c>
      <c r="G18">
        <v>1062.2529999999999</v>
      </c>
      <c r="H18">
        <v>1151.4680000000001</v>
      </c>
      <c r="I18">
        <v>1280.396</v>
      </c>
      <c r="J18">
        <v>1335.423</v>
      </c>
      <c r="K18">
        <v>1440.606</v>
      </c>
      <c r="L18">
        <v>1535.8679999999999</v>
      </c>
      <c r="M18">
        <v>1787.2670000000001</v>
      </c>
      <c r="N18">
        <v>1947.5329999999999</v>
      </c>
      <c r="O18">
        <v>2088.2280000000001</v>
      </c>
      <c r="P18">
        <v>2271.0929999999998</v>
      </c>
      <c r="Q18">
        <v>2380.3679999999999</v>
      </c>
      <c r="R18">
        <v>2474.067</v>
      </c>
      <c r="S18">
        <v>2564.0790000000002</v>
      </c>
      <c r="T18">
        <v>2759.7069999999999</v>
      </c>
      <c r="U18">
        <v>2903.377</v>
      </c>
      <c r="V18">
        <v>2916.2869999999998</v>
      </c>
      <c r="W18">
        <v>3081.1350000000002</v>
      </c>
      <c r="X18">
        <v>3477.8960000000002</v>
      </c>
      <c r="Y18">
        <v>3651.0650000000001</v>
      </c>
    </row>
    <row r="19" spans="1:25" x14ac:dyDescent="0.35">
      <c r="A19" s="2" t="s">
        <v>42</v>
      </c>
      <c r="B19" s="6">
        <v>1155.2850000000001</v>
      </c>
      <c r="C19" s="6">
        <v>1288.9000000000001</v>
      </c>
      <c r="D19" s="6">
        <v>1364.877</v>
      </c>
      <c r="E19" s="6">
        <v>1414.203</v>
      </c>
      <c r="F19" s="6">
        <v>1515.548</v>
      </c>
      <c r="G19" s="6">
        <v>1546.444</v>
      </c>
      <c r="H19" s="6">
        <v>1640.327</v>
      </c>
      <c r="I19" s="6" t="s">
        <v>24</v>
      </c>
      <c r="J19" s="6" t="s">
        <v>24</v>
      </c>
      <c r="K19" s="6">
        <v>1580.1880000000001</v>
      </c>
      <c r="L19" s="6">
        <v>1548.7829999999999</v>
      </c>
      <c r="M19" s="6">
        <v>1805.566</v>
      </c>
      <c r="N19" s="6">
        <v>1999.9670000000001</v>
      </c>
      <c r="O19" s="6">
        <v>2095.38</v>
      </c>
      <c r="P19" s="6">
        <v>2435.0259999999998</v>
      </c>
      <c r="Q19" s="6">
        <v>2907.4029999999998</v>
      </c>
      <c r="R19" s="6">
        <v>2688.0410000000002</v>
      </c>
      <c r="S19" s="6">
        <v>3192.13</v>
      </c>
      <c r="T19" s="6">
        <v>3426.4740000000002</v>
      </c>
      <c r="U19" s="6">
        <v>4185.7979999999998</v>
      </c>
      <c r="V19" s="6">
        <v>4157.63</v>
      </c>
      <c r="W19" s="6">
        <v>3526.92</v>
      </c>
      <c r="X19" s="6">
        <v>4122.7179999999998</v>
      </c>
      <c r="Y19" s="6">
        <v>3462.029</v>
      </c>
    </row>
    <row r="20" spans="1:25" x14ac:dyDescent="0.35">
      <c r="A20" s="2" t="s">
        <v>43</v>
      </c>
      <c r="B20" s="6">
        <v>590.49900000000002</v>
      </c>
      <c r="C20" s="6">
        <v>693.57600000000002</v>
      </c>
      <c r="D20" s="6">
        <v>743.47</v>
      </c>
      <c r="E20" s="6">
        <v>824.37099999999998</v>
      </c>
      <c r="F20" s="6">
        <v>974.43600000000004</v>
      </c>
      <c r="G20" s="6">
        <v>1079.204</v>
      </c>
      <c r="H20" s="6">
        <v>1159.2550000000001</v>
      </c>
      <c r="I20" s="6">
        <v>923.505</v>
      </c>
      <c r="J20" s="6">
        <v>929.57600000000002</v>
      </c>
      <c r="K20" s="6">
        <v>961.57100000000003</v>
      </c>
      <c r="L20" s="6">
        <v>1045.6020000000001</v>
      </c>
      <c r="M20" s="6">
        <v>1074.3630000000001</v>
      </c>
      <c r="N20" s="6">
        <v>1164.184</v>
      </c>
      <c r="O20" s="6">
        <v>1283.223</v>
      </c>
      <c r="P20" s="6">
        <v>1467.155</v>
      </c>
      <c r="Q20" s="6">
        <v>1563.2670000000001</v>
      </c>
      <c r="R20" s="6">
        <v>1251.375</v>
      </c>
      <c r="S20" s="6">
        <v>974.02099999999996</v>
      </c>
      <c r="T20" s="6">
        <v>1155.8630000000001</v>
      </c>
      <c r="U20" s="6">
        <v>1087.3630000000001</v>
      </c>
      <c r="V20" s="6">
        <v>1174.124</v>
      </c>
      <c r="W20" s="6">
        <v>1240.182</v>
      </c>
      <c r="X20" s="6">
        <v>1270.4000000000001</v>
      </c>
      <c r="Y20" s="6">
        <v>1303.6600000000001</v>
      </c>
    </row>
    <row r="21" spans="1:25" x14ac:dyDescent="0.35">
      <c r="A21" s="2" t="s">
        <v>44</v>
      </c>
      <c r="B21" s="6">
        <v>175.58500000000001</v>
      </c>
      <c r="C21" s="6">
        <v>203.72300000000001</v>
      </c>
      <c r="D21" s="6">
        <v>214.90199999999999</v>
      </c>
      <c r="E21" s="6">
        <v>232.124</v>
      </c>
      <c r="F21" s="6">
        <v>227.19800000000001</v>
      </c>
      <c r="G21" s="6">
        <v>216.75899999999999</v>
      </c>
      <c r="H21" s="6">
        <v>220.566</v>
      </c>
      <c r="I21" s="6">
        <v>222.453</v>
      </c>
      <c r="J21" s="6">
        <v>221.548</v>
      </c>
      <c r="K21" s="6">
        <v>240.03800000000001</v>
      </c>
      <c r="L21" s="6">
        <v>244.642</v>
      </c>
      <c r="M21" s="6">
        <v>267.93799999999999</v>
      </c>
      <c r="N21" s="6">
        <v>235.00700000000001</v>
      </c>
      <c r="O21" s="6">
        <v>345.06400000000002</v>
      </c>
      <c r="P21" s="6">
        <v>444.14600000000002</v>
      </c>
      <c r="Q21" s="6">
        <v>503.61200000000002</v>
      </c>
      <c r="R21" s="6">
        <v>639.00800000000004</v>
      </c>
      <c r="S21" s="6">
        <v>584.10699999999997</v>
      </c>
      <c r="T21" s="6">
        <v>588.923</v>
      </c>
      <c r="U21" s="6">
        <v>595.88599999999997</v>
      </c>
      <c r="V21" s="6">
        <v>672.84500000000003</v>
      </c>
      <c r="W21" s="6">
        <v>600.68100000000004</v>
      </c>
      <c r="X21" s="6">
        <v>593.56700000000001</v>
      </c>
      <c r="Y21" s="6">
        <v>623.94399999999996</v>
      </c>
    </row>
    <row r="22" spans="1:25" x14ac:dyDescent="0.35">
      <c r="A22" t="s">
        <v>45</v>
      </c>
      <c r="B22" t="s">
        <v>24</v>
      </c>
      <c r="C22">
        <v>132.74299999999999</v>
      </c>
      <c r="D22">
        <v>149.66200000000001</v>
      </c>
      <c r="E22">
        <v>154.19300000000001</v>
      </c>
      <c r="F22">
        <v>179.351</v>
      </c>
      <c r="G22">
        <v>175.73099999999999</v>
      </c>
      <c r="H22">
        <v>187.297</v>
      </c>
      <c r="I22">
        <v>209.77500000000001</v>
      </c>
      <c r="J22">
        <v>225.501</v>
      </c>
      <c r="K22">
        <v>263.36700000000002</v>
      </c>
      <c r="L22">
        <v>273.33499999999998</v>
      </c>
      <c r="M22">
        <v>284.23899999999998</v>
      </c>
      <c r="N22">
        <v>285.88200000000001</v>
      </c>
      <c r="O22">
        <v>299.17500000000001</v>
      </c>
      <c r="P22">
        <v>379.52100000000002</v>
      </c>
      <c r="Q22">
        <v>341.51400000000001</v>
      </c>
      <c r="R22">
        <v>351.63</v>
      </c>
      <c r="S22">
        <v>313.08100000000002</v>
      </c>
      <c r="T22">
        <v>295.57100000000003</v>
      </c>
      <c r="U22">
        <v>272.88</v>
      </c>
      <c r="V22">
        <v>268.49099999999999</v>
      </c>
      <c r="W22">
        <v>282.05</v>
      </c>
      <c r="X22">
        <v>299.09500000000003</v>
      </c>
      <c r="Y22">
        <v>337.66699999999997</v>
      </c>
    </row>
    <row r="23" spans="1:25" x14ac:dyDescent="0.35">
      <c r="A23" s="1" t="s">
        <v>46</v>
      </c>
      <c r="B23" s="5">
        <v>3004.962</v>
      </c>
      <c r="C23" s="5">
        <v>3059.098</v>
      </c>
      <c r="D23" s="5">
        <v>3373.942</v>
      </c>
      <c r="E23" s="5">
        <v>4074.1280000000002</v>
      </c>
      <c r="F23" s="5">
        <v>4378.5159999999996</v>
      </c>
      <c r="G23" s="5">
        <v>5134.9920000000002</v>
      </c>
      <c r="H23" s="5">
        <v>6036.0749999999998</v>
      </c>
      <c r="I23" s="5">
        <v>7235.5020000000004</v>
      </c>
      <c r="J23" s="5">
        <v>7562.7849999999999</v>
      </c>
      <c r="K23" s="5">
        <v>5879.5410000000002</v>
      </c>
      <c r="L23" s="5">
        <v>6440.7430000000004</v>
      </c>
      <c r="M23" s="5">
        <v>9152.7540000000008</v>
      </c>
      <c r="N23" s="5">
        <v>10906.378000000001</v>
      </c>
      <c r="O23" s="5">
        <v>11592.337</v>
      </c>
      <c r="P23" s="5">
        <v>12105.954</v>
      </c>
      <c r="Q23" s="5">
        <v>11429.025</v>
      </c>
      <c r="R23" s="5">
        <v>10155.469999999999</v>
      </c>
      <c r="S23" s="5">
        <v>8899.8449999999993</v>
      </c>
      <c r="T23" s="5">
        <v>8420.5349999999999</v>
      </c>
      <c r="U23" s="5">
        <v>8721.3510000000006</v>
      </c>
      <c r="V23" s="5">
        <v>9089.7829999999994</v>
      </c>
      <c r="W23" s="5">
        <v>9422.4040000000005</v>
      </c>
      <c r="X23" s="5">
        <v>9505.643</v>
      </c>
      <c r="Y23" s="5">
        <v>9921.9889999999996</v>
      </c>
    </row>
    <row r="24" spans="1:25" x14ac:dyDescent="0.35">
      <c r="A24" t="s">
        <v>47</v>
      </c>
      <c r="B24">
        <v>2094.2869999999998</v>
      </c>
      <c r="C24">
        <v>2117.5390000000002</v>
      </c>
      <c r="D24" t="s">
        <v>24</v>
      </c>
      <c r="E24">
        <v>1634.5119999999999</v>
      </c>
      <c r="F24">
        <v>1632.405</v>
      </c>
      <c r="G24">
        <v>1725.855</v>
      </c>
      <c r="H24">
        <v>2035.2570000000001</v>
      </c>
      <c r="I24">
        <v>2263.627</v>
      </c>
      <c r="J24">
        <v>2451.1959999999999</v>
      </c>
      <c r="K24">
        <v>2479.8119999999999</v>
      </c>
      <c r="L24">
        <v>2508.0219999999999</v>
      </c>
      <c r="M24">
        <v>2717.9279999999999</v>
      </c>
      <c r="N24">
        <v>2784.3789999999999</v>
      </c>
      <c r="O24">
        <v>2915.3710000000001</v>
      </c>
      <c r="P24">
        <v>3168.674</v>
      </c>
      <c r="Q24">
        <v>3269.5639999999999</v>
      </c>
      <c r="R24">
        <v>3276.174</v>
      </c>
      <c r="S24">
        <v>3602.1089999999999</v>
      </c>
      <c r="T24">
        <v>3662.4920000000002</v>
      </c>
      <c r="U24">
        <v>3766.567</v>
      </c>
      <c r="V24">
        <v>3741.9169999999999</v>
      </c>
      <c r="W24">
        <v>3897.884</v>
      </c>
      <c r="X24">
        <v>4034.1390000000001</v>
      </c>
      <c r="Y24">
        <v>4084.375</v>
      </c>
    </row>
    <row r="25" spans="1:25" x14ac:dyDescent="0.35">
      <c r="A25" t="s">
        <v>48</v>
      </c>
      <c r="B25" t="s">
        <v>24</v>
      </c>
      <c r="C25">
        <v>1542.5409999999999</v>
      </c>
      <c r="D25" t="s">
        <v>24</v>
      </c>
      <c r="E25">
        <v>1466.48</v>
      </c>
      <c r="F25" t="s">
        <v>24</v>
      </c>
      <c r="G25">
        <v>1526.2139999999999</v>
      </c>
      <c r="H25" t="s">
        <v>24</v>
      </c>
      <c r="I25">
        <v>1767.6420000000001</v>
      </c>
      <c r="J25" t="s">
        <v>24</v>
      </c>
      <c r="K25">
        <v>2011.2260000000001</v>
      </c>
      <c r="L25" t="s">
        <v>24</v>
      </c>
      <c r="M25">
        <v>2192.7020000000002</v>
      </c>
      <c r="N25" t="s">
        <v>24</v>
      </c>
      <c r="O25">
        <v>2790.0309999999999</v>
      </c>
      <c r="P25" t="s">
        <v>24</v>
      </c>
      <c r="Q25">
        <v>3164.6469999999999</v>
      </c>
      <c r="R25" t="s">
        <v>24</v>
      </c>
      <c r="S25">
        <v>4022.5120000000002</v>
      </c>
      <c r="T25" t="s">
        <v>24</v>
      </c>
      <c r="U25">
        <v>4451.6850000000004</v>
      </c>
      <c r="V25">
        <v>4752.7700000000004</v>
      </c>
      <c r="W25" t="s">
        <v>24</v>
      </c>
      <c r="X25">
        <v>5760.6980000000003</v>
      </c>
      <c r="Y25">
        <v>5668.652</v>
      </c>
    </row>
    <row r="26" spans="1:25" x14ac:dyDescent="0.35">
      <c r="A26" t="s">
        <v>49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>
        <v>3035.12</v>
      </c>
      <c r="P26">
        <v>4329.9409999999998</v>
      </c>
      <c r="Q26">
        <v>4550.8900000000003</v>
      </c>
      <c r="R26">
        <v>5134.3109999999997</v>
      </c>
      <c r="S26">
        <v>5201.3389999999999</v>
      </c>
      <c r="T26">
        <v>6403.201</v>
      </c>
      <c r="U26">
        <v>6095.5150000000003</v>
      </c>
      <c r="V26">
        <v>6913.4089999999997</v>
      </c>
      <c r="W26">
        <v>7345.3720000000003</v>
      </c>
      <c r="X26">
        <v>7738.6989999999996</v>
      </c>
      <c r="Y26">
        <v>7977.6809999999996</v>
      </c>
    </row>
    <row r="27" spans="1:25" x14ac:dyDescent="0.35">
      <c r="A27" t="s">
        <v>50</v>
      </c>
      <c r="B27">
        <v>7914.6080000000002</v>
      </c>
      <c r="C27">
        <v>8165.3180000000002</v>
      </c>
      <c r="D27">
        <v>8501.4179999999997</v>
      </c>
      <c r="E27">
        <v>8094.1570000000002</v>
      </c>
      <c r="F27">
        <v>8716.3619999999992</v>
      </c>
      <c r="G27">
        <v>9492.1980000000003</v>
      </c>
      <c r="H27">
        <v>9720.9359999999997</v>
      </c>
      <c r="I27">
        <v>11493.65</v>
      </c>
      <c r="J27">
        <v>11781.308999999999</v>
      </c>
      <c r="K27">
        <v>12291.308000000001</v>
      </c>
      <c r="L27">
        <v>12116.124</v>
      </c>
      <c r="M27">
        <v>12887.52</v>
      </c>
      <c r="N27">
        <v>13176.436</v>
      </c>
      <c r="O27">
        <v>13160.633</v>
      </c>
      <c r="P27">
        <v>13278.773999999999</v>
      </c>
      <c r="Q27">
        <v>13316.709000000001</v>
      </c>
      <c r="R27">
        <v>12902.165000000001</v>
      </c>
      <c r="S27">
        <v>12974.574000000001</v>
      </c>
      <c r="T27">
        <v>14362.789000000001</v>
      </c>
      <c r="U27">
        <v>14571.544</v>
      </c>
      <c r="V27">
        <v>14663.467000000001</v>
      </c>
      <c r="W27">
        <v>15006.912</v>
      </c>
      <c r="X27">
        <v>15999.977999999999</v>
      </c>
      <c r="Y27">
        <v>17184.457999999999</v>
      </c>
    </row>
    <row r="28" spans="1:25" x14ac:dyDescent="0.35">
      <c r="A28" s="2" t="s">
        <v>63</v>
      </c>
      <c r="B28" s="6">
        <v>531.50199999999995</v>
      </c>
      <c r="C28" s="6">
        <v>450.19900000000001</v>
      </c>
      <c r="D28" s="6">
        <v>333.19200000000001</v>
      </c>
      <c r="E28" s="6">
        <v>297.226</v>
      </c>
      <c r="F28" s="6">
        <v>181.67</v>
      </c>
      <c r="G28" s="6">
        <v>182.72800000000001</v>
      </c>
      <c r="H28" s="6">
        <v>228.67400000000001</v>
      </c>
      <c r="I28" s="6">
        <v>219.84200000000001</v>
      </c>
      <c r="J28" s="6">
        <v>267.56099999999998</v>
      </c>
      <c r="K28" s="6">
        <v>330.48500000000001</v>
      </c>
      <c r="L28" s="6">
        <v>448.51900000000001</v>
      </c>
      <c r="M28" s="6">
        <v>815.06100000000004</v>
      </c>
      <c r="N28" s="6">
        <v>1036.1990000000001</v>
      </c>
      <c r="O28" s="6">
        <v>1308.6130000000001</v>
      </c>
      <c r="P28" s="6">
        <v>975.15200000000004</v>
      </c>
      <c r="Q28" s="6">
        <v>967.70500000000004</v>
      </c>
      <c r="R28" s="6">
        <v>964.89499999999998</v>
      </c>
      <c r="S28" s="6">
        <v>821.18600000000004</v>
      </c>
      <c r="T28" s="6">
        <v>818.255</v>
      </c>
      <c r="U28" s="6">
        <v>872.63199999999995</v>
      </c>
      <c r="V28" s="6">
        <v>1104.18</v>
      </c>
      <c r="W28" s="6">
        <v>1338.38</v>
      </c>
      <c r="X28" s="6">
        <v>997.84500000000003</v>
      </c>
      <c r="Y28" s="6">
        <v>983.43499999999995</v>
      </c>
    </row>
    <row r="31" spans="1:25" x14ac:dyDescent="0.35">
      <c r="A31" t="s">
        <v>51</v>
      </c>
      <c r="B31" s="1"/>
    </row>
    <row r="32" spans="1:25" x14ac:dyDescent="0.35">
      <c r="A32" t="s">
        <v>52</v>
      </c>
      <c r="B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97A4-54C4-42B8-9644-C0FF91563100}">
  <dimension ref="A1:Y32"/>
  <sheetViews>
    <sheetView topLeftCell="A7" zoomScale="61" workbookViewId="0">
      <selection activeCell="B28" sqref="B28:Y28"/>
    </sheetView>
  </sheetViews>
  <sheetFormatPr defaultRowHeight="14.5" x14ac:dyDescent="0.35"/>
  <cols>
    <col min="1" max="1" width="16.90625" customWidth="1"/>
  </cols>
  <sheetData>
    <row r="1" spans="1:25" ht="18.5" x14ac:dyDescent="0.45">
      <c r="A1" t="s">
        <v>70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</row>
    <row r="2" spans="1:25" x14ac:dyDescent="0.35">
      <c r="A2" t="s">
        <v>25</v>
      </c>
      <c r="B2" t="s">
        <v>24</v>
      </c>
      <c r="C2" t="s">
        <v>24</v>
      </c>
      <c r="D2" t="s">
        <v>24</v>
      </c>
      <c r="E2">
        <v>8.2679218441542197</v>
      </c>
      <c r="F2" t="s">
        <v>24</v>
      </c>
      <c r="G2" t="s">
        <v>24</v>
      </c>
      <c r="H2" t="s">
        <v>24</v>
      </c>
      <c r="I2">
        <v>9.9261282434617009</v>
      </c>
      <c r="J2" t="s">
        <v>24</v>
      </c>
      <c r="K2">
        <v>11.0255002580426</v>
      </c>
      <c r="L2">
        <v>11.9932160418322</v>
      </c>
      <c r="M2">
        <v>12.2286974834701</v>
      </c>
      <c r="N2">
        <v>12.9126656974446</v>
      </c>
      <c r="O2">
        <v>13.9250914741435</v>
      </c>
      <c r="P2">
        <v>13.420785944909699</v>
      </c>
      <c r="Q2">
        <v>14.1991709008113</v>
      </c>
      <c r="R2">
        <v>14.405448322571001</v>
      </c>
      <c r="S2">
        <v>15.1597925804461</v>
      </c>
      <c r="T2">
        <v>15.263772551434</v>
      </c>
      <c r="U2">
        <v>16.0952942390314</v>
      </c>
      <c r="V2">
        <v>16.225633996709199</v>
      </c>
      <c r="W2">
        <v>16.739108985367299</v>
      </c>
      <c r="X2">
        <v>16.860379870688099</v>
      </c>
      <c r="Y2">
        <v>17.6676634428927</v>
      </c>
    </row>
    <row r="3" spans="1:25" x14ac:dyDescent="0.35">
      <c r="A3" t="s">
        <v>26</v>
      </c>
      <c r="B3">
        <v>9.2249619036591</v>
      </c>
      <c r="C3">
        <v>9.8353878583473904</v>
      </c>
      <c r="D3">
        <v>10.167986912921499</v>
      </c>
      <c r="E3">
        <v>10.649354104528999</v>
      </c>
      <c r="F3">
        <v>11.288402808534901</v>
      </c>
      <c r="G3">
        <v>12.1324802374622</v>
      </c>
      <c r="H3">
        <v>12.881110074594201</v>
      </c>
      <c r="I3">
        <v>11.825429859151701</v>
      </c>
      <c r="J3">
        <v>11.7835406040995</v>
      </c>
      <c r="K3">
        <v>11.5616072751411</v>
      </c>
      <c r="L3">
        <v>11.5692629904017</v>
      </c>
      <c r="M3">
        <v>11.9886705543123</v>
      </c>
      <c r="N3">
        <v>12.245851646842601</v>
      </c>
      <c r="O3">
        <v>12.2345503722022</v>
      </c>
      <c r="P3">
        <v>12.4483745714866</v>
      </c>
      <c r="Q3">
        <v>12.2736849431493</v>
      </c>
      <c r="R3">
        <v>12.952028212087299</v>
      </c>
      <c r="S3">
        <v>13.6935321138977</v>
      </c>
      <c r="T3">
        <v>13.724881561173101</v>
      </c>
      <c r="U3">
        <v>14.655606829096</v>
      </c>
      <c r="V3">
        <v>15.586098213731001</v>
      </c>
      <c r="W3">
        <v>15.834257224408301</v>
      </c>
      <c r="X3">
        <v>16.430779687222302</v>
      </c>
      <c r="Y3">
        <v>17.562551888026501</v>
      </c>
    </row>
    <row r="4" spans="1:25" x14ac:dyDescent="0.35">
      <c r="A4" t="s">
        <v>27</v>
      </c>
      <c r="B4">
        <v>4.3859264833501603</v>
      </c>
      <c r="C4">
        <v>4.5426121922857297</v>
      </c>
      <c r="D4">
        <v>4.4803731540210503</v>
      </c>
      <c r="E4">
        <v>4.3718457356511999</v>
      </c>
      <c r="F4">
        <v>4.6195934896320798</v>
      </c>
      <c r="G4">
        <v>4.6659209363704202</v>
      </c>
      <c r="H4">
        <v>5.0485680991911996</v>
      </c>
      <c r="I4">
        <v>5.0322582085137197</v>
      </c>
      <c r="J4">
        <v>5.4472344548982701</v>
      </c>
      <c r="K4">
        <v>5.60450772856636</v>
      </c>
      <c r="L4">
        <v>8.3821045312426499</v>
      </c>
      <c r="M4">
        <v>9.1798095497275192</v>
      </c>
      <c r="N4">
        <v>9.4629620486408896</v>
      </c>
      <c r="O4">
        <v>9.7103743204198398</v>
      </c>
      <c r="P4">
        <v>9.6398831063533397</v>
      </c>
      <c r="Q4">
        <v>9.9241636786907907</v>
      </c>
      <c r="R4">
        <v>10.593553749426301</v>
      </c>
      <c r="S4">
        <v>11.476135570084599</v>
      </c>
      <c r="T4">
        <v>11.680285385391301</v>
      </c>
      <c r="U4">
        <v>12.1639954234849</v>
      </c>
      <c r="V4">
        <v>12.5119420231783</v>
      </c>
      <c r="W4">
        <v>12.2960875112565</v>
      </c>
      <c r="X4">
        <v>12.9701998185178</v>
      </c>
      <c r="Y4">
        <v>13.840980471066199</v>
      </c>
    </row>
    <row r="5" spans="1:25" x14ac:dyDescent="0.35">
      <c r="A5" s="3" t="s">
        <v>28</v>
      </c>
      <c r="B5" s="7">
        <v>10.6673257538309</v>
      </c>
      <c r="C5" s="7">
        <v>11.2831672048294</v>
      </c>
      <c r="D5" s="7">
        <v>11.950153803132</v>
      </c>
      <c r="E5" s="7">
        <v>12.327145359019299</v>
      </c>
      <c r="F5" s="7">
        <v>12.6140217316077</v>
      </c>
      <c r="G5" s="7">
        <v>13.117452583956901</v>
      </c>
      <c r="H5" s="7">
        <v>13.9365567356065</v>
      </c>
      <c r="I5" s="7">
        <v>14.6637158961237</v>
      </c>
      <c r="J5" s="7">
        <v>14.4179375348257</v>
      </c>
      <c r="K5" s="7">
        <v>14.6004688712932</v>
      </c>
      <c r="L5" s="7">
        <v>14.896769440410999</v>
      </c>
      <c r="M5" s="7">
        <v>15.227745783991001</v>
      </c>
      <c r="N5" s="7">
        <v>15.948682196905301</v>
      </c>
      <c r="O5" s="7">
        <v>19.6395694220971</v>
      </c>
      <c r="P5" s="7">
        <v>18.7991259035132</v>
      </c>
      <c r="Q5" s="7">
        <v>19.178735943639101</v>
      </c>
      <c r="R5" s="7">
        <v>19.5130629256887</v>
      </c>
      <c r="S5" s="7">
        <v>19.723110327368399</v>
      </c>
      <c r="T5" s="7">
        <v>19.8778920788078</v>
      </c>
      <c r="U5" s="7">
        <v>20.0251960128628</v>
      </c>
      <c r="V5" s="7">
        <v>20.470145637709301</v>
      </c>
      <c r="W5" s="7">
        <v>21.073555496985701</v>
      </c>
      <c r="X5" s="7">
        <v>19.998571632269901</v>
      </c>
      <c r="Y5" s="7">
        <v>19.6976864639519</v>
      </c>
    </row>
    <row r="6" spans="1:25" x14ac:dyDescent="0.35">
      <c r="A6" t="s">
        <v>29</v>
      </c>
      <c r="B6" t="s">
        <v>24</v>
      </c>
      <c r="C6" t="s">
        <v>24</v>
      </c>
      <c r="D6" t="s">
        <v>24</v>
      </c>
      <c r="E6">
        <v>6.8107787977494798</v>
      </c>
      <c r="F6">
        <v>6.85210312075984</v>
      </c>
      <c r="G6">
        <v>5.3900915298561696</v>
      </c>
      <c r="H6">
        <v>5.4307556600999698</v>
      </c>
      <c r="I6">
        <v>6.19597839135655</v>
      </c>
      <c r="J6">
        <v>6.1419890321624404</v>
      </c>
      <c r="K6">
        <v>7.0440345135376399</v>
      </c>
      <c r="L6">
        <v>6.4978400119171802</v>
      </c>
      <c r="M6">
        <v>6.8304278922345496</v>
      </c>
      <c r="N6">
        <v>7.2419284783552902</v>
      </c>
      <c r="O6">
        <v>7.3085213392728896</v>
      </c>
      <c r="P6">
        <v>7.8786999419616999</v>
      </c>
      <c r="Q6">
        <v>7.7137845344247902</v>
      </c>
      <c r="R6">
        <v>8.2920469361147404</v>
      </c>
      <c r="S6">
        <v>8.5200814901047703</v>
      </c>
      <c r="T6">
        <v>8.5793790275336903</v>
      </c>
      <c r="U6">
        <v>8.5503692047034701</v>
      </c>
      <c r="V6">
        <v>8.2164890053017405</v>
      </c>
      <c r="W6">
        <v>8.3149515294634408</v>
      </c>
      <c r="X6">
        <v>8.6190456251690399</v>
      </c>
      <c r="Y6">
        <v>8.7661069344886595</v>
      </c>
    </row>
    <row r="7" spans="1:25" x14ac:dyDescent="0.35">
      <c r="A7" t="s">
        <v>30</v>
      </c>
      <c r="B7">
        <v>13.4</v>
      </c>
      <c r="C7" t="s">
        <v>24</v>
      </c>
      <c r="D7">
        <v>16.449760765550199</v>
      </c>
      <c r="E7">
        <v>18.371642969984201</v>
      </c>
      <c r="F7">
        <v>19.629131109387099</v>
      </c>
      <c r="G7">
        <v>20.163428392425899</v>
      </c>
      <c r="H7">
        <v>20.342081060807999</v>
      </c>
      <c r="I7">
        <v>20.929362487452501</v>
      </c>
      <c r="J7">
        <v>21.833944113605099</v>
      </c>
      <c r="K7">
        <v>22.284687035139399</v>
      </c>
      <c r="L7">
        <v>21.761201045816001</v>
      </c>
      <c r="M7">
        <v>21.819113333333298</v>
      </c>
      <c r="N7">
        <v>20.869376771799601</v>
      </c>
      <c r="O7">
        <v>20.799150953778401</v>
      </c>
      <c r="P7">
        <v>20.781694180874702</v>
      </c>
      <c r="Q7">
        <v>20.7795553531599</v>
      </c>
      <c r="R7">
        <v>20.172350721420599</v>
      </c>
      <c r="S7">
        <v>19.943400738007401</v>
      </c>
      <c r="T7">
        <v>19.655695732838598</v>
      </c>
      <c r="U7">
        <v>19.314635050018499</v>
      </c>
      <c r="V7">
        <v>18.645014198135101</v>
      </c>
      <c r="W7">
        <v>17.571810818943</v>
      </c>
      <c r="X7">
        <v>18.0037286572813</v>
      </c>
      <c r="Y7">
        <v>18.136630883242098</v>
      </c>
    </row>
    <row r="8" spans="1:25" x14ac:dyDescent="0.35">
      <c r="A8" s="1" t="s">
        <v>31</v>
      </c>
      <c r="B8" s="5">
        <v>12.3545842066984</v>
      </c>
      <c r="C8" s="5">
        <v>12.349824794673101</v>
      </c>
      <c r="D8" s="5">
        <v>11.7259166360317</v>
      </c>
      <c r="E8" s="5">
        <v>11.709519776785401</v>
      </c>
      <c r="F8" s="5">
        <v>11.734329053888001</v>
      </c>
      <c r="G8" s="5">
        <v>12.1003741917282</v>
      </c>
      <c r="H8" s="5">
        <v>12.207719756809601</v>
      </c>
      <c r="I8" s="5">
        <v>12.3317825698772</v>
      </c>
      <c r="J8" s="5">
        <v>12.329866978567299</v>
      </c>
      <c r="K8" s="5">
        <v>12.609423560770001</v>
      </c>
      <c r="L8" s="5">
        <v>12.4434632113643</v>
      </c>
      <c r="M8" s="5">
        <v>12.8992176497408</v>
      </c>
      <c r="N8" s="5">
        <v>13.157844365521701</v>
      </c>
      <c r="O8" s="5">
        <v>13.4308360323959</v>
      </c>
      <c r="P8" s="5">
        <v>13.609109235428299</v>
      </c>
      <c r="Q8" s="5">
        <v>13.8332956907288</v>
      </c>
      <c r="R8" s="5">
        <v>13.90878563946</v>
      </c>
      <c r="S8" s="5">
        <v>14.097712322542501</v>
      </c>
      <c r="T8" s="5">
        <v>14.1732748116117</v>
      </c>
      <c r="U8" s="5">
        <v>14.4037121891671</v>
      </c>
      <c r="V8" s="5">
        <v>14.4425160540167</v>
      </c>
      <c r="W8" s="5">
        <v>14.6123408565305</v>
      </c>
      <c r="X8" s="5">
        <v>14.9290076421665</v>
      </c>
      <c r="Y8" s="5">
        <v>15.245876753748901</v>
      </c>
    </row>
    <row r="9" spans="1:25" x14ac:dyDescent="0.35">
      <c r="A9" s="1" t="s">
        <v>32</v>
      </c>
      <c r="B9" s="5">
        <v>11.6603514831369</v>
      </c>
      <c r="C9" s="5">
        <v>11.471024020227601</v>
      </c>
      <c r="D9" s="5">
        <v>11.5669530700432</v>
      </c>
      <c r="E9" s="5">
        <v>11.5008098477486</v>
      </c>
      <c r="F9" s="5">
        <v>12.1068056747615</v>
      </c>
      <c r="G9" s="5">
        <v>12.2615030480864</v>
      </c>
      <c r="H9" s="5">
        <v>12.1102151892355</v>
      </c>
      <c r="I9" s="5">
        <v>12.108776266996299</v>
      </c>
      <c r="J9" s="5">
        <v>11.9607411344825</v>
      </c>
      <c r="K9" s="5">
        <v>11.783543606688699</v>
      </c>
      <c r="L9" s="5">
        <v>11.6125390930414</v>
      </c>
      <c r="M9" s="5">
        <v>11.7776195418668</v>
      </c>
      <c r="N9" s="5">
        <v>12.1772060591488</v>
      </c>
      <c r="O9" s="5">
        <v>12.561004870792001</v>
      </c>
      <c r="P9" s="5">
        <v>12.829444351183501</v>
      </c>
      <c r="Q9" s="5">
        <v>13.1638758276557</v>
      </c>
      <c r="R9" s="5">
        <v>13.9634584567572</v>
      </c>
      <c r="S9" s="5">
        <v>14.3058553109122</v>
      </c>
      <c r="T9" s="5">
        <v>14.1178375266831</v>
      </c>
      <c r="U9" s="5">
        <v>14.430345945688201</v>
      </c>
      <c r="V9" s="5">
        <v>15.1990579823856</v>
      </c>
      <c r="W9" s="5">
        <v>15.291902290370601</v>
      </c>
      <c r="X9" s="5">
        <v>15.8635521156357</v>
      </c>
      <c r="Y9" s="5">
        <v>16.320207396354601</v>
      </c>
    </row>
    <row r="10" spans="1:25" x14ac:dyDescent="0.35">
      <c r="A10" s="2" t="s">
        <v>33</v>
      </c>
      <c r="B10" s="6">
        <v>4.1677584110666501</v>
      </c>
      <c r="C10" s="6" t="s">
        <v>24</v>
      </c>
      <c r="D10" s="6">
        <v>4.7113791849694104</v>
      </c>
      <c r="E10" s="6" t="s">
        <v>24</v>
      </c>
      <c r="F10" s="6">
        <v>5.7557071129504598</v>
      </c>
      <c r="G10" s="6" t="s">
        <v>24</v>
      </c>
      <c r="H10" s="6">
        <v>6.4080701136973204</v>
      </c>
      <c r="I10" s="6" t="s">
        <v>24</v>
      </c>
      <c r="J10" s="6">
        <v>6.6080915240093203</v>
      </c>
      <c r="K10" s="6" t="s">
        <v>24</v>
      </c>
      <c r="L10" s="6">
        <v>6.8057039332390197</v>
      </c>
      <c r="M10" s="6">
        <v>7.0672016124072803</v>
      </c>
      <c r="N10" s="6">
        <v>7.1334240173885597</v>
      </c>
      <c r="O10" s="6" t="s">
        <v>24</v>
      </c>
      <c r="P10" s="6" t="s">
        <v>24</v>
      </c>
      <c r="Q10" s="6" t="s">
        <v>24</v>
      </c>
      <c r="R10" s="6">
        <v>7.4726063044252804</v>
      </c>
      <c r="S10" s="6">
        <v>7.6357240435040703</v>
      </c>
      <c r="T10" s="6">
        <v>8.6754274892518097</v>
      </c>
      <c r="U10" s="6">
        <v>8.9882616850005093</v>
      </c>
      <c r="V10" s="6">
        <v>10.333176179911</v>
      </c>
      <c r="W10" s="6">
        <v>8.7015926853100201</v>
      </c>
      <c r="X10" s="6">
        <v>9.9595812847642406</v>
      </c>
      <c r="Y10" s="6">
        <v>10.8157747030401</v>
      </c>
    </row>
    <row r="11" spans="1:25" x14ac:dyDescent="0.35">
      <c r="A11" s="3" t="s">
        <v>34</v>
      </c>
      <c r="B11" s="7">
        <v>4.7826617826617799</v>
      </c>
      <c r="C11" s="7">
        <v>4.88537549407115</v>
      </c>
      <c r="D11" s="7">
        <v>5.1959949937421799</v>
      </c>
      <c r="E11" s="7">
        <v>5.06482174021441</v>
      </c>
      <c r="F11" s="7">
        <v>5.207275390625</v>
      </c>
      <c r="G11" s="7">
        <v>5.7121359223301003</v>
      </c>
      <c r="H11" s="7">
        <v>5.5928815212091703</v>
      </c>
      <c r="I11" s="7">
        <v>5.7671532846715303</v>
      </c>
      <c r="J11" s="7">
        <v>5.5955352856456999</v>
      </c>
      <c r="K11" s="7">
        <v>5.4962677582470496</v>
      </c>
      <c r="L11" s="7">
        <v>5.5265160523186703</v>
      </c>
      <c r="M11" s="7">
        <v>6.1157161022936002</v>
      </c>
      <c r="N11" s="7">
        <v>6.1588476780332702</v>
      </c>
      <c r="O11" s="7">
        <v>6.5642217218416201</v>
      </c>
      <c r="P11" s="7">
        <v>7.1526310735548302</v>
      </c>
      <c r="Q11" s="7">
        <v>7.49202722642677</v>
      </c>
      <c r="R11" s="7">
        <v>8.0378698224852094</v>
      </c>
      <c r="S11" s="7">
        <v>8.3089945121384101</v>
      </c>
      <c r="T11" s="7">
        <v>8.8058978263879304</v>
      </c>
      <c r="U11" s="7">
        <v>8.3996759748880603</v>
      </c>
      <c r="V11" s="7">
        <v>8.1530157302599608</v>
      </c>
      <c r="W11" s="7">
        <v>7.7914851835158796</v>
      </c>
      <c r="X11" s="7">
        <v>8.7590877440063704</v>
      </c>
      <c r="Y11" s="7">
        <v>11.7488204659546</v>
      </c>
    </row>
    <row r="12" spans="1:25" x14ac:dyDescent="0.35">
      <c r="A12" t="s">
        <v>35</v>
      </c>
      <c r="B12">
        <v>11.3691275167785</v>
      </c>
      <c r="C12" t="s">
        <v>24</v>
      </c>
      <c r="D12">
        <v>14.551483774912899</v>
      </c>
      <c r="E12">
        <v>14.9449982246887</v>
      </c>
      <c r="F12">
        <v>15.275292674198701</v>
      </c>
      <c r="G12" t="s">
        <v>24</v>
      </c>
      <c r="H12">
        <v>17.824988784483899</v>
      </c>
      <c r="I12">
        <v>17.266448140054599</v>
      </c>
      <c r="J12">
        <v>18.1061940846547</v>
      </c>
      <c r="K12" t="s">
        <v>24</v>
      </c>
      <c r="L12">
        <v>19.481922897798899</v>
      </c>
      <c r="M12">
        <v>19.554600591594699</v>
      </c>
      <c r="N12">
        <v>16.436312134208801</v>
      </c>
      <c r="O12">
        <v>16.9308782302464</v>
      </c>
      <c r="P12">
        <v>18.781783572771801</v>
      </c>
      <c r="Q12" t="s">
        <v>24</v>
      </c>
      <c r="R12">
        <v>18.012547432821801</v>
      </c>
      <c r="S12" t="s">
        <v>24</v>
      </c>
      <c r="T12">
        <v>14.7969157756686</v>
      </c>
      <c r="U12" t="s">
        <v>24</v>
      </c>
      <c r="V12">
        <v>15.372181807172399</v>
      </c>
      <c r="W12" t="s">
        <v>24</v>
      </c>
      <c r="X12">
        <v>15.9607373772232</v>
      </c>
      <c r="Y12" t="s">
        <v>24</v>
      </c>
    </row>
    <row r="13" spans="1:25" x14ac:dyDescent="0.35">
      <c r="A13" t="s">
        <v>36</v>
      </c>
      <c r="B13">
        <v>6.6239578478678203</v>
      </c>
      <c r="C13">
        <v>6.6331267945469001</v>
      </c>
      <c r="D13">
        <v>7.0344236809616696</v>
      </c>
      <c r="E13">
        <v>7.1054703622124302</v>
      </c>
      <c r="F13">
        <v>6.97806376133373</v>
      </c>
      <c r="G13">
        <v>7.2256822556901801</v>
      </c>
      <c r="H13">
        <v>7.3655973451327501</v>
      </c>
      <c r="I13">
        <v>7.33646626694755</v>
      </c>
      <c r="J13">
        <v>7.6556291390728504</v>
      </c>
      <c r="K13">
        <v>8.0953116950025805</v>
      </c>
      <c r="L13">
        <v>8.1753612539799203</v>
      </c>
      <c r="M13">
        <v>8.1739374912140992</v>
      </c>
      <c r="N13">
        <v>8.0927972900695302</v>
      </c>
      <c r="O13">
        <v>8.7863758065224093</v>
      </c>
      <c r="P13">
        <v>8.7620614522655504</v>
      </c>
      <c r="Q13">
        <v>8.9698458179833604</v>
      </c>
      <c r="R13">
        <v>9.9100380961123609</v>
      </c>
      <c r="S13">
        <v>13.5630586818582</v>
      </c>
      <c r="T13">
        <v>14.6798710271764</v>
      </c>
      <c r="U13">
        <v>15.5345299383146</v>
      </c>
      <c r="V13">
        <v>15.751080262052501</v>
      </c>
      <c r="W13">
        <v>15.4635083175174</v>
      </c>
      <c r="X13">
        <v>15.051177627921399</v>
      </c>
      <c r="Y13">
        <v>13.7394065100156</v>
      </c>
    </row>
    <row r="14" spans="1:25" x14ac:dyDescent="0.35">
      <c r="A14" s="1" t="s">
        <v>37</v>
      </c>
      <c r="B14" s="5">
        <v>6.1996208930665198</v>
      </c>
      <c r="C14" s="5">
        <v>6.19371185545522</v>
      </c>
      <c r="D14" s="5">
        <v>6.2148380000000003</v>
      </c>
      <c r="E14" s="5">
        <v>6.24788766540415</v>
      </c>
      <c r="F14" s="5">
        <v>6.0555727748491801</v>
      </c>
      <c r="G14" s="5">
        <v>6.3265598650927499</v>
      </c>
      <c r="H14" s="5">
        <v>6.4392703234174302</v>
      </c>
      <c r="I14" s="5">
        <v>6.8101723064147803</v>
      </c>
      <c r="J14" s="5">
        <v>6.6788196450681001</v>
      </c>
      <c r="K14" s="5">
        <v>6.7481592924060303</v>
      </c>
      <c r="L14" s="5">
        <v>7.2164993877730499</v>
      </c>
      <c r="M14" s="5">
        <v>7.8651204415488998</v>
      </c>
      <c r="N14" s="5">
        <v>8.5486560031198806</v>
      </c>
      <c r="O14" s="5">
        <v>8.9322561598897092</v>
      </c>
      <c r="P14" s="5">
        <v>9.2064246063669106</v>
      </c>
      <c r="Q14" s="5">
        <v>9.1785195770824597</v>
      </c>
      <c r="R14" s="5">
        <v>9.2497257248330094</v>
      </c>
      <c r="S14" s="5">
        <v>9.5094161469062009</v>
      </c>
      <c r="T14" s="5">
        <v>9.7692725727367709</v>
      </c>
      <c r="U14" s="5">
        <v>9.7772973966138395</v>
      </c>
      <c r="V14" s="5">
        <v>10.152548029717201</v>
      </c>
      <c r="W14" s="5">
        <v>11.2419332274509</v>
      </c>
      <c r="X14" s="5">
        <v>12.209472028305401</v>
      </c>
      <c r="Y14" s="5">
        <v>13.2621822326731</v>
      </c>
    </row>
    <row r="15" spans="1:25" x14ac:dyDescent="0.35">
      <c r="A15" t="s">
        <v>38</v>
      </c>
      <c r="B15" t="s">
        <v>24</v>
      </c>
      <c r="C15">
        <v>7.3087427227967297</v>
      </c>
      <c r="D15">
        <v>7.0344555227104797</v>
      </c>
      <c r="E15">
        <v>7.4835440088542002</v>
      </c>
      <c r="F15">
        <v>7.44876571960876</v>
      </c>
      <c r="G15">
        <v>6.9839483504116604</v>
      </c>
      <c r="H15">
        <v>7.2378702525894996</v>
      </c>
      <c r="I15">
        <v>5.8354252127594499</v>
      </c>
      <c r="J15">
        <v>5.7058371281565998</v>
      </c>
      <c r="K15">
        <v>6.6010129431626403</v>
      </c>
      <c r="L15">
        <v>7.0313798172173598</v>
      </c>
      <c r="M15">
        <v>7.5042859026770401</v>
      </c>
      <c r="N15">
        <v>8.2321899736147799</v>
      </c>
      <c r="O15">
        <v>8.2512867889666097</v>
      </c>
      <c r="P15">
        <v>7.8110071330410298</v>
      </c>
      <c r="Q15">
        <v>8.1121138264936494</v>
      </c>
      <c r="R15">
        <v>7.5411717062635004</v>
      </c>
      <c r="S15">
        <v>7.07368421052632</v>
      </c>
      <c r="T15">
        <v>7.5621075621075597</v>
      </c>
      <c r="U15">
        <v>7.9830737982396798</v>
      </c>
      <c r="V15">
        <v>7.2210497651303696</v>
      </c>
      <c r="W15">
        <v>7.3935702199661604</v>
      </c>
      <c r="X15">
        <v>7.9409424514713001</v>
      </c>
      <c r="Y15">
        <v>8.1620699071545602</v>
      </c>
    </row>
    <row r="16" spans="1:25" x14ac:dyDescent="0.35">
      <c r="A16" t="s">
        <v>39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>
        <v>13.626860119047601</v>
      </c>
      <c r="H16" t="s">
        <v>24</v>
      </c>
      <c r="I16" t="s">
        <v>24</v>
      </c>
      <c r="J16">
        <v>13.3934535738143</v>
      </c>
      <c r="K16">
        <v>14.0546875</v>
      </c>
      <c r="L16">
        <v>13.8495742667928</v>
      </c>
      <c r="M16">
        <v>13.274188656354299</v>
      </c>
      <c r="N16">
        <v>13.4085614443797</v>
      </c>
      <c r="O16">
        <v>13.545428072219</v>
      </c>
      <c r="P16">
        <v>13.075492645018</v>
      </c>
      <c r="Q16">
        <v>13.2547419317515</v>
      </c>
      <c r="R16">
        <v>13.4791820662166</v>
      </c>
      <c r="S16">
        <v>12.0366963719494</v>
      </c>
      <c r="T16">
        <v>12.2837578867434</v>
      </c>
      <c r="U16">
        <v>12.6285777268836</v>
      </c>
      <c r="V16">
        <v>12.4522308302202</v>
      </c>
      <c r="W16">
        <v>12.5596661328322</v>
      </c>
      <c r="X16">
        <v>12.5668514167421</v>
      </c>
      <c r="Y16">
        <v>12.109591928551099</v>
      </c>
    </row>
    <row r="17" spans="1:25" x14ac:dyDescent="0.35">
      <c r="A17" s="1" t="s">
        <v>40</v>
      </c>
      <c r="B17" s="5">
        <v>10.746828609986499</v>
      </c>
      <c r="C17" s="5">
        <v>10.751895703073</v>
      </c>
      <c r="D17" s="5">
        <v>10.943438029453899</v>
      </c>
      <c r="E17" s="5">
        <v>10.963832243170501</v>
      </c>
      <c r="F17" s="5">
        <v>11.2947474493009</v>
      </c>
      <c r="G17" s="5">
        <v>11.2465513843728</v>
      </c>
      <c r="H17" s="5">
        <v>11.2239498387155</v>
      </c>
      <c r="I17" s="5">
        <v>10.858884790112301</v>
      </c>
      <c r="J17" s="5">
        <v>10.6473673021047</v>
      </c>
      <c r="K17" s="5">
        <v>11.215121934070099</v>
      </c>
      <c r="L17" s="5">
        <v>10.9468673613791</v>
      </c>
      <c r="M17" s="5">
        <v>11.330183325805701</v>
      </c>
      <c r="N17" s="5">
        <v>10.6824912296688</v>
      </c>
      <c r="O17" s="5">
        <v>10.528735632183899</v>
      </c>
      <c r="P17" s="5">
        <v>9.8333762295357197</v>
      </c>
      <c r="Q17" s="5">
        <v>11.4365011658989</v>
      </c>
      <c r="R17" s="5">
        <v>13.360820995807201</v>
      </c>
      <c r="S17" s="5">
        <v>13.703669288146299</v>
      </c>
      <c r="T17" s="5">
        <v>15.082537602973099</v>
      </c>
      <c r="U17" s="5">
        <v>15.2240409116117</v>
      </c>
      <c r="V17" s="5">
        <v>15.517074814925101</v>
      </c>
      <c r="W17" s="5">
        <v>16.028118552444798</v>
      </c>
      <c r="X17" s="5">
        <v>16.5490852435126</v>
      </c>
      <c r="Y17" s="5">
        <v>17.065433601832201</v>
      </c>
    </row>
    <row r="18" spans="1:25" x14ac:dyDescent="0.35">
      <c r="A18" t="s">
        <v>41</v>
      </c>
      <c r="B18">
        <v>10.950594693504099</v>
      </c>
      <c r="C18" t="s">
        <v>24</v>
      </c>
      <c r="D18">
        <v>10.877568867512</v>
      </c>
      <c r="E18" t="s">
        <v>24</v>
      </c>
      <c r="F18">
        <v>10.887269609944299</v>
      </c>
      <c r="G18" t="s">
        <v>24</v>
      </c>
      <c r="H18">
        <v>11.3108852181279</v>
      </c>
      <c r="I18">
        <v>11.2946173254836</v>
      </c>
      <c r="J18">
        <v>12.001305263157899</v>
      </c>
      <c r="K18">
        <v>12.2386649874055</v>
      </c>
      <c r="L18">
        <v>12.488388210715501</v>
      </c>
      <c r="M18">
        <v>12.7681112019624</v>
      </c>
      <c r="N18">
        <v>13.416553649780599</v>
      </c>
      <c r="O18">
        <v>13.695484368969501</v>
      </c>
      <c r="P18">
        <v>13.934749034749</v>
      </c>
      <c r="Q18">
        <v>13.882013835511099</v>
      </c>
      <c r="R18">
        <v>14.054773678204601</v>
      </c>
      <c r="S18">
        <v>14.0855435188644</v>
      </c>
      <c r="T18">
        <v>14.2514792899408</v>
      </c>
      <c r="U18">
        <v>14.739209948793</v>
      </c>
      <c r="V18">
        <v>15.278341307524499</v>
      </c>
      <c r="W18">
        <v>15.7894557202749</v>
      </c>
      <c r="X18">
        <v>16.668283669586</v>
      </c>
      <c r="Y18">
        <v>16.563109312545699</v>
      </c>
    </row>
    <row r="19" spans="1:25" x14ac:dyDescent="0.35">
      <c r="A19" s="2" t="s">
        <v>42</v>
      </c>
      <c r="B19" s="6">
        <v>4.8974689477384601</v>
      </c>
      <c r="C19" s="6">
        <v>4.8804309638130903</v>
      </c>
      <c r="D19" s="6">
        <v>4.89995790163014</v>
      </c>
      <c r="E19" s="6">
        <v>4.92425125276774</v>
      </c>
      <c r="F19" s="6">
        <v>4.8033589923023099</v>
      </c>
      <c r="G19" s="6">
        <v>4.5592397897290802</v>
      </c>
      <c r="H19" s="6">
        <v>4.4446746430482902</v>
      </c>
      <c r="I19" s="6">
        <v>4.4276999941904398</v>
      </c>
      <c r="J19" s="6">
        <v>4.5464738861020999</v>
      </c>
      <c r="K19" s="6">
        <v>4.6027606461086599</v>
      </c>
      <c r="L19" s="6">
        <v>4.4729910844356402</v>
      </c>
      <c r="M19" s="6">
        <v>4.3425611052072304</v>
      </c>
      <c r="N19" s="6">
        <v>4.4669968562785503</v>
      </c>
      <c r="O19" s="6">
        <v>4.3851507847863198</v>
      </c>
      <c r="P19" s="6">
        <v>4.2583887956478996</v>
      </c>
      <c r="Q19" s="6">
        <v>4.7796822986626202</v>
      </c>
      <c r="R19" s="6">
        <v>4.9485337669124903</v>
      </c>
      <c r="S19" s="6">
        <v>5.2315743944636699</v>
      </c>
      <c r="T19" s="6">
        <v>5.4000806405160997</v>
      </c>
      <c r="U19" s="6">
        <v>5.9880192793206302</v>
      </c>
      <c r="V19" s="6">
        <v>6.2830112721417102</v>
      </c>
      <c r="W19" s="6">
        <v>6.4767684727533599</v>
      </c>
      <c r="X19" s="6">
        <v>8.3457675011402603</v>
      </c>
      <c r="Y19" s="6">
        <v>9.4490816711671393</v>
      </c>
    </row>
    <row r="20" spans="1:25" x14ac:dyDescent="0.35">
      <c r="A20" s="2" t="s">
        <v>43</v>
      </c>
      <c r="B20" s="6">
        <v>3.2552358500494698</v>
      </c>
      <c r="C20" s="6">
        <v>3.4992161778223498</v>
      </c>
      <c r="D20" s="6">
        <v>3.71682865504307</v>
      </c>
      <c r="E20" s="6">
        <v>3.8078166128115098</v>
      </c>
      <c r="F20" s="6">
        <v>4.0388428415576403</v>
      </c>
      <c r="G20" s="6">
        <v>4.1712234695938903</v>
      </c>
      <c r="H20" s="6">
        <v>4.2995763643000204</v>
      </c>
      <c r="I20" s="6">
        <v>4.4787910551687196</v>
      </c>
      <c r="J20" s="6">
        <v>4.6982608874084404</v>
      </c>
      <c r="K20" s="6">
        <v>4.72739132366776</v>
      </c>
      <c r="L20" s="6">
        <v>4.7108439513677798</v>
      </c>
      <c r="M20" s="6">
        <v>5.5514358498799901</v>
      </c>
      <c r="N20" s="6">
        <v>6.3858596446838103</v>
      </c>
      <c r="O20" s="6">
        <v>8.6513501608065599</v>
      </c>
      <c r="P20" s="6">
        <v>8.58499427360554</v>
      </c>
      <c r="Q20" s="6">
        <v>8.6738449216700708</v>
      </c>
      <c r="R20" s="6">
        <v>9.1373014995762905</v>
      </c>
      <c r="S20" s="6">
        <v>8.8348010255266995</v>
      </c>
      <c r="T20" s="6">
        <v>8.8391129264529003</v>
      </c>
      <c r="U20" s="6">
        <v>8.9707505379797503</v>
      </c>
      <c r="V20" s="6">
        <v>9.1802961648310504</v>
      </c>
      <c r="W20" s="6">
        <v>9.6275188550666506</v>
      </c>
      <c r="X20" s="6">
        <v>10.398848468282299</v>
      </c>
      <c r="Y20" s="6">
        <v>10.9287497889564</v>
      </c>
    </row>
    <row r="21" spans="1:25" x14ac:dyDescent="0.35">
      <c r="A21" s="2" t="s">
        <v>44</v>
      </c>
      <c r="B21" s="6">
        <v>6.55009107468124</v>
      </c>
      <c r="C21" s="6">
        <v>6.6210991989159496</v>
      </c>
      <c r="D21" s="6">
        <v>6.5371095310377898</v>
      </c>
      <c r="E21" s="6">
        <v>6.5433080255992397</v>
      </c>
      <c r="F21" s="6">
        <v>5.8256502805131598</v>
      </c>
      <c r="G21" s="6">
        <v>5.8838764544435396</v>
      </c>
      <c r="H21" s="6">
        <v>5.4803161574707397</v>
      </c>
      <c r="I21" s="6">
        <v>5.2150126252964997</v>
      </c>
      <c r="J21" s="6">
        <v>5.0895647534110804</v>
      </c>
      <c r="K21" s="6">
        <v>5.40488853683377</v>
      </c>
      <c r="L21" s="6">
        <v>5.4484793463458896</v>
      </c>
      <c r="M21" s="6">
        <v>5.66065240319422</v>
      </c>
      <c r="N21" s="6">
        <v>5.82100256681262</v>
      </c>
      <c r="O21" s="6">
        <v>5.7877898335315097</v>
      </c>
      <c r="P21" s="6">
        <v>5.9299628252788104</v>
      </c>
      <c r="Q21" s="6">
        <v>6.7199334934417196</v>
      </c>
      <c r="R21" s="6">
        <v>6.7582089552238802</v>
      </c>
      <c r="S21" s="6">
        <v>6.69743210788842</v>
      </c>
      <c r="T21" s="6">
        <v>6.3220638603469199</v>
      </c>
      <c r="U21" s="6">
        <v>6.4641046366375203</v>
      </c>
      <c r="V21" s="6">
        <v>6.42409524157324</v>
      </c>
      <c r="W21" s="6">
        <v>6.4419399284411201</v>
      </c>
      <c r="X21" s="6">
        <v>6.9012952166584096</v>
      </c>
      <c r="Y21" s="6">
        <v>7.3802453995963404</v>
      </c>
    </row>
    <row r="22" spans="1:25" x14ac:dyDescent="0.35">
      <c r="A22" t="s">
        <v>45</v>
      </c>
      <c r="B22">
        <v>10.350658514120299</v>
      </c>
      <c r="C22">
        <v>9.4933732364258301</v>
      </c>
      <c r="D22">
        <v>8.3455267558528501</v>
      </c>
      <c r="E22">
        <v>8.4868959868959895</v>
      </c>
      <c r="F22">
        <v>8.8591093961831309</v>
      </c>
      <c r="G22">
        <v>8.9250000000000007</v>
      </c>
      <c r="H22">
        <v>8.8824682695284292</v>
      </c>
      <c r="I22">
        <v>8.7872297021623904</v>
      </c>
      <c r="J22">
        <v>7.0996348461137204</v>
      </c>
      <c r="K22">
        <v>7.0873496969094703</v>
      </c>
      <c r="L22">
        <v>8.8584654781837902</v>
      </c>
      <c r="M22">
        <v>9.5821917808219208</v>
      </c>
      <c r="N22">
        <v>10.0183574879227</v>
      </c>
      <c r="O22">
        <v>11.130952380952399</v>
      </c>
      <c r="P22">
        <v>11.9132187769991</v>
      </c>
      <c r="Q22">
        <v>12.425580948722899</v>
      </c>
      <c r="R22">
        <v>14.978418677653501</v>
      </c>
      <c r="S22">
        <v>14.7760015788435</v>
      </c>
      <c r="T22">
        <v>15.1064378741944</v>
      </c>
      <c r="U22">
        <v>14.6407622962943</v>
      </c>
      <c r="V22">
        <v>14.1100574122514</v>
      </c>
      <c r="W22">
        <v>14.480506381042</v>
      </c>
      <c r="X22">
        <v>14.331157201984601</v>
      </c>
      <c r="Y22">
        <v>15.1791155206227</v>
      </c>
    </row>
    <row r="23" spans="1:25" x14ac:dyDescent="0.35">
      <c r="A23" s="1" t="s">
        <v>46</v>
      </c>
      <c r="B23" s="5">
        <v>4.8816927367823597</v>
      </c>
      <c r="C23" s="5">
        <v>5.2343337745154397</v>
      </c>
      <c r="D23" s="5">
        <v>5.1399443476433104</v>
      </c>
      <c r="E23" s="5">
        <v>5.6466569273494596</v>
      </c>
      <c r="F23" s="5">
        <v>5.8324266250900099</v>
      </c>
      <c r="G23" s="5">
        <v>6.6698831819462301</v>
      </c>
      <c r="H23" s="5">
        <v>6.9512712293166903</v>
      </c>
      <c r="I23" s="5">
        <v>7.0806749921115397</v>
      </c>
      <c r="J23" s="5">
        <v>7.6730635133854399</v>
      </c>
      <c r="K23" s="5">
        <v>7.9473187554668296</v>
      </c>
      <c r="L23" s="5">
        <v>8.2671836381257808</v>
      </c>
      <c r="M23" s="5">
        <v>8.6766667661311203</v>
      </c>
      <c r="N23" s="5">
        <v>8.9676040697849508</v>
      </c>
      <c r="O23" s="5">
        <v>9.3505729248627301</v>
      </c>
      <c r="P23" s="5">
        <v>9.4915422909613092</v>
      </c>
      <c r="Q23" s="5">
        <v>9.5024785241970395</v>
      </c>
      <c r="R23" s="5">
        <v>9.1780340988485793</v>
      </c>
      <c r="S23" s="5">
        <v>8.9077797008666799</v>
      </c>
      <c r="T23" s="5">
        <v>8.76674389345024</v>
      </c>
      <c r="U23" s="5">
        <v>8.7229976280494306</v>
      </c>
      <c r="V23" s="5">
        <v>8.76301565325506</v>
      </c>
      <c r="W23" s="5">
        <v>9.0205245636352007</v>
      </c>
      <c r="X23" s="5">
        <v>9.4867272210418605</v>
      </c>
      <c r="Y23" s="5">
        <v>9.8959949215194101</v>
      </c>
    </row>
    <row r="24" spans="1:25" x14ac:dyDescent="0.35">
      <c r="A24" t="s">
        <v>47</v>
      </c>
      <c r="B24">
        <v>14.264404463675699</v>
      </c>
      <c r="C24" t="s">
        <v>24</v>
      </c>
      <c r="D24">
        <v>14.997129339164699</v>
      </c>
      <c r="E24" t="s">
        <v>24</v>
      </c>
      <c r="F24">
        <v>15.2153533840712</v>
      </c>
      <c r="G24" t="s">
        <v>24</v>
      </c>
      <c r="H24">
        <v>16.167903188801802</v>
      </c>
      <c r="I24" t="s">
        <v>24</v>
      </c>
      <c r="J24">
        <v>16.228152101400902</v>
      </c>
      <c r="K24">
        <v>16.059175531914899</v>
      </c>
      <c r="L24">
        <v>16.779239323266001</v>
      </c>
      <c r="M24">
        <v>16.851851851851901</v>
      </c>
      <c r="N24">
        <v>15.568003307151701</v>
      </c>
      <c r="O24">
        <v>16.241118824009799</v>
      </c>
      <c r="P24">
        <v>15.765844711636401</v>
      </c>
      <c r="Q24">
        <v>15.645373158458501</v>
      </c>
      <c r="R24">
        <v>15.638020054621901</v>
      </c>
      <c r="S24">
        <v>16.061342661212201</v>
      </c>
      <c r="T24">
        <v>15.825514113691501</v>
      </c>
      <c r="U24">
        <v>16.103908631400198</v>
      </c>
      <c r="V24">
        <v>15.9958263932763</v>
      </c>
      <c r="W24">
        <v>17.192794723790701</v>
      </c>
      <c r="X24">
        <v>16.5362314354139</v>
      </c>
      <c r="Y24">
        <v>16.916286031219599</v>
      </c>
    </row>
    <row r="25" spans="1:25" x14ac:dyDescent="0.35">
      <c r="A25" t="s">
        <v>48</v>
      </c>
      <c r="B25" t="s">
        <v>24</v>
      </c>
      <c r="C25">
        <v>12.223525179410199</v>
      </c>
      <c r="D25" t="s">
        <v>24</v>
      </c>
      <c r="E25" t="s">
        <v>24</v>
      </c>
      <c r="F25" t="s">
        <v>24</v>
      </c>
      <c r="G25">
        <v>12.480875192225399</v>
      </c>
      <c r="H25" t="s">
        <v>24</v>
      </c>
      <c r="I25" t="s">
        <v>24</v>
      </c>
      <c r="J25" t="s">
        <v>24</v>
      </c>
      <c r="K25">
        <v>11.9876405044931</v>
      </c>
      <c r="L25" t="s">
        <v>24</v>
      </c>
      <c r="M25" t="s">
        <v>24</v>
      </c>
      <c r="N25" t="s">
        <v>24</v>
      </c>
      <c r="O25">
        <v>13.302433779619101</v>
      </c>
      <c r="P25" t="s">
        <v>24</v>
      </c>
      <c r="Q25" t="s">
        <v>24</v>
      </c>
      <c r="R25" t="s">
        <v>24</v>
      </c>
      <c r="S25">
        <v>15.3243543385945</v>
      </c>
      <c r="T25" t="s">
        <v>24</v>
      </c>
      <c r="U25" t="s">
        <v>24</v>
      </c>
      <c r="V25">
        <v>15.718440612980899</v>
      </c>
      <c r="W25" t="s">
        <v>24</v>
      </c>
      <c r="X25">
        <v>14.9044272669856</v>
      </c>
      <c r="Y25" t="s">
        <v>24</v>
      </c>
    </row>
    <row r="26" spans="1:25" x14ac:dyDescent="0.35">
      <c r="A26" t="s">
        <v>49</v>
      </c>
      <c r="B26">
        <v>0.91196412158505002</v>
      </c>
      <c r="C26">
        <v>1.0645748648248401</v>
      </c>
      <c r="D26">
        <v>1.13181836462935</v>
      </c>
      <c r="E26">
        <v>1.07661736381486</v>
      </c>
      <c r="F26">
        <v>1.11825046657245</v>
      </c>
      <c r="G26">
        <v>1.2864938208387999</v>
      </c>
      <c r="H26">
        <v>1.2946821863956199</v>
      </c>
      <c r="I26">
        <v>1.32911511119607</v>
      </c>
      <c r="J26">
        <v>1.7686420689334901</v>
      </c>
      <c r="K26">
        <v>1.8150503270348799</v>
      </c>
      <c r="L26">
        <v>2.1933393407258999</v>
      </c>
      <c r="M26">
        <v>2.3930342782734799</v>
      </c>
      <c r="N26">
        <v>2.7419123561477901</v>
      </c>
      <c r="O26">
        <v>2.8247890905272</v>
      </c>
      <c r="P26">
        <v>2.9707661508000598</v>
      </c>
      <c r="Q26">
        <v>3.1898733395733401</v>
      </c>
      <c r="R26">
        <v>3.4724451449953202</v>
      </c>
      <c r="S26">
        <v>3.8451209619956801</v>
      </c>
      <c r="T26">
        <v>3.9959346804145599</v>
      </c>
      <c r="U26">
        <v>4.0104268380462704</v>
      </c>
      <c r="V26">
        <v>4.1205066506530104</v>
      </c>
      <c r="W26">
        <v>4.4830933889442104</v>
      </c>
      <c r="X26">
        <v>4.8589751376659098</v>
      </c>
      <c r="Y26">
        <v>5.32786115665259</v>
      </c>
    </row>
    <row r="27" spans="1:25" x14ac:dyDescent="0.35">
      <c r="A27" t="s">
        <v>50</v>
      </c>
      <c r="B27">
        <v>9.8792820439623199</v>
      </c>
      <c r="C27">
        <v>9.6530887893651798</v>
      </c>
      <c r="D27">
        <v>9.4407121619708398</v>
      </c>
      <c r="E27">
        <v>10.080041101229501</v>
      </c>
      <c r="F27">
        <v>10.1706538515504</v>
      </c>
      <c r="G27">
        <v>10.0417101600557</v>
      </c>
      <c r="H27">
        <v>10.3984572878293</v>
      </c>
      <c r="I27">
        <v>10.636434722700701</v>
      </c>
      <c r="J27">
        <v>10.6750893418589</v>
      </c>
      <c r="K27">
        <v>10.700555728481101</v>
      </c>
      <c r="L27">
        <v>10.7828574216242</v>
      </c>
      <c r="M27">
        <v>10.912783637159301</v>
      </c>
      <c r="N27">
        <v>11.1406091041633</v>
      </c>
      <c r="O27">
        <v>10.935188091449399</v>
      </c>
      <c r="P27">
        <v>11.0607378977602</v>
      </c>
      <c r="Q27">
        <v>11.1141890600924</v>
      </c>
      <c r="R27">
        <v>11.1792495118665</v>
      </c>
      <c r="S27">
        <v>11.095388411612401</v>
      </c>
      <c r="T27">
        <v>11.665476859413401</v>
      </c>
      <c r="U27">
        <v>12.1413721260848</v>
      </c>
      <c r="V27">
        <v>12.590916285993201</v>
      </c>
      <c r="W27">
        <v>12.752520473813201</v>
      </c>
      <c r="X27">
        <v>13.3160716252408</v>
      </c>
      <c r="Y27" t="s">
        <v>24</v>
      </c>
    </row>
    <row r="28" spans="1:25" x14ac:dyDescent="0.35">
      <c r="A28" s="2" t="s">
        <v>71</v>
      </c>
      <c r="B28" s="6">
        <v>5.0153946111072401</v>
      </c>
      <c r="C28" s="6">
        <v>5.0976832605370701</v>
      </c>
      <c r="D28" s="6">
        <v>4.5930963490469701</v>
      </c>
      <c r="E28" s="6">
        <v>4.4614743431628598</v>
      </c>
      <c r="F28" s="6">
        <v>3.7519465600136201</v>
      </c>
      <c r="G28" s="6">
        <v>2.8944019812972401</v>
      </c>
      <c r="H28" s="6">
        <v>2.8235406069414202</v>
      </c>
      <c r="I28" s="6">
        <v>3.08623853211009</v>
      </c>
      <c r="J28" s="6">
        <v>3.2855227216290102</v>
      </c>
      <c r="K28" s="6">
        <v>3.31640058055152</v>
      </c>
      <c r="L28" s="6">
        <v>3.38344026886648</v>
      </c>
      <c r="M28" s="6">
        <v>2.9282606092059602</v>
      </c>
      <c r="N28" s="6">
        <v>2.8993526309996702</v>
      </c>
      <c r="O28" s="6">
        <v>3.0558991221454601</v>
      </c>
      <c r="P28" s="6">
        <v>2.8615189286686</v>
      </c>
      <c r="Q28" s="6">
        <v>2.79470340114261</v>
      </c>
      <c r="R28" s="6">
        <v>3.2379511515520898</v>
      </c>
      <c r="S28" s="6">
        <v>3.3723990771530401</v>
      </c>
      <c r="T28" s="6">
        <v>3.5325632192651701</v>
      </c>
      <c r="U28" s="6">
        <v>3.3964121873106601</v>
      </c>
      <c r="V28" s="6">
        <v>3.4206762525520502</v>
      </c>
      <c r="W28" s="6">
        <v>3.5898692446483902</v>
      </c>
      <c r="X28" s="6">
        <v>3.5730654941391902</v>
      </c>
      <c r="Y28" s="6">
        <v>3.5214265234555899</v>
      </c>
    </row>
    <row r="31" spans="1:25" x14ac:dyDescent="0.35">
      <c r="A31" t="s">
        <v>51</v>
      </c>
      <c r="B31" s="1"/>
    </row>
    <row r="32" spans="1:25" x14ac:dyDescent="0.35">
      <c r="A32" t="s">
        <v>52</v>
      </c>
      <c r="B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B550-60FD-4783-887C-C5DD46CF0F6B}">
  <dimension ref="A1:Y32"/>
  <sheetViews>
    <sheetView zoomScale="60" workbookViewId="0">
      <selection activeCell="B28" sqref="B28:Y28"/>
    </sheetView>
  </sheetViews>
  <sheetFormatPr defaultRowHeight="14.5" x14ac:dyDescent="0.35"/>
  <cols>
    <col min="1" max="1" width="21.36328125" customWidth="1"/>
    <col min="3" max="23" width="9.1796875" bestFit="1" customWidth="1"/>
    <col min="28" max="28" width="13.36328125" customWidth="1"/>
  </cols>
  <sheetData>
    <row r="1" spans="1:25" ht="18.5" x14ac:dyDescent="0.45">
      <c r="A1" t="s">
        <v>69</v>
      </c>
      <c r="B1" s="9">
        <v>1995</v>
      </c>
      <c r="C1" s="9">
        <v>1996</v>
      </c>
      <c r="D1" s="9">
        <v>1997</v>
      </c>
      <c r="E1" s="9">
        <v>1998</v>
      </c>
      <c r="F1" s="9">
        <v>1999</v>
      </c>
      <c r="G1" s="9">
        <v>2000</v>
      </c>
      <c r="H1" s="9">
        <v>2001</v>
      </c>
      <c r="I1" s="9">
        <v>2002</v>
      </c>
      <c r="J1" s="9">
        <v>2003</v>
      </c>
      <c r="K1" s="9">
        <v>2004</v>
      </c>
      <c r="L1" s="9">
        <v>2005</v>
      </c>
      <c r="M1" s="9">
        <v>2006</v>
      </c>
      <c r="N1" s="9">
        <v>2007</v>
      </c>
      <c r="O1" s="9">
        <v>2008</v>
      </c>
      <c r="P1" s="9">
        <v>2009</v>
      </c>
      <c r="Q1" s="9">
        <v>2010</v>
      </c>
      <c r="R1" s="9">
        <v>2011</v>
      </c>
      <c r="S1" s="9">
        <v>2012</v>
      </c>
      <c r="T1" s="9">
        <v>2013</v>
      </c>
      <c r="U1" s="9">
        <v>2014</v>
      </c>
      <c r="V1" s="9">
        <v>2015</v>
      </c>
      <c r="W1" s="9">
        <v>2016</v>
      </c>
      <c r="X1" s="9">
        <v>2017</v>
      </c>
      <c r="Y1" s="9">
        <v>2018</v>
      </c>
    </row>
    <row r="2" spans="1:25" x14ac:dyDescent="0.35">
      <c r="A2" t="s">
        <v>25</v>
      </c>
      <c r="B2">
        <v>428.2</v>
      </c>
      <c r="C2">
        <v>440.7</v>
      </c>
      <c r="D2">
        <v>551.5</v>
      </c>
      <c r="E2">
        <v>546.79999999999995</v>
      </c>
      <c r="F2">
        <v>547.4</v>
      </c>
      <c r="G2">
        <v>678.5</v>
      </c>
      <c r="H2">
        <v>635.4</v>
      </c>
      <c r="I2">
        <v>686.5</v>
      </c>
      <c r="J2">
        <v>724.3</v>
      </c>
      <c r="K2">
        <v>716.4</v>
      </c>
      <c r="L2">
        <v>743.3</v>
      </c>
      <c r="M2">
        <v>837.3</v>
      </c>
      <c r="N2">
        <v>841</v>
      </c>
      <c r="O2">
        <v>929.6</v>
      </c>
      <c r="P2" s="4">
        <v>1062.2</v>
      </c>
      <c r="Q2" s="4">
        <v>1154.5</v>
      </c>
      <c r="R2" s="4">
        <v>1170.3</v>
      </c>
      <c r="S2" s="4">
        <v>1246.9000000000001</v>
      </c>
      <c r="T2" s="4">
        <v>1352.4</v>
      </c>
      <c r="U2" s="4">
        <v>1290.8</v>
      </c>
      <c r="V2" s="4">
        <v>1169.3</v>
      </c>
      <c r="W2" s="4">
        <v>1039.5999999999999</v>
      </c>
      <c r="X2">
        <v>754.7</v>
      </c>
      <c r="Y2">
        <v>290</v>
      </c>
    </row>
    <row r="3" spans="1:25" x14ac:dyDescent="0.35">
      <c r="A3" t="s">
        <v>26</v>
      </c>
      <c r="B3">
        <v>453.2</v>
      </c>
      <c r="C3">
        <v>470.2</v>
      </c>
      <c r="D3">
        <v>554.1</v>
      </c>
      <c r="E3">
        <v>545.9</v>
      </c>
      <c r="F3">
        <v>540.5</v>
      </c>
      <c r="G3">
        <v>515.4</v>
      </c>
      <c r="H3">
        <v>541.70000000000005</v>
      </c>
      <c r="I3">
        <v>633.5</v>
      </c>
      <c r="J3">
        <v>602.9</v>
      </c>
      <c r="K3">
        <v>712.5</v>
      </c>
      <c r="L3">
        <v>733.2</v>
      </c>
      <c r="M3">
        <v>791.2</v>
      </c>
      <c r="N3">
        <v>784.9</v>
      </c>
      <c r="O3">
        <v>829.8</v>
      </c>
      <c r="P3">
        <v>851</v>
      </c>
      <c r="Q3">
        <v>936.8</v>
      </c>
      <c r="R3">
        <v>954.9</v>
      </c>
      <c r="S3" s="4">
        <v>1007.5</v>
      </c>
      <c r="T3">
        <v>989.8</v>
      </c>
      <c r="U3">
        <v>916.8</v>
      </c>
      <c r="V3">
        <v>849.8</v>
      </c>
      <c r="W3">
        <v>762.3</v>
      </c>
      <c r="X3">
        <v>536.20000000000005</v>
      </c>
      <c r="Y3">
        <v>241.9</v>
      </c>
    </row>
    <row r="4" spans="1:25" x14ac:dyDescent="0.35">
      <c r="A4" t="s">
        <v>27</v>
      </c>
      <c r="B4">
        <v>5.3</v>
      </c>
      <c r="C4">
        <v>13</v>
      </c>
      <c r="D4">
        <v>17</v>
      </c>
      <c r="E4">
        <v>25.3</v>
      </c>
      <c r="F4">
        <v>22</v>
      </c>
      <c r="G4">
        <v>25.8</v>
      </c>
      <c r="H4">
        <v>26.2</v>
      </c>
      <c r="I4">
        <v>37</v>
      </c>
      <c r="J4">
        <v>45.5</v>
      </c>
      <c r="K4">
        <v>57.5</v>
      </c>
      <c r="L4">
        <v>26.5</v>
      </c>
      <c r="M4">
        <v>67</v>
      </c>
      <c r="N4">
        <v>88.5</v>
      </c>
      <c r="O4">
        <v>68.3</v>
      </c>
      <c r="P4">
        <v>67.099999999999994</v>
      </c>
      <c r="Q4">
        <v>69.5</v>
      </c>
      <c r="R4">
        <v>105.5</v>
      </c>
      <c r="S4">
        <v>104.5</v>
      </c>
      <c r="T4">
        <v>122.2</v>
      </c>
      <c r="U4">
        <v>120</v>
      </c>
      <c r="V4">
        <v>105.7</v>
      </c>
      <c r="W4">
        <v>90.3</v>
      </c>
      <c r="X4">
        <v>70.3</v>
      </c>
      <c r="Y4">
        <v>39.5</v>
      </c>
    </row>
    <row r="5" spans="1:25" x14ac:dyDescent="0.35">
      <c r="A5" s="3" t="s">
        <v>28</v>
      </c>
      <c r="B5" s="7">
        <v>309.7</v>
      </c>
      <c r="C5" s="7">
        <v>406.2</v>
      </c>
      <c r="D5" s="7">
        <v>398.4</v>
      </c>
      <c r="E5" s="7">
        <v>466.7</v>
      </c>
      <c r="F5" s="7">
        <v>502.1</v>
      </c>
      <c r="G5" s="7">
        <v>544.1</v>
      </c>
      <c r="H5" s="7">
        <v>503.5</v>
      </c>
      <c r="I5" s="7">
        <v>532.29999999999995</v>
      </c>
      <c r="J5" s="7">
        <v>589</v>
      </c>
      <c r="K5" s="7">
        <v>563.79999999999995</v>
      </c>
      <c r="L5" s="7">
        <v>594.79999999999995</v>
      </c>
      <c r="M5" s="7">
        <v>606.4</v>
      </c>
      <c r="N5" s="7">
        <v>702</v>
      </c>
      <c r="O5" s="7">
        <v>751.3</v>
      </c>
      <c r="P5" s="7">
        <v>746.9</v>
      </c>
      <c r="Q5" s="7">
        <v>826.3</v>
      </c>
      <c r="R5" s="7">
        <v>919.4</v>
      </c>
      <c r="S5" s="7">
        <v>758.3</v>
      </c>
      <c r="T5" s="7">
        <v>853.8</v>
      </c>
      <c r="U5" s="7">
        <v>874</v>
      </c>
      <c r="V5" s="7">
        <v>776.8</v>
      </c>
      <c r="W5" s="7">
        <v>644.79999999999995</v>
      </c>
      <c r="X5" s="7">
        <v>412.3</v>
      </c>
      <c r="Y5" s="7">
        <v>156</v>
      </c>
    </row>
    <row r="6" spans="1:25" x14ac:dyDescent="0.35">
      <c r="A6" t="s">
        <v>29</v>
      </c>
      <c r="B6">
        <v>1</v>
      </c>
      <c r="C6">
        <v>3</v>
      </c>
      <c r="D6">
        <v>1.5</v>
      </c>
      <c r="E6">
        <v>1.5</v>
      </c>
      <c r="F6">
        <v>2</v>
      </c>
      <c r="G6">
        <v>2</v>
      </c>
      <c r="H6">
        <v>5.5</v>
      </c>
      <c r="I6">
        <v>4</v>
      </c>
      <c r="J6">
        <v>2</v>
      </c>
      <c r="K6">
        <v>5</v>
      </c>
      <c r="L6">
        <v>4</v>
      </c>
      <c r="M6">
        <v>7.3</v>
      </c>
      <c r="N6">
        <v>8</v>
      </c>
      <c r="O6">
        <v>10.7</v>
      </c>
      <c r="P6">
        <v>14</v>
      </c>
      <c r="Q6">
        <v>17</v>
      </c>
      <c r="R6">
        <v>11</v>
      </c>
      <c r="S6">
        <v>5</v>
      </c>
      <c r="T6">
        <v>11</v>
      </c>
      <c r="U6">
        <v>17</v>
      </c>
      <c r="V6">
        <v>15.5</v>
      </c>
      <c r="W6">
        <v>12</v>
      </c>
      <c r="X6">
        <v>7</v>
      </c>
      <c r="Y6" t="s">
        <v>24</v>
      </c>
    </row>
    <row r="7" spans="1:25" x14ac:dyDescent="0.35">
      <c r="A7" t="s">
        <v>30</v>
      </c>
      <c r="B7">
        <v>516.20000000000005</v>
      </c>
      <c r="C7">
        <v>588.6</v>
      </c>
      <c r="D7">
        <v>654.20000000000005</v>
      </c>
      <c r="E7">
        <v>768.5</v>
      </c>
      <c r="F7">
        <v>924</v>
      </c>
      <c r="G7">
        <v>948.3</v>
      </c>
      <c r="H7">
        <v>901.3</v>
      </c>
      <c r="I7">
        <v>848.3</v>
      </c>
      <c r="J7">
        <v>792.8</v>
      </c>
      <c r="K7">
        <v>791</v>
      </c>
      <c r="L7">
        <v>708.2</v>
      </c>
      <c r="M7">
        <v>754.5</v>
      </c>
      <c r="N7">
        <v>834.7</v>
      </c>
      <c r="O7">
        <v>789.7</v>
      </c>
      <c r="P7">
        <v>774.7</v>
      </c>
      <c r="Q7">
        <v>815.7</v>
      </c>
      <c r="R7">
        <v>919.5</v>
      </c>
      <c r="S7" s="4">
        <v>1074.8</v>
      </c>
      <c r="T7">
        <v>989.9</v>
      </c>
      <c r="U7">
        <v>936</v>
      </c>
      <c r="V7">
        <v>742.8</v>
      </c>
      <c r="W7">
        <v>571</v>
      </c>
      <c r="X7">
        <v>416.5</v>
      </c>
      <c r="Y7">
        <v>174.5</v>
      </c>
    </row>
    <row r="8" spans="1:25" x14ac:dyDescent="0.35">
      <c r="A8" s="1" t="s">
        <v>31</v>
      </c>
      <c r="B8" s="8">
        <v>3745.3</v>
      </c>
      <c r="C8" s="8">
        <v>3791.5</v>
      </c>
      <c r="D8" s="8">
        <v>4044</v>
      </c>
      <c r="E8" s="8">
        <v>4235.1000000000004</v>
      </c>
      <c r="F8" s="8">
        <v>4553.6000000000004</v>
      </c>
      <c r="G8" s="8">
        <v>4280.3</v>
      </c>
      <c r="H8" s="8">
        <v>4145.5</v>
      </c>
      <c r="I8" s="8">
        <v>4231.6000000000004</v>
      </c>
      <c r="J8" s="8">
        <v>4634.8999999999996</v>
      </c>
      <c r="K8" s="8">
        <v>4763.6000000000004</v>
      </c>
      <c r="L8" s="8">
        <v>4981</v>
      </c>
      <c r="M8" s="8">
        <v>5094</v>
      </c>
      <c r="N8" s="8">
        <v>5331.8</v>
      </c>
      <c r="O8" s="8">
        <v>5626.8</v>
      </c>
      <c r="P8" s="8">
        <v>5697.5</v>
      </c>
      <c r="Q8" s="8">
        <v>5627.5</v>
      </c>
      <c r="R8" s="8">
        <v>6084.1</v>
      </c>
      <c r="S8" s="8">
        <v>6063.6</v>
      </c>
      <c r="T8" s="8">
        <v>6106.6</v>
      </c>
      <c r="U8" s="8">
        <v>6130.4</v>
      </c>
      <c r="V8" s="8">
        <v>5431.2</v>
      </c>
      <c r="W8" s="8">
        <v>4486.1000000000004</v>
      </c>
      <c r="X8" s="8">
        <v>3251.5</v>
      </c>
      <c r="Y8" s="8">
        <v>1283.0999999999999</v>
      </c>
    </row>
    <row r="9" spans="1:25" x14ac:dyDescent="0.35">
      <c r="A9" s="1" t="s">
        <v>32</v>
      </c>
      <c r="B9" s="8">
        <v>9315.5</v>
      </c>
      <c r="C9" s="8">
        <v>10641.3</v>
      </c>
      <c r="D9" s="8">
        <v>11676</v>
      </c>
      <c r="E9" s="8">
        <v>12673.1</v>
      </c>
      <c r="F9" s="8">
        <v>13416.3</v>
      </c>
      <c r="G9" s="8">
        <v>13524.4</v>
      </c>
      <c r="H9" s="8">
        <v>13394</v>
      </c>
      <c r="I9" s="8">
        <v>13091.7</v>
      </c>
      <c r="J9" s="8">
        <v>13235.5</v>
      </c>
      <c r="K9" s="8">
        <v>13713.6</v>
      </c>
      <c r="L9" s="8">
        <v>14240.5</v>
      </c>
      <c r="M9" s="8">
        <v>14552</v>
      </c>
      <c r="N9" s="8">
        <v>14916</v>
      </c>
      <c r="O9" s="8">
        <v>14661.6</v>
      </c>
      <c r="P9" s="8">
        <v>15121.9</v>
      </c>
      <c r="Q9" s="8">
        <v>15511.9</v>
      </c>
      <c r="R9" s="8">
        <v>15520.1</v>
      </c>
      <c r="S9" s="8">
        <v>15048.1</v>
      </c>
      <c r="T9" s="8">
        <v>14836.3</v>
      </c>
      <c r="U9" s="8">
        <v>14301.2</v>
      </c>
      <c r="V9" s="8">
        <v>13202.1</v>
      </c>
      <c r="W9" s="8">
        <v>11549</v>
      </c>
      <c r="X9" s="8">
        <v>8484.2999999999993</v>
      </c>
      <c r="Y9" s="8">
        <v>3790.7</v>
      </c>
    </row>
    <row r="10" spans="1:25" x14ac:dyDescent="0.35">
      <c r="A10" s="2" t="s">
        <v>33</v>
      </c>
      <c r="B10" s="6">
        <v>10</v>
      </c>
      <c r="C10" s="6">
        <v>15</v>
      </c>
      <c r="D10" s="6">
        <v>29.5</v>
      </c>
      <c r="E10" s="6">
        <v>27</v>
      </c>
      <c r="F10" s="6">
        <v>12</v>
      </c>
      <c r="G10" s="6">
        <v>17.3</v>
      </c>
      <c r="H10" s="6">
        <v>24</v>
      </c>
      <c r="I10" s="6">
        <v>22.8</v>
      </c>
      <c r="J10" s="6">
        <v>23.3</v>
      </c>
      <c r="K10" s="6">
        <v>26</v>
      </c>
      <c r="L10" s="6">
        <v>36.299999999999997</v>
      </c>
      <c r="M10" s="6">
        <v>28</v>
      </c>
      <c r="N10" s="6">
        <v>32</v>
      </c>
      <c r="O10" s="6">
        <v>38.5</v>
      </c>
      <c r="P10" s="6">
        <v>37.799999999999997</v>
      </c>
      <c r="Q10" s="6">
        <v>22</v>
      </c>
      <c r="R10" s="6">
        <v>39.5</v>
      </c>
      <c r="S10" s="6">
        <v>42</v>
      </c>
      <c r="T10" s="6">
        <v>49.5</v>
      </c>
      <c r="U10" s="6">
        <v>46.7</v>
      </c>
      <c r="V10" s="6">
        <v>38</v>
      </c>
      <c r="W10" s="6">
        <v>20</v>
      </c>
      <c r="X10" s="6">
        <v>26.5</v>
      </c>
      <c r="Y10" s="6">
        <v>22</v>
      </c>
    </row>
    <row r="11" spans="1:25" x14ac:dyDescent="0.35">
      <c r="A11" s="3" t="s">
        <v>34</v>
      </c>
      <c r="B11" s="7">
        <v>30</v>
      </c>
      <c r="C11" s="7">
        <v>38</v>
      </c>
      <c r="D11" s="7">
        <v>39.200000000000003</v>
      </c>
      <c r="E11" s="7">
        <v>22</v>
      </c>
      <c r="F11" s="7">
        <v>59.5</v>
      </c>
      <c r="G11" s="7">
        <v>37.5</v>
      </c>
      <c r="H11" s="7">
        <v>44</v>
      </c>
      <c r="I11" s="7">
        <v>37.5</v>
      </c>
      <c r="J11" s="7">
        <v>50.5</v>
      </c>
      <c r="K11" s="7">
        <v>51.5</v>
      </c>
      <c r="L11" s="7">
        <v>41</v>
      </c>
      <c r="M11" s="7">
        <v>51</v>
      </c>
      <c r="N11" s="7">
        <v>60.2</v>
      </c>
      <c r="O11" s="7">
        <v>54</v>
      </c>
      <c r="P11" s="7">
        <v>51.5</v>
      </c>
      <c r="Q11" s="7">
        <v>39.5</v>
      </c>
      <c r="R11" s="7">
        <v>43.6</v>
      </c>
      <c r="S11" s="7">
        <v>67</v>
      </c>
      <c r="T11" s="7">
        <v>48.2</v>
      </c>
      <c r="U11" s="7">
        <v>48</v>
      </c>
      <c r="V11" s="7">
        <v>44.3</v>
      </c>
      <c r="W11" s="7">
        <v>29.5</v>
      </c>
      <c r="X11" s="7">
        <v>23.5</v>
      </c>
      <c r="Y11" s="7">
        <v>12</v>
      </c>
    </row>
    <row r="12" spans="1:25" x14ac:dyDescent="0.35">
      <c r="A12" t="s">
        <v>35</v>
      </c>
      <c r="B12">
        <v>5</v>
      </c>
      <c r="C12">
        <v>4.5</v>
      </c>
      <c r="D12">
        <v>6.5</v>
      </c>
      <c r="E12">
        <v>4</v>
      </c>
      <c r="F12">
        <v>9</v>
      </c>
      <c r="G12">
        <v>13</v>
      </c>
      <c r="H12">
        <v>11</v>
      </c>
      <c r="I12">
        <v>22.5</v>
      </c>
      <c r="J12">
        <v>10</v>
      </c>
      <c r="K12">
        <v>18</v>
      </c>
      <c r="L12">
        <v>24</v>
      </c>
      <c r="M12">
        <v>21</v>
      </c>
      <c r="N12">
        <v>14.7</v>
      </c>
      <c r="O12">
        <v>18</v>
      </c>
      <c r="P12">
        <v>20</v>
      </c>
      <c r="Q12">
        <v>16.8</v>
      </c>
      <c r="R12">
        <v>21.5</v>
      </c>
      <c r="S12">
        <v>24</v>
      </c>
      <c r="T12">
        <v>29</v>
      </c>
      <c r="U12">
        <v>26</v>
      </c>
      <c r="V12">
        <v>26</v>
      </c>
      <c r="W12">
        <v>16</v>
      </c>
      <c r="X12">
        <v>9</v>
      </c>
      <c r="Y12" t="s">
        <v>24</v>
      </c>
    </row>
    <row r="13" spans="1:25" x14ac:dyDescent="0.35">
      <c r="A13" t="s">
        <v>36</v>
      </c>
      <c r="B13">
        <v>93.3</v>
      </c>
      <c r="C13">
        <v>95.7</v>
      </c>
      <c r="D13">
        <v>101.1</v>
      </c>
      <c r="E13">
        <v>111.8</v>
      </c>
      <c r="F13">
        <v>143.80000000000001</v>
      </c>
      <c r="G13">
        <v>152.80000000000001</v>
      </c>
      <c r="H13">
        <v>208.2</v>
      </c>
      <c r="I13">
        <v>157.4</v>
      </c>
      <c r="J13">
        <v>191.4</v>
      </c>
      <c r="K13">
        <v>181.1</v>
      </c>
      <c r="L13">
        <v>223.2</v>
      </c>
      <c r="M13">
        <v>253.3</v>
      </c>
      <c r="N13">
        <v>298.8</v>
      </c>
      <c r="O13">
        <v>304.2</v>
      </c>
      <c r="P13">
        <v>308.3</v>
      </c>
      <c r="Q13">
        <v>345.2</v>
      </c>
      <c r="R13">
        <v>332.2</v>
      </c>
      <c r="S13">
        <v>373.1</v>
      </c>
      <c r="T13">
        <v>374.3</v>
      </c>
      <c r="U13">
        <v>318.10000000000002</v>
      </c>
      <c r="V13">
        <v>317.2</v>
      </c>
      <c r="W13">
        <v>201.8</v>
      </c>
      <c r="X13">
        <v>128.80000000000001</v>
      </c>
      <c r="Y13">
        <v>61</v>
      </c>
    </row>
    <row r="14" spans="1:25" x14ac:dyDescent="0.35">
      <c r="A14" s="1" t="s">
        <v>37</v>
      </c>
      <c r="B14" s="8">
        <v>1437</v>
      </c>
      <c r="C14" s="8">
        <v>1644.2</v>
      </c>
      <c r="D14" s="8">
        <v>1667.7</v>
      </c>
      <c r="E14" s="8">
        <v>1753.2</v>
      </c>
      <c r="F14" s="8">
        <v>1933.7</v>
      </c>
      <c r="G14" s="8">
        <v>1966.9</v>
      </c>
      <c r="H14" s="8">
        <v>2042.1</v>
      </c>
      <c r="I14" s="8">
        <v>2187</v>
      </c>
      <c r="J14" s="8">
        <v>2137</v>
      </c>
      <c r="K14" s="8">
        <v>2304.1</v>
      </c>
      <c r="L14" s="8">
        <v>2369.8000000000002</v>
      </c>
      <c r="M14" s="8">
        <v>2448.5</v>
      </c>
      <c r="N14" s="8">
        <v>2367.1999999999998</v>
      </c>
      <c r="O14" s="8">
        <v>2447.9</v>
      </c>
      <c r="P14" s="8">
        <v>2463.8000000000002</v>
      </c>
      <c r="Q14" s="8">
        <v>2658.3</v>
      </c>
      <c r="R14" s="8">
        <v>2674.7</v>
      </c>
      <c r="S14" s="8">
        <v>2631.8</v>
      </c>
      <c r="T14" s="8">
        <v>2743.8</v>
      </c>
      <c r="U14" s="8">
        <v>2791.7</v>
      </c>
      <c r="V14" s="8">
        <v>2794.4</v>
      </c>
      <c r="W14" s="8">
        <v>2527.8000000000002</v>
      </c>
      <c r="X14" s="8">
        <v>1868.8</v>
      </c>
      <c r="Y14" s="5">
        <v>873.7</v>
      </c>
    </row>
    <row r="15" spans="1:25" x14ac:dyDescent="0.35">
      <c r="A15" t="s">
        <v>38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2</v>
      </c>
      <c r="I15">
        <v>1</v>
      </c>
      <c r="J15">
        <v>0</v>
      </c>
      <c r="K15">
        <v>1</v>
      </c>
      <c r="L15">
        <v>3</v>
      </c>
      <c r="M15">
        <v>6</v>
      </c>
      <c r="N15">
        <v>7</v>
      </c>
      <c r="O15">
        <v>12</v>
      </c>
      <c r="P15">
        <v>9</v>
      </c>
      <c r="Q15">
        <v>6.5</v>
      </c>
      <c r="R15">
        <v>14</v>
      </c>
      <c r="S15">
        <v>19</v>
      </c>
      <c r="T15">
        <v>17.3</v>
      </c>
      <c r="U15">
        <v>18.3</v>
      </c>
      <c r="V15">
        <v>16</v>
      </c>
      <c r="W15">
        <v>11</v>
      </c>
      <c r="X15">
        <v>2</v>
      </c>
      <c r="Y15">
        <v>10</v>
      </c>
    </row>
    <row r="16" spans="1:25" x14ac:dyDescent="0.35">
      <c r="A16" t="s">
        <v>39</v>
      </c>
      <c r="B16">
        <v>50</v>
      </c>
      <c r="C16">
        <v>71.5</v>
      </c>
      <c r="D16">
        <v>87</v>
      </c>
      <c r="E16">
        <v>93.2</v>
      </c>
      <c r="F16">
        <v>119.5</v>
      </c>
      <c r="G16">
        <v>113.3</v>
      </c>
      <c r="H16">
        <v>103</v>
      </c>
      <c r="I16">
        <v>130.69999999999999</v>
      </c>
      <c r="J16">
        <v>136.19999999999999</v>
      </c>
      <c r="K16">
        <v>201.9</v>
      </c>
      <c r="L16">
        <v>180.5</v>
      </c>
      <c r="M16">
        <v>216.4</v>
      </c>
      <c r="N16">
        <v>212</v>
      </c>
      <c r="O16">
        <v>206.3</v>
      </c>
      <c r="P16">
        <v>269.2</v>
      </c>
      <c r="Q16">
        <v>286.7</v>
      </c>
      <c r="R16">
        <v>277.3</v>
      </c>
      <c r="S16">
        <v>254.3</v>
      </c>
      <c r="T16">
        <v>269.39999999999998</v>
      </c>
      <c r="U16">
        <v>264.3</v>
      </c>
      <c r="V16">
        <v>227.8</v>
      </c>
      <c r="W16">
        <v>179.3</v>
      </c>
      <c r="X16">
        <v>124.3</v>
      </c>
      <c r="Y16">
        <v>26.8</v>
      </c>
    </row>
    <row r="17" spans="1:25" x14ac:dyDescent="0.35">
      <c r="A17" s="1" t="s">
        <v>40</v>
      </c>
      <c r="B17" s="8">
        <v>1526.2</v>
      </c>
      <c r="C17" s="8">
        <v>1557.9</v>
      </c>
      <c r="D17" s="8">
        <v>1575.7</v>
      </c>
      <c r="E17" s="8">
        <v>1644.4</v>
      </c>
      <c r="F17" s="8">
        <v>1798.1</v>
      </c>
      <c r="G17" s="8">
        <v>1879</v>
      </c>
      <c r="H17" s="8">
        <v>1787.1</v>
      </c>
      <c r="I17" s="8">
        <v>2075.4</v>
      </c>
      <c r="J17" s="8">
        <v>2019.5</v>
      </c>
      <c r="K17" s="8">
        <v>2090.3000000000002</v>
      </c>
      <c r="L17" s="8">
        <v>2035.2</v>
      </c>
      <c r="M17" s="8">
        <v>2012</v>
      </c>
      <c r="N17" s="8">
        <v>2076.1999999999998</v>
      </c>
      <c r="O17" s="8">
        <v>2236.3000000000002</v>
      </c>
      <c r="P17" s="8">
        <v>2349.1999999999998</v>
      </c>
      <c r="Q17" s="8">
        <v>2134.6999999999998</v>
      </c>
      <c r="R17" s="8">
        <v>2362.3000000000002</v>
      </c>
      <c r="S17" s="8">
        <v>2465</v>
      </c>
      <c r="T17" s="8">
        <v>2519.8000000000002</v>
      </c>
      <c r="U17" s="8">
        <v>2603</v>
      </c>
      <c r="V17" s="8">
        <v>2511.3000000000002</v>
      </c>
      <c r="W17" s="8">
        <v>1858.2</v>
      </c>
      <c r="X17" s="8">
        <v>1287.8</v>
      </c>
      <c r="Y17" s="5">
        <v>431.2</v>
      </c>
    </row>
    <row r="18" spans="1:25" x14ac:dyDescent="0.35">
      <c r="A18" t="s">
        <v>41</v>
      </c>
      <c r="B18">
        <v>164.8</v>
      </c>
      <c r="C18">
        <v>176</v>
      </c>
      <c r="D18">
        <v>189.8</v>
      </c>
      <c r="E18">
        <v>213</v>
      </c>
      <c r="F18">
        <v>220</v>
      </c>
      <c r="G18">
        <v>231</v>
      </c>
      <c r="H18">
        <v>218</v>
      </c>
      <c r="I18">
        <v>228.8</v>
      </c>
      <c r="J18">
        <v>175.3</v>
      </c>
      <c r="K18">
        <v>198.2</v>
      </c>
      <c r="L18">
        <v>232.8</v>
      </c>
      <c r="M18">
        <v>184.2</v>
      </c>
      <c r="N18">
        <v>233.3</v>
      </c>
      <c r="O18">
        <v>250.6</v>
      </c>
      <c r="P18">
        <v>329</v>
      </c>
      <c r="Q18">
        <v>292</v>
      </c>
      <c r="R18">
        <v>282.2</v>
      </c>
      <c r="S18">
        <v>314.39999999999998</v>
      </c>
      <c r="T18">
        <v>300</v>
      </c>
      <c r="U18">
        <v>260.3</v>
      </c>
      <c r="V18">
        <v>231.3</v>
      </c>
      <c r="W18">
        <v>245.9</v>
      </c>
      <c r="X18">
        <v>142</v>
      </c>
      <c r="Y18">
        <v>38</v>
      </c>
    </row>
    <row r="19" spans="1:25" x14ac:dyDescent="0.35">
      <c r="A19" s="2" t="s">
        <v>42</v>
      </c>
      <c r="B19" s="6">
        <v>4.5</v>
      </c>
      <c r="C19" s="6">
        <v>7.6</v>
      </c>
      <c r="D19" s="6">
        <v>13</v>
      </c>
      <c r="E19" s="6">
        <v>12.5</v>
      </c>
      <c r="F19" s="6">
        <v>13.8</v>
      </c>
      <c r="G19" s="6">
        <v>12</v>
      </c>
      <c r="H19" s="6">
        <v>27</v>
      </c>
      <c r="I19" s="6">
        <v>32.4</v>
      </c>
      <c r="J19" s="6">
        <v>28</v>
      </c>
      <c r="K19" s="6">
        <v>41.5</v>
      </c>
      <c r="L19" s="6">
        <v>40.799999999999997</v>
      </c>
      <c r="M19" s="6">
        <v>53.8</v>
      </c>
      <c r="N19" s="6">
        <v>74.099999999999994</v>
      </c>
      <c r="O19" s="6">
        <v>91.7</v>
      </c>
      <c r="P19" s="6">
        <v>109.1</v>
      </c>
      <c r="Q19" s="6">
        <v>151.69999999999999</v>
      </c>
      <c r="R19" s="6">
        <v>154.80000000000001</v>
      </c>
      <c r="S19" s="6">
        <v>209.3</v>
      </c>
      <c r="T19" s="6">
        <v>178.3</v>
      </c>
      <c r="U19" s="6">
        <v>199.2</v>
      </c>
      <c r="V19" s="6">
        <v>227.7</v>
      </c>
      <c r="W19" s="6">
        <v>152</v>
      </c>
      <c r="X19" s="6">
        <v>134.6</v>
      </c>
      <c r="Y19" s="6">
        <v>81</v>
      </c>
    </row>
    <row r="20" spans="1:25" x14ac:dyDescent="0.35">
      <c r="A20" s="2" t="s">
        <v>43</v>
      </c>
      <c r="B20" s="6">
        <v>22</v>
      </c>
      <c r="C20" s="6">
        <v>15</v>
      </c>
      <c r="D20" s="6">
        <v>14.5</v>
      </c>
      <c r="E20" s="6">
        <v>19.3</v>
      </c>
      <c r="F20" s="6">
        <v>23</v>
      </c>
      <c r="G20" s="6">
        <v>21.5</v>
      </c>
      <c r="H20" s="6">
        <v>31</v>
      </c>
      <c r="I20" s="6">
        <v>24.2</v>
      </c>
      <c r="J20" s="6">
        <v>26.5</v>
      </c>
      <c r="K20" s="6">
        <v>27</v>
      </c>
      <c r="L20" s="6">
        <v>37.5</v>
      </c>
      <c r="M20" s="6">
        <v>31</v>
      </c>
      <c r="N20" s="6">
        <v>40.5</v>
      </c>
      <c r="O20" s="6">
        <v>44.8</v>
      </c>
      <c r="P20" s="6">
        <v>35.4</v>
      </c>
      <c r="Q20" s="6">
        <v>46.3</v>
      </c>
      <c r="R20" s="6">
        <v>55</v>
      </c>
      <c r="S20" s="6">
        <v>52.9</v>
      </c>
      <c r="T20" s="6">
        <v>86.8</v>
      </c>
      <c r="U20" s="6">
        <v>65</v>
      </c>
      <c r="V20" s="6">
        <v>93.5</v>
      </c>
      <c r="W20" s="6">
        <v>65</v>
      </c>
      <c r="X20" s="6">
        <v>49.7</v>
      </c>
      <c r="Y20" s="6">
        <v>15.3</v>
      </c>
    </row>
    <row r="21" spans="1:25" x14ac:dyDescent="0.35">
      <c r="A21" s="2" t="s">
        <v>44</v>
      </c>
      <c r="B21" s="6">
        <v>3</v>
      </c>
      <c r="C21" s="6">
        <v>6.5</v>
      </c>
      <c r="D21" s="6">
        <v>4</v>
      </c>
      <c r="E21" s="6">
        <v>6</v>
      </c>
      <c r="F21" s="6">
        <v>8</v>
      </c>
      <c r="G21" s="6">
        <v>4.2</v>
      </c>
      <c r="H21" s="6">
        <v>3.8</v>
      </c>
      <c r="I21" s="6">
        <v>13.3</v>
      </c>
      <c r="J21" s="6">
        <v>11</v>
      </c>
      <c r="K21" s="6">
        <v>10</v>
      </c>
      <c r="L21" s="6">
        <v>9</v>
      </c>
      <c r="M21" s="6">
        <v>9</v>
      </c>
      <c r="N21" s="6">
        <v>12.5</v>
      </c>
      <c r="O21" s="6">
        <v>8</v>
      </c>
      <c r="P21" s="6">
        <v>10</v>
      </c>
      <c r="Q21" s="6">
        <v>9.6999999999999993</v>
      </c>
      <c r="R21" s="6">
        <v>14</v>
      </c>
      <c r="S21" s="6">
        <v>13.5</v>
      </c>
      <c r="T21" s="6">
        <v>16.899999999999999</v>
      </c>
      <c r="U21" s="6">
        <v>17</v>
      </c>
      <c r="V21" s="6">
        <v>22.8</v>
      </c>
      <c r="W21" s="6">
        <v>19</v>
      </c>
      <c r="X21" s="6">
        <v>19.5</v>
      </c>
      <c r="Y21" s="6">
        <v>4.3</v>
      </c>
    </row>
    <row r="22" spans="1:25" x14ac:dyDescent="0.35">
      <c r="A22" t="s">
        <v>45</v>
      </c>
      <c r="B22">
        <v>16</v>
      </c>
      <c r="C22">
        <v>13.3</v>
      </c>
      <c r="D22">
        <v>10</v>
      </c>
      <c r="E22">
        <v>25</v>
      </c>
      <c r="F22">
        <v>15.3</v>
      </c>
      <c r="G22">
        <v>19</v>
      </c>
      <c r="H22">
        <v>23</v>
      </c>
      <c r="I22">
        <v>29.5</v>
      </c>
      <c r="J22">
        <v>39</v>
      </c>
      <c r="K22">
        <v>45.1</v>
      </c>
      <c r="L22">
        <v>48.5</v>
      </c>
      <c r="M22">
        <v>39.200000000000003</v>
      </c>
      <c r="N22">
        <v>53.5</v>
      </c>
      <c r="O22">
        <v>62</v>
      </c>
      <c r="P22">
        <v>58.3</v>
      </c>
      <c r="Q22">
        <v>60.5</v>
      </c>
      <c r="R22">
        <v>56.3</v>
      </c>
      <c r="S22">
        <v>74.2</v>
      </c>
      <c r="T22">
        <v>62.2</v>
      </c>
      <c r="U22">
        <v>56</v>
      </c>
      <c r="V22">
        <v>52.5</v>
      </c>
      <c r="W22">
        <v>45.2</v>
      </c>
      <c r="X22">
        <v>60</v>
      </c>
      <c r="Y22">
        <v>12</v>
      </c>
    </row>
    <row r="23" spans="1:25" x14ac:dyDescent="0.35">
      <c r="A23" s="1" t="s">
        <v>46</v>
      </c>
      <c r="B23" s="5">
        <v>172.5</v>
      </c>
      <c r="C23" s="5">
        <v>197.6</v>
      </c>
      <c r="D23" s="5">
        <v>242.5</v>
      </c>
      <c r="E23" s="5">
        <v>258.3</v>
      </c>
      <c r="F23" s="5">
        <v>331.5</v>
      </c>
      <c r="G23" s="5">
        <v>344.3</v>
      </c>
      <c r="H23" s="5">
        <v>347.6</v>
      </c>
      <c r="I23" s="5">
        <v>402.3</v>
      </c>
      <c r="J23" s="5">
        <v>363.9</v>
      </c>
      <c r="K23" s="5">
        <v>460.5</v>
      </c>
      <c r="L23" s="5">
        <v>455.6</v>
      </c>
      <c r="M23" s="5">
        <v>454.6</v>
      </c>
      <c r="N23" s="5">
        <v>457.1</v>
      </c>
      <c r="O23" s="5">
        <v>500.8</v>
      </c>
      <c r="P23" s="5">
        <v>562.9</v>
      </c>
      <c r="Q23" s="5">
        <v>566.4</v>
      </c>
      <c r="R23" s="5">
        <v>595</v>
      </c>
      <c r="S23" s="5">
        <v>638</v>
      </c>
      <c r="T23" s="5">
        <v>728.2</v>
      </c>
      <c r="U23" s="5">
        <v>687.5</v>
      </c>
      <c r="V23" s="5">
        <v>669.4</v>
      </c>
      <c r="W23" s="5">
        <v>579.9</v>
      </c>
      <c r="X23" s="5">
        <v>410.8</v>
      </c>
      <c r="Y23" s="5">
        <v>236.3</v>
      </c>
    </row>
    <row r="24" spans="1:25" x14ac:dyDescent="0.35">
      <c r="A24" t="s">
        <v>47</v>
      </c>
      <c r="B24" s="4">
        <v>1086</v>
      </c>
      <c r="C24" s="4">
        <v>1272.5</v>
      </c>
      <c r="D24" s="4">
        <v>1363.4</v>
      </c>
      <c r="E24" s="4">
        <v>1443.8</v>
      </c>
      <c r="F24" s="4">
        <v>1546.8</v>
      </c>
      <c r="G24" s="4">
        <v>1588.8</v>
      </c>
      <c r="H24" s="4">
        <v>1527</v>
      </c>
      <c r="I24" s="4">
        <v>1473.2</v>
      </c>
      <c r="J24" s="4">
        <v>1543.7</v>
      </c>
      <c r="K24" s="4">
        <v>1473</v>
      </c>
      <c r="L24" s="4">
        <v>1579.1</v>
      </c>
      <c r="M24" s="4">
        <v>1653.1</v>
      </c>
      <c r="N24" s="4">
        <v>2032.1</v>
      </c>
      <c r="O24" s="4">
        <v>2119.1999999999998</v>
      </c>
      <c r="P24" s="4">
        <v>1940</v>
      </c>
      <c r="Q24" s="4">
        <v>2130.3000000000002</v>
      </c>
      <c r="R24" s="4">
        <v>2330.3000000000002</v>
      </c>
      <c r="S24" s="4">
        <v>2480.8000000000002</v>
      </c>
      <c r="T24" s="4">
        <v>2362.5</v>
      </c>
      <c r="U24" s="4">
        <v>2427.6999999999998</v>
      </c>
      <c r="V24" s="4">
        <v>2297.6</v>
      </c>
      <c r="W24" s="4">
        <v>1881</v>
      </c>
      <c r="X24" s="4">
        <v>1077.3</v>
      </c>
      <c r="Y24">
        <v>418</v>
      </c>
    </row>
    <row r="25" spans="1:25" x14ac:dyDescent="0.35">
      <c r="A25" t="s">
        <v>48</v>
      </c>
      <c r="B25" s="4">
        <v>1545.8</v>
      </c>
      <c r="C25" s="4">
        <v>1675.5</v>
      </c>
      <c r="D25" s="4">
        <v>1918.8</v>
      </c>
      <c r="E25" s="4">
        <v>2053.5</v>
      </c>
      <c r="F25" s="4">
        <v>2181.3000000000002</v>
      </c>
      <c r="G25" s="4">
        <v>2355.6999999999998</v>
      </c>
      <c r="H25" s="4">
        <v>2343.5</v>
      </c>
      <c r="I25" s="4">
        <v>2363.4</v>
      </c>
      <c r="J25" s="4">
        <v>2489.4</v>
      </c>
      <c r="K25" s="4">
        <v>2613.6999999999998</v>
      </c>
      <c r="L25" s="4">
        <v>2809.7</v>
      </c>
      <c r="M25" s="4">
        <v>3025.6</v>
      </c>
      <c r="N25" s="4">
        <v>3012.8</v>
      </c>
      <c r="O25" s="4">
        <v>3090.8</v>
      </c>
      <c r="P25" s="4">
        <v>3106</v>
      </c>
      <c r="Q25" s="4">
        <v>3334.7</v>
      </c>
      <c r="R25" s="4">
        <v>3422.3</v>
      </c>
      <c r="S25" s="4">
        <v>3373.8</v>
      </c>
      <c r="T25" s="4">
        <v>3224.5</v>
      </c>
      <c r="U25" s="4">
        <v>3265.4</v>
      </c>
      <c r="V25" s="4">
        <v>3138.2</v>
      </c>
      <c r="W25" s="4">
        <v>2666.5</v>
      </c>
      <c r="X25" s="4">
        <v>1678.7</v>
      </c>
      <c r="Y25">
        <v>731.5</v>
      </c>
    </row>
    <row r="26" spans="1:25" x14ac:dyDescent="0.35">
      <c r="A26" t="s">
        <v>49</v>
      </c>
      <c r="B26">
        <v>2</v>
      </c>
      <c r="C26">
        <v>8</v>
      </c>
      <c r="D26">
        <v>9</v>
      </c>
      <c r="E26">
        <v>13.5</v>
      </c>
      <c r="F26">
        <v>13</v>
      </c>
      <c r="G26">
        <v>25.2</v>
      </c>
      <c r="H26">
        <v>32</v>
      </c>
      <c r="I26">
        <v>42.3</v>
      </c>
      <c r="J26">
        <v>49</v>
      </c>
      <c r="K26">
        <v>70</v>
      </c>
      <c r="L26">
        <v>109</v>
      </c>
      <c r="M26">
        <v>127</v>
      </c>
      <c r="N26">
        <v>151</v>
      </c>
      <c r="O26">
        <v>163.5</v>
      </c>
      <c r="P26">
        <v>186.5</v>
      </c>
      <c r="Q26">
        <v>231</v>
      </c>
      <c r="R26">
        <v>202.6</v>
      </c>
      <c r="S26">
        <v>226</v>
      </c>
      <c r="T26">
        <v>233.2</v>
      </c>
      <c r="U26">
        <v>225.3</v>
      </c>
      <c r="V26">
        <v>259.5</v>
      </c>
      <c r="W26">
        <v>232.5</v>
      </c>
      <c r="X26">
        <v>251</v>
      </c>
      <c r="Y26">
        <v>48.5</v>
      </c>
    </row>
    <row r="27" spans="1:25" x14ac:dyDescent="0.35">
      <c r="A27" t="s">
        <v>50</v>
      </c>
      <c r="B27" s="4">
        <v>2009.8</v>
      </c>
      <c r="C27" s="4">
        <v>2039.7</v>
      </c>
      <c r="D27" s="4">
        <v>2014.3</v>
      </c>
      <c r="E27" s="4">
        <v>2267.6</v>
      </c>
      <c r="F27" s="4">
        <v>2326.3000000000002</v>
      </c>
      <c r="G27" s="4">
        <v>2410.4</v>
      </c>
      <c r="H27" s="4">
        <v>2234.8000000000002</v>
      </c>
      <c r="I27" s="4">
        <v>2173.1999999999998</v>
      </c>
      <c r="J27" s="4">
        <v>2134.6999999999998</v>
      </c>
      <c r="K27" s="4">
        <v>2019</v>
      </c>
      <c r="L27" s="4">
        <v>2111.1999999999998</v>
      </c>
      <c r="M27" s="4">
        <v>2280.1999999999998</v>
      </c>
      <c r="N27" s="4">
        <v>2332.1999999999998</v>
      </c>
      <c r="O27" s="4">
        <v>2329.1</v>
      </c>
      <c r="P27" s="4">
        <v>2389.4</v>
      </c>
      <c r="Q27" s="4">
        <v>2434.5</v>
      </c>
      <c r="R27" s="4">
        <v>2530.8000000000002</v>
      </c>
      <c r="S27" s="4">
        <v>2559</v>
      </c>
      <c r="T27" s="4">
        <v>2636.6</v>
      </c>
      <c r="U27" s="4">
        <v>2577.9</v>
      </c>
      <c r="V27" s="4">
        <v>2329</v>
      </c>
      <c r="W27" s="4">
        <v>1811.8</v>
      </c>
      <c r="X27">
        <v>984.3</v>
      </c>
      <c r="Y27">
        <v>379.6</v>
      </c>
    </row>
    <row r="28" spans="1:25" x14ac:dyDescent="0.35">
      <c r="A28" s="2" t="s">
        <v>63</v>
      </c>
      <c r="B28" s="6">
        <v>1</v>
      </c>
      <c r="C28" s="6">
        <v>1.9</v>
      </c>
      <c r="D28" s="6">
        <v>0</v>
      </c>
      <c r="E28" s="6">
        <v>2</v>
      </c>
      <c r="F28" s="6">
        <v>1</v>
      </c>
      <c r="G28" s="6">
        <v>1.5</v>
      </c>
      <c r="H28" s="6">
        <v>2</v>
      </c>
      <c r="I28" s="6">
        <v>3</v>
      </c>
      <c r="J28" s="6">
        <v>5.3</v>
      </c>
      <c r="K28" s="6">
        <v>9.5</v>
      </c>
      <c r="L28" s="6">
        <v>4</v>
      </c>
      <c r="M28" s="6">
        <v>2</v>
      </c>
      <c r="N28" s="6">
        <v>2</v>
      </c>
      <c r="O28" s="6">
        <v>5.3</v>
      </c>
      <c r="P28" s="6">
        <v>12.5</v>
      </c>
      <c r="Q28" s="6">
        <v>16</v>
      </c>
      <c r="R28" s="6">
        <v>13.3</v>
      </c>
      <c r="S28" s="6">
        <v>13.4</v>
      </c>
      <c r="T28" s="6">
        <v>10.5</v>
      </c>
      <c r="U28" s="6">
        <v>7.3</v>
      </c>
      <c r="V28" s="6">
        <v>8.5</v>
      </c>
      <c r="W28" s="6">
        <v>9.3000000000000007</v>
      </c>
      <c r="X28" s="6">
        <v>5.5</v>
      </c>
      <c r="Y28" s="6" t="s">
        <v>24</v>
      </c>
    </row>
    <row r="31" spans="1:25" x14ac:dyDescent="0.35">
      <c r="A31" t="s">
        <v>51</v>
      </c>
      <c r="B31" s="1"/>
    </row>
    <row r="32" spans="1:25" x14ac:dyDescent="0.35">
      <c r="A32" t="s">
        <v>52</v>
      </c>
      <c r="B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8E50-DCAB-46D0-94A3-A2E5E2A5204F}">
  <dimension ref="A1:H141"/>
  <sheetViews>
    <sheetView zoomScale="59" workbookViewId="0">
      <selection activeCell="N130" sqref="N130"/>
    </sheetView>
  </sheetViews>
  <sheetFormatPr defaultRowHeight="14.5" x14ac:dyDescent="0.35"/>
  <cols>
    <col min="3" max="3" width="15.08984375" customWidth="1"/>
    <col min="4" max="4" width="11.26953125" customWidth="1"/>
    <col min="6" max="6" width="11" customWidth="1"/>
    <col min="7" max="7" width="18.1796875" customWidth="1"/>
  </cols>
  <sheetData>
    <row r="1" spans="1:8" x14ac:dyDescent="0.35">
      <c r="A1" t="s">
        <v>54</v>
      </c>
      <c r="B1" t="s">
        <v>53</v>
      </c>
      <c r="C1" t="s">
        <v>55</v>
      </c>
      <c r="D1" t="s">
        <v>62</v>
      </c>
      <c r="E1" t="s">
        <v>56</v>
      </c>
      <c r="F1" t="s">
        <v>62</v>
      </c>
      <c r="G1" t="s">
        <v>72</v>
      </c>
      <c r="H1" t="s">
        <v>62</v>
      </c>
    </row>
    <row r="3" spans="1:8" x14ac:dyDescent="0.35">
      <c r="B3">
        <v>1994</v>
      </c>
      <c r="C3">
        <v>50.872062</v>
      </c>
      <c r="E3">
        <v>13720.103999999999</v>
      </c>
      <c r="G3">
        <v>12.2566894556203</v>
      </c>
    </row>
    <row r="4" spans="1:8" x14ac:dyDescent="0.35">
      <c r="A4" t="s">
        <v>57</v>
      </c>
      <c r="B4">
        <v>1995</v>
      </c>
      <c r="C4">
        <v>52.137054999999997</v>
      </c>
      <c r="D4">
        <f>(C4-C3)/C3</f>
        <v>2.4866163278382484E-2</v>
      </c>
      <c r="E4">
        <v>13397.686</v>
      </c>
      <c r="F4">
        <f>(E4-E3)/E3</f>
        <v>-2.3499676095749687E-2</v>
      </c>
      <c r="G4">
        <v>12.3545842066984</v>
      </c>
      <c r="H4">
        <f>(G4-G3)/G3</f>
        <v>7.9870467007067576E-3</v>
      </c>
    </row>
    <row r="5" spans="1:8" x14ac:dyDescent="0.35">
      <c r="A5" t="s">
        <v>57</v>
      </c>
      <c r="B5">
        <v>1996</v>
      </c>
      <c r="C5">
        <v>52.705154999999998</v>
      </c>
      <c r="D5">
        <f t="shared" ref="D5:D68" si="0">(C5-C4)/C4</f>
        <v>1.0896280965620349E-2</v>
      </c>
      <c r="E5">
        <v>13356.335999999999</v>
      </c>
      <c r="F5">
        <f t="shared" ref="F5:F68" si="1">(E5-E4)/E4</f>
        <v>-3.0863538673768266E-3</v>
      </c>
      <c r="G5">
        <v>12.349824794673101</v>
      </c>
      <c r="H5">
        <f t="shared" ref="H5:H68" si="2">(G5-G4)/G4</f>
        <v>-3.852344964162141E-4</v>
      </c>
    </row>
    <row r="6" spans="1:8" x14ac:dyDescent="0.35">
      <c r="A6" t="s">
        <v>57</v>
      </c>
      <c r="B6">
        <v>1997</v>
      </c>
      <c r="C6">
        <v>53.577233999999997</v>
      </c>
      <c r="D6">
        <f t="shared" si="0"/>
        <v>1.6546370084671972E-2</v>
      </c>
      <c r="E6">
        <v>12956.144</v>
      </c>
      <c r="F6">
        <f t="shared" si="1"/>
        <v>-2.9962708335579392E-2</v>
      </c>
      <c r="G6">
        <v>11.7259166360317</v>
      </c>
      <c r="H6">
        <f t="shared" si="2"/>
        <v>-5.0519595946860188E-2</v>
      </c>
    </row>
    <row r="7" spans="1:8" x14ac:dyDescent="0.35">
      <c r="A7" t="s">
        <v>57</v>
      </c>
      <c r="B7">
        <v>1998</v>
      </c>
      <c r="C7">
        <v>54.902496999999997</v>
      </c>
      <c r="D7">
        <f t="shared" si="0"/>
        <v>2.4735562123270487E-2</v>
      </c>
      <c r="E7">
        <v>13211.5</v>
      </c>
      <c r="F7">
        <f t="shared" si="1"/>
        <v>1.9709259174643303E-2</v>
      </c>
      <c r="G7">
        <v>11.709519776785401</v>
      </c>
      <c r="H7">
        <f t="shared" si="2"/>
        <v>-1.398343494607032E-3</v>
      </c>
    </row>
    <row r="8" spans="1:8" x14ac:dyDescent="0.35">
      <c r="A8" t="s">
        <v>57</v>
      </c>
      <c r="B8">
        <v>1999</v>
      </c>
      <c r="C8">
        <v>55.693666</v>
      </c>
      <c r="D8">
        <f t="shared" si="0"/>
        <v>1.4410437470630956E-2</v>
      </c>
      <c r="E8">
        <v>13531.609</v>
      </c>
      <c r="F8">
        <f t="shared" si="1"/>
        <v>2.422957272073575E-2</v>
      </c>
      <c r="G8">
        <v>11.734329053888001</v>
      </c>
      <c r="H8">
        <f t="shared" si="2"/>
        <v>2.1187271190903352E-3</v>
      </c>
    </row>
    <row r="9" spans="1:8" x14ac:dyDescent="0.35">
      <c r="A9" t="s">
        <v>57</v>
      </c>
      <c r="B9">
        <v>2000</v>
      </c>
      <c r="C9">
        <v>57.168796999999998</v>
      </c>
      <c r="D9">
        <f t="shared" si="0"/>
        <v>2.6486512846900713E-2</v>
      </c>
      <c r="E9">
        <v>14880.091</v>
      </c>
      <c r="F9">
        <f t="shared" si="1"/>
        <v>9.9654224416327722E-2</v>
      </c>
      <c r="G9">
        <v>12.1003741917282</v>
      </c>
      <c r="H9">
        <f t="shared" si="2"/>
        <v>3.1194381558519162E-2</v>
      </c>
    </row>
    <row r="10" spans="1:8" x14ac:dyDescent="0.35">
      <c r="A10" t="s">
        <v>57</v>
      </c>
      <c r="B10">
        <v>2001</v>
      </c>
      <c r="C10">
        <v>58.238428999999996</v>
      </c>
      <c r="D10">
        <f t="shared" si="0"/>
        <v>1.871006661203661E-2</v>
      </c>
      <c r="E10">
        <v>16273.919</v>
      </c>
      <c r="F10">
        <f t="shared" si="1"/>
        <v>9.3670663707634549E-2</v>
      </c>
      <c r="G10">
        <v>12.207719756809601</v>
      </c>
      <c r="H10">
        <f t="shared" si="2"/>
        <v>8.8712599610995587E-3</v>
      </c>
    </row>
    <row r="11" spans="1:8" x14ac:dyDescent="0.35">
      <c r="A11" t="s">
        <v>57</v>
      </c>
      <c r="B11">
        <v>2002</v>
      </c>
      <c r="C11">
        <v>59.938668</v>
      </c>
      <c r="D11">
        <f t="shared" si="0"/>
        <v>2.9194451656654467E-2</v>
      </c>
      <c r="E11">
        <v>17206.974999999999</v>
      </c>
      <c r="F11">
        <f t="shared" si="1"/>
        <v>5.733443800476079E-2</v>
      </c>
      <c r="G11">
        <v>12.3317825698772</v>
      </c>
      <c r="H11">
        <f t="shared" si="2"/>
        <v>1.0162652447718237E-2</v>
      </c>
    </row>
    <row r="12" spans="1:8" x14ac:dyDescent="0.35">
      <c r="A12" t="s">
        <v>57</v>
      </c>
      <c r="B12">
        <v>2003</v>
      </c>
      <c r="C12">
        <v>60.280773000000003</v>
      </c>
      <c r="D12">
        <f t="shared" si="0"/>
        <v>5.7075842926640223E-3</v>
      </c>
      <c r="E12">
        <v>16996.224999999999</v>
      </c>
      <c r="F12">
        <f t="shared" si="1"/>
        <v>-1.2247940152176662E-2</v>
      </c>
      <c r="G12">
        <v>12.329866978567299</v>
      </c>
      <c r="H12">
        <f t="shared" si="2"/>
        <v>-1.5533774610818556E-4</v>
      </c>
    </row>
    <row r="13" spans="1:8" x14ac:dyDescent="0.35">
      <c r="A13" t="s">
        <v>57</v>
      </c>
      <c r="B13">
        <v>2004</v>
      </c>
      <c r="C13">
        <v>60.946953999999998</v>
      </c>
      <c r="D13">
        <f t="shared" si="0"/>
        <v>1.1051301548505268E-2</v>
      </c>
      <c r="E13">
        <v>17009.353999999999</v>
      </c>
      <c r="F13">
        <f t="shared" si="1"/>
        <v>7.72465650460665E-4</v>
      </c>
      <c r="G13">
        <v>12.609423560770001</v>
      </c>
      <c r="H13">
        <f t="shared" si="2"/>
        <v>2.2673122320674487E-2</v>
      </c>
    </row>
    <row r="14" spans="1:8" x14ac:dyDescent="0.35">
      <c r="A14" t="s">
        <v>57</v>
      </c>
      <c r="B14">
        <v>2005</v>
      </c>
      <c r="C14">
        <v>61.487910999999997</v>
      </c>
      <c r="D14">
        <f t="shared" si="0"/>
        <v>8.8758660523050713E-3</v>
      </c>
      <c r="E14">
        <v>18220.185000000001</v>
      </c>
      <c r="F14">
        <f t="shared" si="1"/>
        <v>7.1186183790401564E-2</v>
      </c>
      <c r="G14">
        <v>12.4434632113643</v>
      </c>
      <c r="H14">
        <f t="shared" si="2"/>
        <v>-1.3161612710198028E-2</v>
      </c>
    </row>
    <row r="15" spans="1:8" x14ac:dyDescent="0.35">
      <c r="A15" t="s">
        <v>57</v>
      </c>
      <c r="B15">
        <v>2006</v>
      </c>
      <c r="C15">
        <v>63.018745000000003</v>
      </c>
      <c r="D15">
        <f t="shared" si="0"/>
        <v>2.4896503639552918E-2</v>
      </c>
      <c r="E15">
        <v>16317.963</v>
      </c>
      <c r="F15">
        <f t="shared" si="1"/>
        <v>-0.10440190371283285</v>
      </c>
      <c r="G15">
        <v>12.8992176497408</v>
      </c>
      <c r="H15">
        <f t="shared" si="2"/>
        <v>3.6626012440031261E-2</v>
      </c>
    </row>
    <row r="16" spans="1:8" x14ac:dyDescent="0.35">
      <c r="A16" t="s">
        <v>57</v>
      </c>
      <c r="B16">
        <v>2007</v>
      </c>
      <c r="C16">
        <v>62.723394999999996</v>
      </c>
      <c r="D16">
        <f t="shared" si="0"/>
        <v>-4.6867007586394527E-3</v>
      </c>
      <c r="E16">
        <v>15875.794</v>
      </c>
      <c r="F16">
        <f t="shared" si="1"/>
        <v>-2.7097070878270766E-2</v>
      </c>
      <c r="G16">
        <v>13.157844365521701</v>
      </c>
      <c r="H16">
        <f t="shared" si="2"/>
        <v>2.0049798584962843E-2</v>
      </c>
    </row>
    <row r="17" spans="1:8" x14ac:dyDescent="0.35">
      <c r="A17" t="s">
        <v>57</v>
      </c>
      <c r="B17">
        <v>2008</v>
      </c>
      <c r="C17">
        <v>62.323214999999998</v>
      </c>
      <c r="D17">
        <f t="shared" si="0"/>
        <v>-6.3800755682947149E-3</v>
      </c>
      <c r="E17">
        <v>19222.106</v>
      </c>
      <c r="F17">
        <f t="shared" si="1"/>
        <v>0.2107807647289956</v>
      </c>
      <c r="G17">
        <v>13.4308360323959</v>
      </c>
      <c r="H17">
        <f t="shared" si="2"/>
        <v>2.0747446108234587E-2</v>
      </c>
    </row>
    <row r="18" spans="1:8" x14ac:dyDescent="0.35">
      <c r="A18" t="s">
        <v>57</v>
      </c>
      <c r="B18">
        <v>2009</v>
      </c>
      <c r="C18">
        <v>61.685771000000003</v>
      </c>
      <c r="D18">
        <f t="shared" si="0"/>
        <v>-1.0228034609575181E-2</v>
      </c>
      <c r="E18">
        <v>20295.192999999999</v>
      </c>
      <c r="F18">
        <f t="shared" si="1"/>
        <v>5.5825672795686357E-2</v>
      </c>
      <c r="G18">
        <v>13.609109235428299</v>
      </c>
      <c r="H18">
        <f t="shared" si="2"/>
        <v>1.3273425615679785E-2</v>
      </c>
    </row>
    <row r="19" spans="1:8" x14ac:dyDescent="0.35">
      <c r="A19" t="s">
        <v>57</v>
      </c>
      <c r="B19">
        <v>2010</v>
      </c>
      <c r="C19">
        <v>62.484285</v>
      </c>
      <c r="D19">
        <f t="shared" si="0"/>
        <v>1.2944865356388223E-2</v>
      </c>
      <c r="E19">
        <v>19142.856</v>
      </c>
      <c r="F19">
        <f t="shared" si="1"/>
        <v>-5.6778814569538684E-2</v>
      </c>
      <c r="G19">
        <v>13.8332956907288</v>
      </c>
      <c r="H19">
        <f t="shared" si="2"/>
        <v>1.6473264445323217E-2</v>
      </c>
    </row>
    <row r="20" spans="1:8" x14ac:dyDescent="0.35">
      <c r="A20" t="s">
        <v>57</v>
      </c>
      <c r="B20">
        <v>2011</v>
      </c>
      <c r="C20">
        <v>63.109940999999999</v>
      </c>
      <c r="D20">
        <f t="shared" si="0"/>
        <v>1.0013013672157716E-2</v>
      </c>
      <c r="E20">
        <v>19983.782999999999</v>
      </c>
      <c r="F20">
        <f t="shared" si="1"/>
        <v>4.3929025010688044E-2</v>
      </c>
      <c r="G20">
        <v>13.90878563946</v>
      </c>
      <c r="H20">
        <f t="shared" si="2"/>
        <v>5.4571195772091796E-3</v>
      </c>
    </row>
    <row r="21" spans="1:8" x14ac:dyDescent="0.35">
      <c r="A21" t="s">
        <v>57</v>
      </c>
      <c r="B21">
        <v>2012</v>
      </c>
      <c r="C21">
        <v>63.316136999999998</v>
      </c>
      <c r="D21">
        <f t="shared" si="0"/>
        <v>3.2672507172839616E-3</v>
      </c>
      <c r="E21">
        <v>17925.920999999998</v>
      </c>
      <c r="F21">
        <f t="shared" si="1"/>
        <v>-0.10297659857495456</v>
      </c>
      <c r="G21">
        <v>14.097712322542501</v>
      </c>
      <c r="H21">
        <f t="shared" si="2"/>
        <v>1.3583262261696351E-2</v>
      </c>
    </row>
    <row r="22" spans="1:8" x14ac:dyDescent="0.35">
      <c r="A22" t="s">
        <v>57</v>
      </c>
      <c r="B22">
        <v>2013</v>
      </c>
      <c r="C22">
        <v>64.173601000000005</v>
      </c>
      <c r="D22">
        <f t="shared" si="0"/>
        <v>1.3542582359375579E-2</v>
      </c>
      <c r="E22">
        <v>18457.13</v>
      </c>
      <c r="F22">
        <f t="shared" si="1"/>
        <v>2.9633568060464095E-2</v>
      </c>
      <c r="G22">
        <v>14.1732748116117</v>
      </c>
      <c r="H22">
        <f t="shared" si="2"/>
        <v>5.3599114055103278E-3</v>
      </c>
    </row>
    <row r="23" spans="1:8" x14ac:dyDescent="0.35">
      <c r="A23" t="s">
        <v>57</v>
      </c>
      <c r="B23">
        <v>2014</v>
      </c>
      <c r="C23">
        <v>64.791078999999996</v>
      </c>
      <c r="D23">
        <f t="shared" si="0"/>
        <v>9.6219939410909991E-3</v>
      </c>
      <c r="E23">
        <v>18349.238000000001</v>
      </c>
      <c r="F23">
        <f t="shared" si="1"/>
        <v>-5.8455458676403005E-3</v>
      </c>
      <c r="G23">
        <v>14.4037121891671</v>
      </c>
      <c r="H23">
        <f t="shared" si="2"/>
        <v>1.6258583892454461E-2</v>
      </c>
    </row>
    <row r="24" spans="1:8" x14ac:dyDescent="0.35">
      <c r="A24" t="s">
        <v>57</v>
      </c>
      <c r="B24">
        <v>2015</v>
      </c>
      <c r="C24">
        <v>65.316731000000004</v>
      </c>
      <c r="D24">
        <f t="shared" si="0"/>
        <v>8.1130304991526379E-3</v>
      </c>
      <c r="E24">
        <v>17526.379000000001</v>
      </c>
      <c r="F24">
        <f t="shared" si="1"/>
        <v>-4.4844314515948856E-2</v>
      </c>
      <c r="G24">
        <v>14.4425160540167</v>
      </c>
      <c r="H24">
        <f t="shared" si="2"/>
        <v>2.6940183433256646E-3</v>
      </c>
    </row>
    <row r="25" spans="1:8" x14ac:dyDescent="0.35">
      <c r="A25" t="s">
        <v>57</v>
      </c>
      <c r="B25">
        <v>2016</v>
      </c>
      <c r="C25">
        <v>65.499243000000007</v>
      </c>
      <c r="D25">
        <f t="shared" si="0"/>
        <v>2.7942610906232074E-3</v>
      </c>
      <c r="E25">
        <v>18009.457999999999</v>
      </c>
      <c r="F25">
        <f t="shared" si="1"/>
        <v>2.7562966657288301E-2</v>
      </c>
      <c r="G25">
        <v>14.6123408565305</v>
      </c>
      <c r="H25">
        <f t="shared" si="2"/>
        <v>1.1758671541623009E-2</v>
      </c>
    </row>
    <row r="26" spans="1:8" x14ac:dyDescent="0.35">
      <c r="A26" t="s">
        <v>57</v>
      </c>
      <c r="B26">
        <v>2017</v>
      </c>
      <c r="C26">
        <v>66.881125999999995</v>
      </c>
      <c r="D26">
        <f t="shared" si="0"/>
        <v>2.1097694213045907E-2</v>
      </c>
      <c r="E26">
        <v>19150.377</v>
      </c>
      <c r="F26">
        <f t="shared" si="1"/>
        <v>6.3351101404606494E-2</v>
      </c>
      <c r="G26">
        <v>14.9290076421665</v>
      </c>
      <c r="H26">
        <f t="shared" si="2"/>
        <v>2.1671187987274243E-2</v>
      </c>
    </row>
    <row r="27" spans="1:8" x14ac:dyDescent="0.35">
      <c r="A27" t="s">
        <v>57</v>
      </c>
      <c r="B27">
        <v>2018</v>
      </c>
      <c r="C27">
        <v>67.155152999999999</v>
      </c>
      <c r="D27">
        <f t="shared" si="0"/>
        <v>4.0972246789027422E-3</v>
      </c>
      <c r="E27">
        <v>20577.947</v>
      </c>
      <c r="F27">
        <f t="shared" si="1"/>
        <v>7.4545268743273288E-2</v>
      </c>
      <c r="G27">
        <v>15.245876753748901</v>
      </c>
      <c r="H27">
        <f t="shared" si="2"/>
        <v>2.1225061918209095E-2</v>
      </c>
    </row>
    <row r="28" spans="1:8" x14ac:dyDescent="0.35">
      <c r="A28" t="s">
        <v>57</v>
      </c>
      <c r="B28">
        <v>2019</v>
      </c>
      <c r="C28">
        <v>67.417143999999993</v>
      </c>
      <c r="D28">
        <f t="shared" si="0"/>
        <v>3.9012791765956479E-3</v>
      </c>
      <c r="E28">
        <v>22591.237000000001</v>
      </c>
      <c r="F28">
        <f t="shared" si="1"/>
        <v>9.7837262385795862E-2</v>
      </c>
      <c r="G28">
        <v>15.566648086453</v>
      </c>
      <c r="H28">
        <f t="shared" si="2"/>
        <v>2.1039874445083855E-2</v>
      </c>
    </row>
    <row r="29" spans="1:8" x14ac:dyDescent="0.35">
      <c r="A29" t="s">
        <v>57</v>
      </c>
      <c r="B29">
        <v>2020</v>
      </c>
      <c r="C29">
        <v>67.757323999999997</v>
      </c>
      <c r="D29">
        <f t="shared" si="0"/>
        <v>5.0458975242262376E-3</v>
      </c>
      <c r="E29">
        <v>23941.607</v>
      </c>
      <c r="F29">
        <f t="shared" si="1"/>
        <v>5.9774061951543375E-2</v>
      </c>
      <c r="G29">
        <v>16.0070761492534</v>
      </c>
      <c r="H29">
        <f t="shared" si="2"/>
        <v>2.829305707653829E-2</v>
      </c>
    </row>
    <row r="31" spans="1:8" x14ac:dyDescent="0.35">
      <c r="B31">
        <v>1994</v>
      </c>
      <c r="C31">
        <v>50.628</v>
      </c>
      <c r="E31">
        <v>16049.282999999999</v>
      </c>
      <c r="G31">
        <v>12.011957428520899</v>
      </c>
    </row>
    <row r="32" spans="1:8" x14ac:dyDescent="0.35">
      <c r="A32" t="s">
        <v>58</v>
      </c>
      <c r="B32">
        <v>1995</v>
      </c>
      <c r="C32">
        <v>51.390580999999997</v>
      </c>
      <c r="D32">
        <f t="shared" si="0"/>
        <v>1.5062435806273155E-2</v>
      </c>
      <c r="E32">
        <v>16434.967000000001</v>
      </c>
      <c r="F32">
        <f t="shared" si="1"/>
        <v>2.4031229307876316E-2</v>
      </c>
      <c r="G32">
        <v>11.6603514831369</v>
      </c>
      <c r="H32">
        <f t="shared" si="2"/>
        <v>-2.9271327964346186E-2</v>
      </c>
    </row>
    <row r="33" spans="1:8" x14ac:dyDescent="0.35">
      <c r="A33" t="s">
        <v>58</v>
      </c>
      <c r="B33">
        <v>1996</v>
      </c>
      <c r="C33">
        <v>52.255597000000002</v>
      </c>
      <c r="D33">
        <f t="shared" si="0"/>
        <v>1.6832189540725455E-2</v>
      </c>
      <c r="E33">
        <v>16898.019</v>
      </c>
      <c r="F33">
        <f t="shared" si="1"/>
        <v>2.8174805583728868E-2</v>
      </c>
      <c r="G33">
        <v>11.471024020227601</v>
      </c>
      <c r="H33">
        <f t="shared" si="2"/>
        <v>-1.6236857283685031E-2</v>
      </c>
    </row>
    <row r="34" spans="1:8" x14ac:dyDescent="0.35">
      <c r="A34" t="s">
        <v>58</v>
      </c>
      <c r="B34">
        <v>1997</v>
      </c>
      <c r="C34">
        <v>53.53631</v>
      </c>
      <c r="D34">
        <f t="shared" si="0"/>
        <v>2.4508628233641624E-2</v>
      </c>
      <c r="E34">
        <v>16455.98</v>
      </c>
      <c r="F34">
        <f t="shared" si="1"/>
        <v>-2.6159220202084082E-2</v>
      </c>
      <c r="G34">
        <v>11.5669530700432</v>
      </c>
      <c r="H34">
        <f t="shared" si="2"/>
        <v>8.3627276559129129E-3</v>
      </c>
    </row>
    <row r="35" spans="1:8" x14ac:dyDescent="0.35">
      <c r="A35" t="s">
        <v>58</v>
      </c>
      <c r="B35">
        <v>1998</v>
      </c>
      <c r="C35">
        <v>54.081496000000001</v>
      </c>
      <c r="D35">
        <f t="shared" si="0"/>
        <v>1.0183481080410679E-2</v>
      </c>
      <c r="E35">
        <v>16535.153999999999</v>
      </c>
      <c r="F35">
        <f t="shared" si="1"/>
        <v>4.8112601011911218E-3</v>
      </c>
      <c r="G35">
        <v>11.5008098477486</v>
      </c>
      <c r="H35">
        <f t="shared" si="2"/>
        <v>-5.718292612935447E-3</v>
      </c>
    </row>
    <row r="36" spans="1:8" x14ac:dyDescent="0.35">
      <c r="A36" t="s">
        <v>58</v>
      </c>
      <c r="B36">
        <v>1999</v>
      </c>
      <c r="C36">
        <v>54.695537999999999</v>
      </c>
      <c r="D36">
        <f t="shared" si="0"/>
        <v>1.1354012840177308E-2</v>
      </c>
      <c r="E36">
        <v>17107.223999999998</v>
      </c>
      <c r="F36">
        <f t="shared" si="1"/>
        <v>3.4597198187570538E-2</v>
      </c>
      <c r="G36">
        <v>12.1068056747615</v>
      </c>
      <c r="H36">
        <f t="shared" si="2"/>
        <v>5.2691578683176726E-2</v>
      </c>
    </row>
    <row r="37" spans="1:8" x14ac:dyDescent="0.35">
      <c r="A37" t="s">
        <v>58</v>
      </c>
      <c r="B37">
        <v>2000</v>
      </c>
      <c r="C37">
        <v>56.051436000000002</v>
      </c>
      <c r="D37">
        <f t="shared" si="0"/>
        <v>2.4789919791994793E-2</v>
      </c>
      <c r="E37">
        <v>17233.962</v>
      </c>
      <c r="F37">
        <f t="shared" si="1"/>
        <v>7.4084492025124123E-3</v>
      </c>
      <c r="G37">
        <v>12.2615030480864</v>
      </c>
      <c r="H37">
        <f t="shared" si="2"/>
        <v>1.2777720026298177E-2</v>
      </c>
    </row>
    <row r="38" spans="1:8" x14ac:dyDescent="0.35">
      <c r="A38" t="s">
        <v>58</v>
      </c>
      <c r="B38">
        <v>2001</v>
      </c>
      <c r="C38">
        <v>57.459099999999999</v>
      </c>
      <c r="D38">
        <f t="shared" si="0"/>
        <v>2.511379012662578E-2</v>
      </c>
      <c r="E38">
        <v>17702.447</v>
      </c>
      <c r="F38">
        <f t="shared" si="1"/>
        <v>2.7183824590073982E-2</v>
      </c>
      <c r="G38">
        <v>12.1102151892355</v>
      </c>
      <c r="H38">
        <f t="shared" si="2"/>
        <v>-1.2338443195551831E-2</v>
      </c>
    </row>
    <row r="39" spans="1:8" x14ac:dyDescent="0.35">
      <c r="A39" t="s">
        <v>58</v>
      </c>
      <c r="B39">
        <v>2002</v>
      </c>
      <c r="C39">
        <v>57.991791999999997</v>
      </c>
      <c r="D39">
        <f t="shared" si="0"/>
        <v>9.2708030581752469E-3</v>
      </c>
      <c r="E39">
        <v>18326.574000000001</v>
      </c>
      <c r="F39">
        <f t="shared" si="1"/>
        <v>3.5256538262761095E-2</v>
      </c>
      <c r="G39">
        <v>12.108776266996299</v>
      </c>
      <c r="H39">
        <f t="shared" si="2"/>
        <v>-1.1881888279572941E-4</v>
      </c>
    </row>
    <row r="40" spans="1:8" x14ac:dyDescent="0.35">
      <c r="A40" t="s">
        <v>58</v>
      </c>
      <c r="B40">
        <v>2003</v>
      </c>
      <c r="C40">
        <v>58.437852999999997</v>
      </c>
      <c r="D40">
        <f t="shared" si="0"/>
        <v>7.6917954182205697E-3</v>
      </c>
      <c r="E40">
        <v>19087.613000000001</v>
      </c>
      <c r="F40">
        <f t="shared" si="1"/>
        <v>4.1526528635412195E-2</v>
      </c>
      <c r="G40">
        <v>11.9607411344825</v>
      </c>
      <c r="H40">
        <f t="shared" si="2"/>
        <v>-1.2225441221280468E-2</v>
      </c>
    </row>
    <row r="41" spans="1:8" x14ac:dyDescent="0.35">
      <c r="A41" t="s">
        <v>58</v>
      </c>
      <c r="B41">
        <v>2004</v>
      </c>
      <c r="C41">
        <v>58.970058000000002</v>
      </c>
      <c r="D41">
        <f t="shared" si="0"/>
        <v>9.1071963235884925E-3</v>
      </c>
      <c r="E41">
        <v>19362.342000000001</v>
      </c>
      <c r="F41">
        <f t="shared" si="1"/>
        <v>1.4393051661305127E-2</v>
      </c>
      <c r="G41">
        <v>11.783543606688699</v>
      </c>
      <c r="H41">
        <f t="shared" si="2"/>
        <v>-1.4814928757461807E-2</v>
      </c>
    </row>
    <row r="42" spans="1:8" x14ac:dyDescent="0.35">
      <c r="A42" t="s">
        <v>58</v>
      </c>
      <c r="B42">
        <v>2005</v>
      </c>
      <c r="C42">
        <v>59.900694999999999</v>
      </c>
      <c r="D42">
        <f t="shared" si="0"/>
        <v>1.5781517460945981E-2</v>
      </c>
      <c r="E42">
        <v>19731.957999999999</v>
      </c>
      <c r="F42">
        <f t="shared" si="1"/>
        <v>1.9089426268784952E-2</v>
      </c>
      <c r="G42">
        <v>11.6125390930414</v>
      </c>
      <c r="H42">
        <f t="shared" si="2"/>
        <v>-1.4512146715376133E-2</v>
      </c>
    </row>
    <row r="43" spans="1:8" x14ac:dyDescent="0.35">
      <c r="A43" t="s">
        <v>58</v>
      </c>
      <c r="B43">
        <v>2006</v>
      </c>
      <c r="C43">
        <v>60.858652999999997</v>
      </c>
      <c r="D43">
        <f t="shared" si="0"/>
        <v>1.5992435480089134E-2</v>
      </c>
      <c r="E43">
        <v>20771.046999999999</v>
      </c>
      <c r="F43">
        <f t="shared" si="1"/>
        <v>5.2660207365128185E-2</v>
      </c>
      <c r="G43">
        <v>11.7776195418668</v>
      </c>
      <c r="H43">
        <f t="shared" si="2"/>
        <v>1.4215706617024097E-2</v>
      </c>
    </row>
    <row r="44" spans="1:8" x14ac:dyDescent="0.35">
      <c r="A44" t="s">
        <v>58</v>
      </c>
      <c r="B44">
        <v>2007</v>
      </c>
      <c r="C44">
        <v>61.577685000000002</v>
      </c>
      <c r="D44">
        <f t="shared" si="0"/>
        <v>1.1814786633545861E-2</v>
      </c>
      <c r="E44">
        <v>22337.51</v>
      </c>
      <c r="F44">
        <f t="shared" si="1"/>
        <v>7.5415697629493586E-2</v>
      </c>
      <c r="G44">
        <v>12.1772060591488</v>
      </c>
      <c r="H44">
        <f t="shared" si="2"/>
        <v>3.3927612949421496E-2</v>
      </c>
    </row>
    <row r="45" spans="1:8" x14ac:dyDescent="0.35">
      <c r="A45" t="s">
        <v>58</v>
      </c>
      <c r="B45">
        <v>2008</v>
      </c>
      <c r="C45">
        <v>61.593702</v>
      </c>
      <c r="D45">
        <f t="shared" si="0"/>
        <v>2.6011046046953455E-4</v>
      </c>
      <c r="E45">
        <v>24002.576000000001</v>
      </c>
      <c r="F45">
        <f t="shared" si="1"/>
        <v>7.4541253702852403E-2</v>
      </c>
      <c r="G45">
        <v>12.561004870792001</v>
      </c>
      <c r="H45">
        <f t="shared" si="2"/>
        <v>3.1517805462021486E-2</v>
      </c>
    </row>
    <row r="46" spans="1:8" x14ac:dyDescent="0.35">
      <c r="A46" t="s">
        <v>58</v>
      </c>
      <c r="B46">
        <v>2009</v>
      </c>
      <c r="C46">
        <v>59.739676000000003</v>
      </c>
      <c r="D46">
        <f t="shared" si="0"/>
        <v>-3.0100902199383914E-2</v>
      </c>
      <c r="E46">
        <v>26767.967000000001</v>
      </c>
      <c r="F46">
        <f t="shared" si="1"/>
        <v>0.11521225888421308</v>
      </c>
      <c r="G46">
        <v>12.829444351183501</v>
      </c>
      <c r="H46">
        <f t="shared" si="2"/>
        <v>2.1370860305587481E-2</v>
      </c>
    </row>
    <row r="47" spans="1:8" x14ac:dyDescent="0.35">
      <c r="A47" t="s">
        <v>58</v>
      </c>
      <c r="B47">
        <v>2010</v>
      </c>
      <c r="C47">
        <v>61.116777999999996</v>
      </c>
      <c r="D47">
        <f t="shared" si="0"/>
        <v>2.3051715245325292E-2</v>
      </c>
      <c r="E47">
        <v>28588.967000000001</v>
      </c>
      <c r="F47">
        <f t="shared" si="1"/>
        <v>6.8029073705896309E-2</v>
      </c>
      <c r="G47">
        <v>13.1638758276557</v>
      </c>
      <c r="H47">
        <f t="shared" si="2"/>
        <v>2.6067494999605971E-2</v>
      </c>
    </row>
    <row r="48" spans="1:8" x14ac:dyDescent="0.35">
      <c r="A48" t="s">
        <v>58</v>
      </c>
      <c r="B48">
        <v>2011</v>
      </c>
      <c r="C48">
        <v>62.706420999999999</v>
      </c>
      <c r="D48">
        <f t="shared" si="0"/>
        <v>2.6009928075724189E-2</v>
      </c>
      <c r="E48">
        <v>30103.138999999999</v>
      </c>
      <c r="F48">
        <f t="shared" si="1"/>
        <v>5.2963508615054146E-2</v>
      </c>
      <c r="G48">
        <v>13.9634584567572</v>
      </c>
      <c r="H48">
        <f t="shared" si="2"/>
        <v>6.074066935679194E-2</v>
      </c>
    </row>
    <row r="49" spans="1:8" x14ac:dyDescent="0.35">
      <c r="A49" t="s">
        <v>58</v>
      </c>
      <c r="B49">
        <v>2012</v>
      </c>
      <c r="C49">
        <v>63.093299000000002</v>
      </c>
      <c r="D49">
        <f t="shared" si="0"/>
        <v>6.1696712048037779E-3</v>
      </c>
      <c r="E49">
        <v>30575.241000000002</v>
      </c>
      <c r="F49">
        <f t="shared" si="1"/>
        <v>1.5682816333539257E-2</v>
      </c>
      <c r="G49">
        <v>14.3058553109122</v>
      </c>
      <c r="H49">
        <f t="shared" si="2"/>
        <v>2.452092045930836E-2</v>
      </c>
    </row>
    <row r="50" spans="1:8" x14ac:dyDescent="0.35">
      <c r="A50" t="s">
        <v>58</v>
      </c>
      <c r="B50">
        <v>2013</v>
      </c>
      <c r="C50">
        <v>63.392823</v>
      </c>
      <c r="D50">
        <f t="shared" si="0"/>
        <v>4.7473187287289907E-3</v>
      </c>
      <c r="E50">
        <v>32745.89</v>
      </c>
      <c r="F50">
        <f t="shared" si="1"/>
        <v>7.0993684072678198E-2</v>
      </c>
      <c r="G50">
        <v>14.1178375266831</v>
      </c>
      <c r="H50">
        <f t="shared" si="2"/>
        <v>-1.3142715352760756E-2</v>
      </c>
    </row>
    <row r="51" spans="1:8" x14ac:dyDescent="0.35">
      <c r="A51" t="s">
        <v>58</v>
      </c>
      <c r="B51">
        <v>2014</v>
      </c>
      <c r="C51">
        <v>64.049841999999998</v>
      </c>
      <c r="D51">
        <f t="shared" si="0"/>
        <v>1.0364248962378569E-2</v>
      </c>
      <c r="E51">
        <v>33186.296000000002</v>
      </c>
      <c r="F51">
        <f t="shared" si="1"/>
        <v>1.344919927355777E-2</v>
      </c>
      <c r="G51">
        <v>14.430345945688201</v>
      </c>
      <c r="H51">
        <f t="shared" si="2"/>
        <v>2.213571436945996E-2</v>
      </c>
    </row>
    <row r="52" spans="1:8" x14ac:dyDescent="0.35">
      <c r="A52" t="s">
        <v>58</v>
      </c>
      <c r="B52">
        <v>2015</v>
      </c>
      <c r="C52">
        <v>64.376152000000005</v>
      </c>
      <c r="D52">
        <f t="shared" si="0"/>
        <v>5.0946261506781944E-3</v>
      </c>
      <c r="E52">
        <v>34098.523999999998</v>
      </c>
      <c r="F52">
        <f t="shared" si="1"/>
        <v>2.7488093278020403E-2</v>
      </c>
      <c r="G52">
        <v>15.1990579823856</v>
      </c>
      <c r="H52">
        <f t="shared" si="2"/>
        <v>5.3270520304268341E-2</v>
      </c>
    </row>
    <row r="53" spans="1:8" x14ac:dyDescent="0.35">
      <c r="A53" t="s">
        <v>58</v>
      </c>
      <c r="B53">
        <v>2016</v>
      </c>
      <c r="C53">
        <v>65.248665000000003</v>
      </c>
      <c r="D53">
        <f t="shared" si="0"/>
        <v>1.3553357460694417E-2</v>
      </c>
      <c r="E53">
        <v>37667.817000000003</v>
      </c>
      <c r="F53">
        <f t="shared" si="1"/>
        <v>0.1046758798122759</v>
      </c>
      <c r="G53">
        <v>15.291902290370601</v>
      </c>
      <c r="H53">
        <f t="shared" si="2"/>
        <v>6.1085567337527827E-3</v>
      </c>
    </row>
    <row r="54" spans="1:8" x14ac:dyDescent="0.35">
      <c r="A54" t="s">
        <v>58</v>
      </c>
      <c r="B54">
        <v>2017</v>
      </c>
      <c r="C54">
        <v>66.411797000000007</v>
      </c>
      <c r="D54">
        <f t="shared" si="0"/>
        <v>1.7826142496555362E-2</v>
      </c>
      <c r="E54">
        <v>40496.076999999997</v>
      </c>
      <c r="F54">
        <f t="shared" si="1"/>
        <v>7.5084255612689069E-2</v>
      </c>
      <c r="G54">
        <v>15.8635521156357</v>
      </c>
      <c r="H54">
        <f t="shared" si="2"/>
        <v>3.7382518826651862E-2</v>
      </c>
    </row>
    <row r="55" spans="1:8" x14ac:dyDescent="0.35">
      <c r="A55" t="s">
        <v>58</v>
      </c>
      <c r="B55">
        <v>2018</v>
      </c>
      <c r="C55">
        <v>66.549287000000007</v>
      </c>
      <c r="D55">
        <f t="shared" si="0"/>
        <v>2.0702647151679943E-3</v>
      </c>
      <c r="E55">
        <v>43184.487999999998</v>
      </c>
      <c r="F55">
        <f t="shared" si="1"/>
        <v>6.638694903706352E-2</v>
      </c>
      <c r="G55">
        <v>16.320207396354601</v>
      </c>
      <c r="H55">
        <f t="shared" si="2"/>
        <v>2.8786445645348491E-2</v>
      </c>
    </row>
    <row r="56" spans="1:8" x14ac:dyDescent="0.35">
      <c r="A56" t="s">
        <v>58</v>
      </c>
      <c r="B56">
        <v>2019</v>
      </c>
      <c r="C56">
        <v>67.055995999999993</v>
      </c>
      <c r="D56">
        <f t="shared" si="0"/>
        <v>7.6140410039252033E-3</v>
      </c>
      <c r="E56">
        <v>46680.169000000002</v>
      </c>
      <c r="F56">
        <f t="shared" si="1"/>
        <v>8.0947607854005454E-2</v>
      </c>
      <c r="G56">
        <v>16.811708753607</v>
      </c>
      <c r="H56">
        <f t="shared" si="2"/>
        <v>3.0116122014612688E-2</v>
      </c>
    </row>
    <row r="57" spans="1:8" x14ac:dyDescent="0.35">
      <c r="A57" t="s">
        <v>58</v>
      </c>
      <c r="B57">
        <v>2020</v>
      </c>
      <c r="C57">
        <v>67.714112999999998</v>
      </c>
      <c r="D57">
        <f t="shared" si="0"/>
        <v>9.8144392635671884E-3</v>
      </c>
      <c r="E57">
        <v>51265.404999999999</v>
      </c>
      <c r="F57">
        <f t="shared" si="1"/>
        <v>9.8226636668774639E-2</v>
      </c>
      <c r="G57">
        <v>17.018056382312398</v>
      </c>
      <c r="H57">
        <f t="shared" si="2"/>
        <v>1.2274042557460172E-2</v>
      </c>
    </row>
    <row r="59" spans="1:8" x14ac:dyDescent="0.35">
      <c r="B59">
        <v>1994</v>
      </c>
      <c r="C59">
        <v>48.470112999999998</v>
      </c>
      <c r="E59">
        <v>7045.2020000000002</v>
      </c>
      <c r="G59">
        <v>6.2858367606352399</v>
      </c>
    </row>
    <row r="60" spans="1:8" x14ac:dyDescent="0.35">
      <c r="A60" t="s">
        <v>59</v>
      </c>
      <c r="B60">
        <v>1995</v>
      </c>
      <c r="C60">
        <v>49.907066</v>
      </c>
      <c r="D60">
        <f t="shared" si="0"/>
        <v>2.9646165669141366E-2</v>
      </c>
      <c r="E60">
        <v>6847.1970000000001</v>
      </c>
      <c r="F60">
        <f t="shared" si="1"/>
        <v>-2.8104942910082649E-2</v>
      </c>
      <c r="G60">
        <v>6.1996208930665198</v>
      </c>
      <c r="H60">
        <f t="shared" si="2"/>
        <v>-1.3715893500232616E-2</v>
      </c>
    </row>
    <row r="61" spans="1:8" x14ac:dyDescent="0.35">
      <c r="A61" t="s">
        <v>59</v>
      </c>
      <c r="B61">
        <v>1996</v>
      </c>
      <c r="C61">
        <v>49.964089000000001</v>
      </c>
      <c r="D61">
        <f t="shared" si="0"/>
        <v>1.1425836974668262E-3</v>
      </c>
      <c r="E61">
        <v>7158.6170000000002</v>
      </c>
      <c r="F61">
        <f t="shared" si="1"/>
        <v>4.548138457240241E-2</v>
      </c>
      <c r="G61">
        <v>6.19371185545522</v>
      </c>
      <c r="H61">
        <f t="shared" si="2"/>
        <v>-9.5312886275163936E-4</v>
      </c>
    </row>
    <row r="62" spans="1:8" x14ac:dyDescent="0.35">
      <c r="A62" t="s">
        <v>59</v>
      </c>
      <c r="B62">
        <v>1997</v>
      </c>
      <c r="C62">
        <v>50.886195999999998</v>
      </c>
      <c r="D62">
        <f t="shared" si="0"/>
        <v>1.8455395033821129E-2</v>
      </c>
      <c r="E62">
        <v>7736.32</v>
      </c>
      <c r="F62">
        <f t="shared" si="1"/>
        <v>8.0700364330149182E-2</v>
      </c>
      <c r="G62">
        <v>6.2148380000000003</v>
      </c>
      <c r="H62">
        <f t="shared" si="2"/>
        <v>3.4109020628999916E-3</v>
      </c>
    </row>
    <row r="63" spans="1:8" x14ac:dyDescent="0.35">
      <c r="A63" t="s">
        <v>59</v>
      </c>
      <c r="B63">
        <v>1998</v>
      </c>
      <c r="C63">
        <v>50.921112000000001</v>
      </c>
      <c r="D63">
        <f t="shared" si="0"/>
        <v>6.8615858021697307E-4</v>
      </c>
      <c r="E63">
        <v>7673.2560000000003</v>
      </c>
      <c r="F63">
        <f t="shared" si="1"/>
        <v>-8.1516793514228216E-3</v>
      </c>
      <c r="G63">
        <v>6.24788766540415</v>
      </c>
      <c r="H63">
        <f t="shared" si="2"/>
        <v>5.317864344034336E-3</v>
      </c>
    </row>
    <row r="64" spans="1:8" x14ac:dyDescent="0.35">
      <c r="A64" t="s">
        <v>59</v>
      </c>
      <c r="B64">
        <v>1999</v>
      </c>
      <c r="C64">
        <v>51.279218</v>
      </c>
      <c r="D64">
        <f t="shared" si="0"/>
        <v>7.0325644106122298E-3</v>
      </c>
      <c r="E64">
        <v>7538.5249999999996</v>
      </c>
      <c r="F64">
        <f t="shared" si="1"/>
        <v>-1.7558517531540804E-2</v>
      </c>
      <c r="G64">
        <v>6.0555727748491801</v>
      </c>
      <c r="H64">
        <f t="shared" si="2"/>
        <v>-3.0780785579717976E-2</v>
      </c>
    </row>
    <row r="65" spans="1:8" x14ac:dyDescent="0.35">
      <c r="A65" t="s">
        <v>59</v>
      </c>
      <c r="B65">
        <v>2000</v>
      </c>
      <c r="C65">
        <v>52.751834000000002</v>
      </c>
      <c r="D65">
        <f t="shared" si="0"/>
        <v>2.8717598618606122E-2</v>
      </c>
      <c r="E65">
        <v>9508.4680000000008</v>
      </c>
      <c r="F65">
        <f t="shared" si="1"/>
        <v>0.26131676952719546</v>
      </c>
      <c r="G65">
        <v>6.3265598650927499</v>
      </c>
      <c r="H65">
        <f t="shared" si="2"/>
        <v>4.4750034442500614E-2</v>
      </c>
    </row>
    <row r="66" spans="1:8" x14ac:dyDescent="0.35">
      <c r="A66" t="s">
        <v>59</v>
      </c>
      <c r="B66">
        <v>2001</v>
      </c>
      <c r="C66">
        <v>53.105590999999997</v>
      </c>
      <c r="D66">
        <f t="shared" si="0"/>
        <v>6.7060606840701415E-3</v>
      </c>
      <c r="E66">
        <v>10348.513000000001</v>
      </c>
      <c r="F66">
        <f t="shared" si="1"/>
        <v>8.8347039712391107E-2</v>
      </c>
      <c r="G66">
        <v>6.4392703234174302</v>
      </c>
      <c r="H66">
        <f t="shared" si="2"/>
        <v>1.7815441682069329E-2</v>
      </c>
    </row>
    <row r="67" spans="1:8" x14ac:dyDescent="0.35">
      <c r="A67" t="s">
        <v>59</v>
      </c>
      <c r="B67">
        <v>2002</v>
      </c>
      <c r="C67">
        <v>52.689151000000003</v>
      </c>
      <c r="D67">
        <f t="shared" si="0"/>
        <v>-7.8417355340230453E-3</v>
      </c>
      <c r="E67">
        <v>10365.709999999999</v>
      </c>
      <c r="F67">
        <f t="shared" si="1"/>
        <v>1.6617846448082247E-3</v>
      </c>
      <c r="G67">
        <v>6.8101723064147803</v>
      </c>
      <c r="H67">
        <f t="shared" si="2"/>
        <v>5.760000192079312E-2</v>
      </c>
    </row>
    <row r="68" spans="1:8" x14ac:dyDescent="0.35">
      <c r="A68" t="s">
        <v>59</v>
      </c>
      <c r="B68">
        <v>2003</v>
      </c>
      <c r="C68">
        <v>52.315779999999997</v>
      </c>
      <c r="D68">
        <f t="shared" si="0"/>
        <v>-7.0862975188194979E-3</v>
      </c>
      <c r="E68">
        <v>10378.209999999999</v>
      </c>
      <c r="F68">
        <f t="shared" si="1"/>
        <v>1.2058990652835165E-3</v>
      </c>
      <c r="G68">
        <v>6.6788196450681001</v>
      </c>
      <c r="H68">
        <f t="shared" si="2"/>
        <v>-1.9287714823742971E-2</v>
      </c>
    </row>
    <row r="69" spans="1:8" x14ac:dyDescent="0.35">
      <c r="A69" t="s">
        <v>59</v>
      </c>
      <c r="B69">
        <v>2004</v>
      </c>
      <c r="C69">
        <v>52.754499000000003</v>
      </c>
      <c r="D69">
        <f t="shared" ref="D69:D132" si="3">(C69-C68)/C68</f>
        <v>8.3859783797547525E-3</v>
      </c>
      <c r="E69">
        <v>11011.43</v>
      </c>
      <c r="F69">
        <f t="shared" ref="F69:F132" si="4">(E69-E68)/E68</f>
        <v>6.1014375311349567E-2</v>
      </c>
      <c r="G69">
        <v>6.7481592924060303</v>
      </c>
      <c r="H69">
        <f t="shared" ref="H69:H132" si="5">(G69-G68)/G68</f>
        <v>1.0382021228726139E-2</v>
      </c>
    </row>
    <row r="70" spans="1:8" x14ac:dyDescent="0.35">
      <c r="A70" t="s">
        <v>59</v>
      </c>
      <c r="B70">
        <v>2005</v>
      </c>
      <c r="C70">
        <v>52.990200999999999</v>
      </c>
      <c r="D70">
        <f t="shared" si="3"/>
        <v>4.4679032967405545E-3</v>
      </c>
      <c r="E70">
        <v>11199.291999999999</v>
      </c>
      <c r="F70">
        <f t="shared" si="4"/>
        <v>1.7060636084504845E-2</v>
      </c>
      <c r="G70">
        <v>7.2164993877730499</v>
      </c>
      <c r="H70">
        <f t="shared" si="5"/>
        <v>6.9402643754136212E-2</v>
      </c>
    </row>
    <row r="71" spans="1:8" x14ac:dyDescent="0.35">
      <c r="A71" t="s">
        <v>59</v>
      </c>
      <c r="B71">
        <v>2006</v>
      </c>
      <c r="C71">
        <v>52.873541000000003</v>
      </c>
      <c r="D71">
        <f t="shared" si="3"/>
        <v>-2.2015391109763104E-3</v>
      </c>
      <c r="E71">
        <v>11056.23</v>
      </c>
      <c r="F71">
        <f t="shared" si="4"/>
        <v>-1.2774200369094752E-2</v>
      </c>
      <c r="G71">
        <v>7.8651204415488998</v>
      </c>
      <c r="H71">
        <f t="shared" si="5"/>
        <v>8.9880289448206932E-2</v>
      </c>
    </row>
    <row r="72" spans="1:8" x14ac:dyDescent="0.35">
      <c r="A72" t="s">
        <v>59</v>
      </c>
      <c r="B72">
        <v>2007</v>
      </c>
      <c r="C72">
        <v>52.833351999999998</v>
      </c>
      <c r="D72">
        <f t="shared" si="3"/>
        <v>-7.6009662375374357E-4</v>
      </c>
      <c r="E72">
        <v>12281.044</v>
      </c>
      <c r="F72">
        <f t="shared" si="4"/>
        <v>0.11078043781650711</v>
      </c>
      <c r="G72">
        <v>8.5486560031198806</v>
      </c>
      <c r="H72">
        <f t="shared" si="5"/>
        <v>8.6907195719480967E-2</v>
      </c>
    </row>
    <row r="73" spans="1:8" x14ac:dyDescent="0.35">
      <c r="A73" t="s">
        <v>59</v>
      </c>
      <c r="B73">
        <v>2008</v>
      </c>
      <c r="C73">
        <v>52.532094999999998</v>
      </c>
      <c r="D73">
        <f t="shared" si="3"/>
        <v>-5.7020232219980984E-3</v>
      </c>
      <c r="E73">
        <v>12685.737999999999</v>
      </c>
      <c r="F73">
        <f t="shared" si="4"/>
        <v>3.2952735940038932E-2</v>
      </c>
      <c r="G73">
        <v>8.9322561598897092</v>
      </c>
      <c r="H73">
        <f t="shared" si="5"/>
        <v>4.4872569048261104E-2</v>
      </c>
    </row>
    <row r="74" spans="1:8" x14ac:dyDescent="0.35">
      <c r="A74" t="s">
        <v>59</v>
      </c>
      <c r="B74">
        <v>2009</v>
      </c>
      <c r="C74">
        <v>51.485627000000001</v>
      </c>
      <c r="D74">
        <f t="shared" si="3"/>
        <v>-1.9920545715909434E-2</v>
      </c>
      <c r="E74">
        <v>12678.129000000001</v>
      </c>
      <c r="F74">
        <f t="shared" si="4"/>
        <v>-5.9980743729679421E-4</v>
      </c>
      <c r="G74">
        <v>9.2064246063669106</v>
      </c>
      <c r="H74">
        <f t="shared" si="5"/>
        <v>3.069419881937048E-2</v>
      </c>
    </row>
    <row r="75" spans="1:8" x14ac:dyDescent="0.35">
      <c r="A75" t="s">
        <v>59</v>
      </c>
      <c r="B75">
        <v>2010</v>
      </c>
      <c r="C75">
        <v>52.656139000000003</v>
      </c>
      <c r="D75">
        <f t="shared" si="3"/>
        <v>2.2734733326642834E-2</v>
      </c>
      <c r="E75">
        <v>12349.645</v>
      </c>
      <c r="F75">
        <f t="shared" si="4"/>
        <v>-2.5909501315217756E-2</v>
      </c>
      <c r="G75">
        <v>9.1785195770824597</v>
      </c>
      <c r="H75">
        <f t="shared" si="5"/>
        <v>-3.0310387015120483E-3</v>
      </c>
    </row>
    <row r="76" spans="1:8" x14ac:dyDescent="0.35">
      <c r="A76" t="s">
        <v>59</v>
      </c>
      <c r="B76">
        <v>2011</v>
      </c>
      <c r="C76">
        <v>53.011614999999999</v>
      </c>
      <c r="D76">
        <f t="shared" si="3"/>
        <v>6.7508937561866411E-3</v>
      </c>
      <c r="E76">
        <v>12075.334999999999</v>
      </c>
      <c r="F76">
        <f t="shared" si="4"/>
        <v>-2.2211974514247276E-2</v>
      </c>
      <c r="G76">
        <v>9.2497257248330094</v>
      </c>
      <c r="H76">
        <f t="shared" si="5"/>
        <v>7.7579120633290291E-3</v>
      </c>
    </row>
    <row r="77" spans="1:8" x14ac:dyDescent="0.35">
      <c r="A77" t="s">
        <v>59</v>
      </c>
      <c r="B77">
        <v>2012</v>
      </c>
      <c r="C77">
        <v>52.728248999999998</v>
      </c>
      <c r="D77">
        <f t="shared" si="3"/>
        <v>-5.3453568618877373E-3</v>
      </c>
      <c r="E77">
        <v>11798.758</v>
      </c>
      <c r="F77">
        <f t="shared" si="4"/>
        <v>-2.2904292096244065E-2</v>
      </c>
      <c r="G77">
        <v>9.5094161469062009</v>
      </c>
      <c r="H77">
        <f t="shared" si="5"/>
        <v>2.807547270034105E-2</v>
      </c>
    </row>
    <row r="78" spans="1:8" x14ac:dyDescent="0.35">
      <c r="A78" t="s">
        <v>59</v>
      </c>
      <c r="B78">
        <v>2013</v>
      </c>
      <c r="C78">
        <v>53.147359000000002</v>
      </c>
      <c r="D78">
        <f t="shared" si="3"/>
        <v>7.9484907606168272E-3</v>
      </c>
      <c r="E78">
        <v>11453.014999999999</v>
      </c>
      <c r="F78">
        <f t="shared" si="4"/>
        <v>-2.9303338537835965E-2</v>
      </c>
      <c r="G78">
        <v>9.7692725727367709</v>
      </c>
      <c r="H78">
        <f t="shared" si="5"/>
        <v>2.7326222957979585E-2</v>
      </c>
    </row>
    <row r="79" spans="1:8" x14ac:dyDescent="0.35">
      <c r="A79" t="s">
        <v>59</v>
      </c>
      <c r="B79">
        <v>2014</v>
      </c>
      <c r="C79">
        <v>53.189636</v>
      </c>
      <c r="D79">
        <f t="shared" si="3"/>
        <v>7.9546756029774809E-4</v>
      </c>
      <c r="E79">
        <v>11424.962</v>
      </c>
      <c r="F79">
        <f t="shared" si="4"/>
        <v>-2.4493986954526722E-3</v>
      </c>
      <c r="G79">
        <v>9.7772973966138395</v>
      </c>
      <c r="H79">
        <f t="shared" si="5"/>
        <v>8.2143514957946548E-4</v>
      </c>
    </row>
    <row r="80" spans="1:8" x14ac:dyDescent="0.35">
      <c r="A80" t="s">
        <v>59</v>
      </c>
      <c r="B80">
        <v>2015</v>
      </c>
      <c r="C80">
        <v>53.221214000000003</v>
      </c>
      <c r="D80">
        <f t="shared" si="3"/>
        <v>5.9368708595793388E-4</v>
      </c>
      <c r="E80">
        <v>11332.981</v>
      </c>
      <c r="F80">
        <f t="shared" si="4"/>
        <v>-8.0508801692294272E-3</v>
      </c>
      <c r="G80">
        <v>10.152548029717201</v>
      </c>
      <c r="H80">
        <f t="shared" si="5"/>
        <v>3.8379791253288595E-2</v>
      </c>
    </row>
    <row r="81" spans="1:8" x14ac:dyDescent="0.35">
      <c r="A81" t="s">
        <v>59</v>
      </c>
      <c r="B81">
        <v>2016</v>
      </c>
      <c r="C81">
        <v>53.057614999999998</v>
      </c>
      <c r="D81">
        <f t="shared" si="3"/>
        <v>-3.0739434091075963E-3</v>
      </c>
      <c r="E81">
        <v>12467.601000000001</v>
      </c>
      <c r="F81">
        <f t="shared" si="4"/>
        <v>0.10011664186148382</v>
      </c>
      <c r="G81">
        <v>11.2419332274509</v>
      </c>
      <c r="H81">
        <f t="shared" si="5"/>
        <v>0.10730165418030971</v>
      </c>
    </row>
    <row r="82" spans="1:8" x14ac:dyDescent="0.35">
      <c r="A82" t="s">
        <v>59</v>
      </c>
      <c r="B82">
        <v>2017</v>
      </c>
      <c r="C82">
        <v>53.399887</v>
      </c>
      <c r="D82">
        <f t="shared" si="3"/>
        <v>6.4509495950769982E-3</v>
      </c>
      <c r="E82">
        <v>12743.813</v>
      </c>
      <c r="F82">
        <f t="shared" si="4"/>
        <v>2.2154382386795946E-2</v>
      </c>
      <c r="G82">
        <v>12.209472028305401</v>
      </c>
      <c r="H82">
        <f t="shared" si="5"/>
        <v>8.6065161683395702E-2</v>
      </c>
    </row>
    <row r="83" spans="1:8" x14ac:dyDescent="0.35">
      <c r="A83" t="s">
        <v>59</v>
      </c>
      <c r="B83">
        <v>2018</v>
      </c>
      <c r="C83">
        <v>53.393273999999998</v>
      </c>
      <c r="D83">
        <f t="shared" si="3"/>
        <v>-1.2383921336765253E-4</v>
      </c>
      <c r="E83">
        <v>13224.423000000001</v>
      </c>
      <c r="F83">
        <f t="shared" si="4"/>
        <v>3.7713202477155039E-2</v>
      </c>
      <c r="G83">
        <v>13.2621822326731</v>
      </c>
      <c r="H83">
        <f t="shared" si="5"/>
        <v>8.6220780221059959E-2</v>
      </c>
    </row>
    <row r="84" spans="1:8" x14ac:dyDescent="0.35">
      <c r="A84" t="s">
        <v>59</v>
      </c>
      <c r="B84">
        <v>2019</v>
      </c>
      <c r="C84">
        <v>53.658554000000002</v>
      </c>
      <c r="D84">
        <f t="shared" si="3"/>
        <v>4.9684160592962361E-3</v>
      </c>
      <c r="E84">
        <v>14975.741</v>
      </c>
      <c r="F84">
        <f t="shared" si="4"/>
        <v>0.13243057939087394</v>
      </c>
      <c r="G84">
        <v>13.6763530244555</v>
      </c>
      <c r="H84">
        <f t="shared" si="5"/>
        <v>3.1229460168480928E-2</v>
      </c>
    </row>
    <row r="85" spans="1:8" x14ac:dyDescent="0.35">
      <c r="A85" t="s">
        <v>59</v>
      </c>
      <c r="B85">
        <v>2020</v>
      </c>
      <c r="C85">
        <v>55.316279999999999</v>
      </c>
      <c r="D85">
        <f t="shared" si="3"/>
        <v>3.089397451895548E-2</v>
      </c>
      <c r="E85">
        <v>17012.205000000002</v>
      </c>
      <c r="F85">
        <f t="shared" si="4"/>
        <v>0.13598418936331777</v>
      </c>
      <c r="G85">
        <v>13.655931146088699</v>
      </c>
      <c r="H85">
        <f t="shared" si="5"/>
        <v>-1.4932254476235627E-3</v>
      </c>
    </row>
    <row r="87" spans="1:8" x14ac:dyDescent="0.35">
      <c r="B87">
        <v>1994</v>
      </c>
      <c r="C87">
        <v>44.336274000000003</v>
      </c>
      <c r="E87">
        <v>2776.299</v>
      </c>
      <c r="G87">
        <v>4.9491840516100503</v>
      </c>
    </row>
    <row r="88" spans="1:8" x14ac:dyDescent="0.35">
      <c r="A88" t="s">
        <v>60</v>
      </c>
      <c r="B88">
        <v>1995</v>
      </c>
      <c r="C88">
        <v>44.707089000000003</v>
      </c>
      <c r="D88">
        <f t="shared" si="3"/>
        <v>8.363693349603539E-3</v>
      </c>
      <c r="E88">
        <v>3004.962</v>
      </c>
      <c r="F88">
        <f t="shared" si="4"/>
        <v>8.2362526514615328E-2</v>
      </c>
      <c r="G88">
        <v>4.8816927367823597</v>
      </c>
      <c r="H88">
        <f t="shared" si="5"/>
        <v>-1.3636856929120372E-2</v>
      </c>
    </row>
    <row r="89" spans="1:8" x14ac:dyDescent="0.35">
      <c r="A89" t="s">
        <v>60</v>
      </c>
      <c r="B89">
        <v>1996</v>
      </c>
      <c r="C89">
        <v>45.202210999999998</v>
      </c>
      <c r="D89">
        <f t="shared" si="3"/>
        <v>1.1074798450867488E-2</v>
      </c>
      <c r="E89">
        <v>3059.098</v>
      </c>
      <c r="F89">
        <f t="shared" si="4"/>
        <v>1.8015535637389082E-2</v>
      </c>
      <c r="G89">
        <v>5.2343337745154397</v>
      </c>
      <c r="H89">
        <f t="shared" si="5"/>
        <v>7.2237450562182268E-2</v>
      </c>
    </row>
    <row r="90" spans="1:8" x14ac:dyDescent="0.35">
      <c r="A90" t="s">
        <v>60</v>
      </c>
      <c r="B90">
        <v>1997</v>
      </c>
      <c r="C90">
        <v>45.126603000000003</v>
      </c>
      <c r="D90">
        <f t="shared" si="3"/>
        <v>-1.6726615430381372E-3</v>
      </c>
      <c r="E90">
        <v>3373.942</v>
      </c>
      <c r="F90">
        <f t="shared" si="4"/>
        <v>0.10292053409207552</v>
      </c>
      <c r="G90">
        <v>5.1399443476433104</v>
      </c>
      <c r="H90">
        <f t="shared" si="5"/>
        <v>-1.8032748949195012E-2</v>
      </c>
    </row>
    <row r="91" spans="1:8" x14ac:dyDescent="0.35">
      <c r="A91" t="s">
        <v>60</v>
      </c>
      <c r="B91">
        <v>1998</v>
      </c>
      <c r="C91">
        <v>44.913991000000003</v>
      </c>
      <c r="D91">
        <f t="shared" si="3"/>
        <v>-4.7114559010790159E-3</v>
      </c>
      <c r="E91">
        <v>4074.1280000000002</v>
      </c>
      <c r="F91">
        <f t="shared" si="4"/>
        <v>0.20752757457004303</v>
      </c>
      <c r="G91">
        <v>5.6466569273494596</v>
      </c>
      <c r="H91">
        <f t="shared" si="5"/>
        <v>9.8583281342040086E-2</v>
      </c>
    </row>
    <row r="92" spans="1:8" x14ac:dyDescent="0.35">
      <c r="A92" t="s">
        <v>60</v>
      </c>
      <c r="B92">
        <v>1999</v>
      </c>
      <c r="C92">
        <v>44.755693000000001</v>
      </c>
      <c r="D92">
        <f t="shared" si="3"/>
        <v>-3.5244696914153552E-3</v>
      </c>
      <c r="E92">
        <v>4378.5159999999996</v>
      </c>
      <c r="F92">
        <f t="shared" si="4"/>
        <v>7.47124292609362E-2</v>
      </c>
      <c r="G92">
        <v>5.8324266250900099</v>
      </c>
      <c r="H92">
        <f t="shared" si="5"/>
        <v>3.2899058705121401E-2</v>
      </c>
    </row>
    <row r="93" spans="1:8" x14ac:dyDescent="0.35">
      <c r="A93" t="s">
        <v>60</v>
      </c>
      <c r="B93">
        <v>2000</v>
      </c>
      <c r="C93">
        <v>44.963723000000002</v>
      </c>
      <c r="D93">
        <f t="shared" si="3"/>
        <v>4.6481237593617606E-3</v>
      </c>
      <c r="E93">
        <v>5134.9920000000002</v>
      </c>
      <c r="F93">
        <f t="shared" si="4"/>
        <v>0.17276995219384847</v>
      </c>
      <c r="G93">
        <v>6.6698831819462301</v>
      </c>
      <c r="H93">
        <f t="shared" si="5"/>
        <v>0.14358629961217834</v>
      </c>
    </row>
    <row r="94" spans="1:8" x14ac:dyDescent="0.35">
      <c r="A94" t="s">
        <v>60</v>
      </c>
      <c r="B94">
        <v>2001</v>
      </c>
      <c r="C94">
        <v>45.035755999999999</v>
      </c>
      <c r="D94">
        <f t="shared" si="3"/>
        <v>1.6020248145376568E-3</v>
      </c>
      <c r="E94">
        <v>6036.0749999999998</v>
      </c>
      <c r="F94">
        <f t="shared" si="4"/>
        <v>0.17547894913955067</v>
      </c>
      <c r="G94">
        <v>6.9512712293166903</v>
      </c>
      <c r="H94">
        <f t="shared" si="5"/>
        <v>4.2187852424778592E-2</v>
      </c>
    </row>
    <row r="95" spans="1:8" x14ac:dyDescent="0.35">
      <c r="A95" t="s">
        <v>60</v>
      </c>
      <c r="B95">
        <v>2002</v>
      </c>
      <c r="C95">
        <v>45.105578999999999</v>
      </c>
      <c r="D95">
        <f t="shared" si="3"/>
        <v>1.5503903165298152E-3</v>
      </c>
      <c r="E95">
        <v>7235.5020000000004</v>
      </c>
      <c r="F95">
        <f t="shared" si="4"/>
        <v>0.19870975758253512</v>
      </c>
      <c r="G95">
        <v>7.0806749921115397</v>
      </c>
      <c r="H95">
        <f t="shared" si="5"/>
        <v>1.8615841408848297E-2</v>
      </c>
    </row>
    <row r="96" spans="1:8" x14ac:dyDescent="0.35">
      <c r="A96" t="s">
        <v>60</v>
      </c>
      <c r="B96">
        <v>2003</v>
      </c>
      <c r="C96">
        <v>45.239818999999997</v>
      </c>
      <c r="D96">
        <f t="shared" si="3"/>
        <v>2.9761285183812487E-3</v>
      </c>
      <c r="E96">
        <v>7562.7849999999999</v>
      </c>
      <c r="F96">
        <f t="shared" si="4"/>
        <v>4.5232936152875006E-2</v>
      </c>
      <c r="G96">
        <v>7.6730635133854399</v>
      </c>
      <c r="H96">
        <f t="shared" si="5"/>
        <v>8.3662718869863428E-2</v>
      </c>
    </row>
    <row r="97" spans="1:8" x14ac:dyDescent="0.35">
      <c r="A97" t="s">
        <v>60</v>
      </c>
      <c r="B97">
        <v>2004</v>
      </c>
      <c r="C97">
        <v>45.384816000000001</v>
      </c>
      <c r="D97">
        <f t="shared" si="3"/>
        <v>3.20507471526364E-3</v>
      </c>
      <c r="E97">
        <v>5879.5410000000002</v>
      </c>
      <c r="F97">
        <f t="shared" si="4"/>
        <v>-0.22256933127148262</v>
      </c>
      <c r="G97">
        <v>7.9473187554668296</v>
      </c>
      <c r="H97">
        <f t="shared" si="5"/>
        <v>3.5742600279922002E-2</v>
      </c>
    </row>
    <row r="98" spans="1:8" x14ac:dyDescent="0.35">
      <c r="A98" t="s">
        <v>60</v>
      </c>
      <c r="B98">
        <v>2005</v>
      </c>
      <c r="C98">
        <v>45.562108000000002</v>
      </c>
      <c r="D98">
        <f t="shared" si="3"/>
        <v>3.9064166306193981E-3</v>
      </c>
      <c r="E98">
        <v>6440.7430000000004</v>
      </c>
      <c r="F98">
        <f t="shared" si="4"/>
        <v>9.5449967948178296E-2</v>
      </c>
      <c r="G98">
        <v>8.2671836381257808</v>
      </c>
      <c r="H98">
        <f t="shared" si="5"/>
        <v>4.0248150665772829E-2</v>
      </c>
    </row>
    <row r="99" spans="1:8" x14ac:dyDescent="0.35">
      <c r="A99" t="s">
        <v>60</v>
      </c>
      <c r="B99">
        <v>2006</v>
      </c>
      <c r="C99">
        <v>45.828538999999999</v>
      </c>
      <c r="D99">
        <f t="shared" si="3"/>
        <v>5.8476442749312036E-3</v>
      </c>
      <c r="E99">
        <v>9152.7540000000008</v>
      </c>
      <c r="F99">
        <f t="shared" si="4"/>
        <v>0.42107114039482718</v>
      </c>
      <c r="G99">
        <v>8.6766667661311203</v>
      </c>
      <c r="H99">
        <f t="shared" si="5"/>
        <v>4.9531151832278845E-2</v>
      </c>
    </row>
    <row r="100" spans="1:8" x14ac:dyDescent="0.35">
      <c r="A100" t="s">
        <v>60</v>
      </c>
      <c r="B100">
        <v>2007</v>
      </c>
      <c r="C100">
        <v>46.335067000000002</v>
      </c>
      <c r="D100">
        <f t="shared" si="3"/>
        <v>1.1052676150116916E-2</v>
      </c>
      <c r="E100">
        <v>10906.378000000001</v>
      </c>
      <c r="F100">
        <f t="shared" si="4"/>
        <v>0.19159522915179406</v>
      </c>
      <c r="G100">
        <v>8.9676040697849508</v>
      </c>
      <c r="H100">
        <f t="shared" si="5"/>
        <v>3.3530998884212987E-2</v>
      </c>
    </row>
    <row r="101" spans="1:8" x14ac:dyDescent="0.35">
      <c r="A101" t="s">
        <v>60</v>
      </c>
      <c r="B101">
        <v>2008</v>
      </c>
      <c r="C101">
        <v>46.454357999999999</v>
      </c>
      <c r="D101">
        <f t="shared" si="3"/>
        <v>2.5745295674223785E-3</v>
      </c>
      <c r="E101">
        <v>11592.337</v>
      </c>
      <c r="F101">
        <f t="shared" si="4"/>
        <v>6.2895215991963502E-2</v>
      </c>
      <c r="G101">
        <v>9.3505729248627301</v>
      </c>
      <c r="H101">
        <f t="shared" si="5"/>
        <v>4.2705816637036591E-2</v>
      </c>
    </row>
    <row r="102" spans="1:8" x14ac:dyDescent="0.35">
      <c r="A102" t="s">
        <v>60</v>
      </c>
      <c r="B102">
        <v>2009</v>
      </c>
      <c r="C102">
        <v>47.573943</v>
      </c>
      <c r="D102">
        <f t="shared" si="3"/>
        <v>2.4100752829260944E-2</v>
      </c>
      <c r="E102">
        <v>12105.954</v>
      </c>
      <c r="F102">
        <f t="shared" si="4"/>
        <v>4.4306596676752942E-2</v>
      </c>
      <c r="G102">
        <v>9.4915422909613092</v>
      </c>
      <c r="H102">
        <f t="shared" si="5"/>
        <v>1.5076013762081708E-2</v>
      </c>
    </row>
    <row r="103" spans="1:8" x14ac:dyDescent="0.35">
      <c r="A103" t="s">
        <v>60</v>
      </c>
      <c r="B103">
        <v>2010</v>
      </c>
      <c r="C103">
        <v>48.783310999999998</v>
      </c>
      <c r="D103">
        <f t="shared" si="3"/>
        <v>2.5420806511665384E-2</v>
      </c>
      <c r="E103">
        <v>11429.025</v>
      </c>
      <c r="F103">
        <f t="shared" si="4"/>
        <v>-5.5917030578507082E-2</v>
      </c>
      <c r="G103">
        <v>9.5024785241970395</v>
      </c>
      <c r="H103">
        <f t="shared" si="5"/>
        <v>1.1522082397657119E-3</v>
      </c>
    </row>
    <row r="104" spans="1:8" x14ac:dyDescent="0.35">
      <c r="A104" t="s">
        <v>60</v>
      </c>
      <c r="B104">
        <v>2011</v>
      </c>
      <c r="C104">
        <v>49.503478000000001</v>
      </c>
      <c r="D104">
        <f t="shared" si="3"/>
        <v>1.476256910893161E-2</v>
      </c>
      <c r="E104">
        <v>10155.469999999999</v>
      </c>
      <c r="F104">
        <f t="shared" si="4"/>
        <v>-0.11143164005678527</v>
      </c>
      <c r="G104">
        <v>9.1780340988485793</v>
      </c>
      <c r="H104">
        <f t="shared" si="5"/>
        <v>-3.4143136921835432E-2</v>
      </c>
    </row>
    <row r="105" spans="1:8" x14ac:dyDescent="0.35">
      <c r="A105" t="s">
        <v>60</v>
      </c>
      <c r="B105">
        <v>2012</v>
      </c>
      <c r="C105">
        <v>50.458452999999999</v>
      </c>
      <c r="D105">
        <f t="shared" si="3"/>
        <v>1.9291068801266801E-2</v>
      </c>
      <c r="E105">
        <v>8899.8449999999993</v>
      </c>
      <c r="F105">
        <f t="shared" si="4"/>
        <v>-0.12364026480310612</v>
      </c>
      <c r="G105">
        <v>8.9077797008666799</v>
      </c>
      <c r="H105">
        <f t="shared" si="5"/>
        <v>-2.9445782732034513E-2</v>
      </c>
    </row>
    <row r="106" spans="1:8" x14ac:dyDescent="0.35">
      <c r="A106" t="s">
        <v>60</v>
      </c>
      <c r="B106">
        <v>2013</v>
      </c>
      <c r="C106">
        <v>51.203040999999999</v>
      </c>
      <c r="D106">
        <f t="shared" si="3"/>
        <v>1.4756457158922416E-2</v>
      </c>
      <c r="E106">
        <v>8420.5349999999999</v>
      </c>
      <c r="F106">
        <f t="shared" si="4"/>
        <v>-5.3855994121245879E-2</v>
      </c>
      <c r="G106">
        <v>8.76674389345024</v>
      </c>
      <c r="H106">
        <f t="shared" si="5"/>
        <v>-1.5832880038862872E-2</v>
      </c>
    </row>
    <row r="107" spans="1:8" x14ac:dyDescent="0.35">
      <c r="A107" t="s">
        <v>60</v>
      </c>
      <c r="B107">
        <v>2014</v>
      </c>
      <c r="C107">
        <v>51.361566000000003</v>
      </c>
      <c r="D107">
        <f t="shared" si="3"/>
        <v>3.0960075203346708E-3</v>
      </c>
      <c r="E107">
        <v>8721.3510000000006</v>
      </c>
      <c r="F107">
        <f t="shared" si="4"/>
        <v>3.5724095915520893E-2</v>
      </c>
      <c r="G107">
        <v>8.7229976280494306</v>
      </c>
      <c r="H107">
        <f t="shared" si="5"/>
        <v>-4.9900243388532033E-3</v>
      </c>
    </row>
    <row r="108" spans="1:8" x14ac:dyDescent="0.35">
      <c r="A108" t="s">
        <v>60</v>
      </c>
      <c r="B108">
        <v>2015</v>
      </c>
      <c r="C108">
        <v>51.769513000000003</v>
      </c>
      <c r="D108">
        <f t="shared" si="3"/>
        <v>7.9426511255517411E-3</v>
      </c>
      <c r="E108">
        <v>9089.7829999999994</v>
      </c>
      <c r="F108">
        <f t="shared" si="4"/>
        <v>4.2244831104722061E-2</v>
      </c>
      <c r="G108">
        <v>8.76301565325506</v>
      </c>
      <c r="H108">
        <f t="shared" si="5"/>
        <v>4.5876460033588235E-3</v>
      </c>
    </row>
    <row r="109" spans="1:8" x14ac:dyDescent="0.35">
      <c r="A109" t="s">
        <v>60</v>
      </c>
      <c r="B109">
        <v>2016</v>
      </c>
      <c r="C109">
        <v>52.006193000000003</v>
      </c>
      <c r="D109">
        <f t="shared" si="3"/>
        <v>4.5718027133073427E-3</v>
      </c>
      <c r="E109">
        <v>9422.4040000000005</v>
      </c>
      <c r="F109">
        <f t="shared" si="4"/>
        <v>3.6592842755432231E-2</v>
      </c>
      <c r="G109">
        <v>9.0205245636352007</v>
      </c>
      <c r="H109">
        <f t="shared" si="5"/>
        <v>2.9385878169062483E-2</v>
      </c>
    </row>
    <row r="110" spans="1:8" x14ac:dyDescent="0.35">
      <c r="A110" t="s">
        <v>60</v>
      </c>
      <c r="B110">
        <v>2017</v>
      </c>
      <c r="C110">
        <v>52.460583999999997</v>
      </c>
      <c r="D110">
        <f t="shared" si="3"/>
        <v>8.7372478889195752E-3</v>
      </c>
      <c r="E110">
        <v>9505.643</v>
      </c>
      <c r="F110">
        <f t="shared" si="4"/>
        <v>8.8341573976237452E-3</v>
      </c>
      <c r="G110">
        <v>9.4867272210418605</v>
      </c>
      <c r="H110">
        <f t="shared" si="5"/>
        <v>5.1682433113267166E-2</v>
      </c>
    </row>
    <row r="111" spans="1:8" x14ac:dyDescent="0.35">
      <c r="A111" t="s">
        <v>60</v>
      </c>
      <c r="B111">
        <v>2018</v>
      </c>
      <c r="C111">
        <v>52.340690000000002</v>
      </c>
      <c r="D111">
        <f t="shared" si="3"/>
        <v>-2.2854110812032718E-3</v>
      </c>
      <c r="E111">
        <v>9921.9889999999996</v>
      </c>
      <c r="F111">
        <f t="shared" si="4"/>
        <v>4.3799877609541987E-2</v>
      </c>
      <c r="G111">
        <v>9.8959949215194101</v>
      </c>
      <c r="H111">
        <f t="shared" si="5"/>
        <v>4.3141084479564343E-2</v>
      </c>
    </row>
    <row r="112" spans="1:8" x14ac:dyDescent="0.35">
      <c r="A112" t="s">
        <v>60</v>
      </c>
      <c r="B112">
        <v>2019</v>
      </c>
      <c r="C112">
        <v>52.631028999999998</v>
      </c>
      <c r="D112">
        <f t="shared" si="3"/>
        <v>5.5470992071368543E-3</v>
      </c>
      <c r="E112">
        <v>10575.736000000001</v>
      </c>
      <c r="F112">
        <f t="shared" si="4"/>
        <v>6.588870437167399E-2</v>
      </c>
      <c r="G112">
        <v>10.0496208742943</v>
      </c>
      <c r="H112">
        <f t="shared" si="5"/>
        <v>1.5524053315834018E-2</v>
      </c>
    </row>
    <row r="113" spans="1:8" x14ac:dyDescent="0.35">
      <c r="A113" t="s">
        <v>60</v>
      </c>
      <c r="B113">
        <v>2020</v>
      </c>
      <c r="C113">
        <v>52.648277999999998</v>
      </c>
      <c r="D113">
        <f t="shared" si="3"/>
        <v>3.2773442449699446E-4</v>
      </c>
      <c r="E113">
        <v>11205.645</v>
      </c>
      <c r="F113">
        <f t="shared" si="4"/>
        <v>5.9561717501268902E-2</v>
      </c>
      <c r="G113">
        <v>10.1951174687009</v>
      </c>
      <c r="H113">
        <f t="shared" si="5"/>
        <v>1.4477819235824358E-2</v>
      </c>
    </row>
    <row r="115" spans="1:8" x14ac:dyDescent="0.35">
      <c r="B115">
        <v>1994</v>
      </c>
      <c r="C115">
        <v>54.653657000000003</v>
      </c>
      <c r="E115">
        <v>2763.826</v>
      </c>
      <c r="G115">
        <v>10.9851057906459</v>
      </c>
    </row>
    <row r="116" spans="1:8" x14ac:dyDescent="0.35">
      <c r="A116" t="s">
        <v>61</v>
      </c>
      <c r="B116">
        <v>1995</v>
      </c>
      <c r="C116">
        <v>53.830722000000002</v>
      </c>
      <c r="D116">
        <f t="shared" si="3"/>
        <v>-1.5057272379778741E-2</v>
      </c>
      <c r="E116">
        <v>2853.62</v>
      </c>
      <c r="F116">
        <f t="shared" si="4"/>
        <v>3.2489020654701078E-2</v>
      </c>
      <c r="G116">
        <v>10.746828609986499</v>
      </c>
      <c r="H116">
        <f t="shared" si="5"/>
        <v>-2.1690931812627563E-2</v>
      </c>
    </row>
    <row r="117" spans="1:8" x14ac:dyDescent="0.35">
      <c r="A117" t="s">
        <v>61</v>
      </c>
      <c r="B117">
        <v>1996</v>
      </c>
      <c r="C117">
        <v>54.029715000000003</v>
      </c>
      <c r="D117">
        <f t="shared" si="3"/>
        <v>3.6966437121166893E-3</v>
      </c>
      <c r="E117">
        <v>2851.848</v>
      </c>
      <c r="F117">
        <f t="shared" si="4"/>
        <v>-6.2096565064722513E-4</v>
      </c>
      <c r="G117">
        <v>10.751895703073</v>
      </c>
      <c r="H117">
        <f t="shared" si="5"/>
        <v>4.7149659405492538E-4</v>
      </c>
    </row>
    <row r="118" spans="1:8" x14ac:dyDescent="0.35">
      <c r="A118" t="s">
        <v>61</v>
      </c>
      <c r="B118">
        <v>1997</v>
      </c>
      <c r="C118">
        <v>55.222704999999998</v>
      </c>
      <c r="D118">
        <f t="shared" si="3"/>
        <v>2.208025713257963E-2</v>
      </c>
      <c r="E118">
        <v>3117.6109999999999</v>
      </c>
      <c r="F118">
        <f t="shared" si="4"/>
        <v>9.3189749243297648E-2</v>
      </c>
      <c r="G118">
        <v>10.943438029453899</v>
      </c>
      <c r="H118">
        <f t="shared" si="5"/>
        <v>1.7814749293573837E-2</v>
      </c>
    </row>
    <row r="119" spans="1:8" x14ac:dyDescent="0.35">
      <c r="A119" t="s">
        <v>61</v>
      </c>
      <c r="B119">
        <v>1998</v>
      </c>
      <c r="C119">
        <v>56.578693000000001</v>
      </c>
      <c r="D119">
        <f t="shared" si="3"/>
        <v>2.455490001802707E-2</v>
      </c>
      <c r="E119">
        <v>3167.6309999999999</v>
      </c>
      <c r="F119">
        <f t="shared" si="4"/>
        <v>1.6044336512797776E-2</v>
      </c>
      <c r="G119">
        <v>10.963832243170501</v>
      </c>
      <c r="H119">
        <f t="shared" si="5"/>
        <v>1.8636020656132909E-3</v>
      </c>
    </row>
    <row r="120" spans="1:8" x14ac:dyDescent="0.35">
      <c r="A120" t="s">
        <v>61</v>
      </c>
      <c r="B120">
        <v>1999</v>
      </c>
      <c r="C120">
        <v>57.827451000000003</v>
      </c>
      <c r="D120">
        <f t="shared" si="3"/>
        <v>2.207117085578492E-2</v>
      </c>
      <c r="E120">
        <v>3349.1089999999999</v>
      </c>
      <c r="F120">
        <f t="shared" si="4"/>
        <v>5.7291395367705417E-2</v>
      </c>
      <c r="G120">
        <v>11.2947474493009</v>
      </c>
      <c r="H120">
        <f t="shared" si="5"/>
        <v>3.0182439751988178E-2</v>
      </c>
    </row>
    <row r="121" spans="1:8" x14ac:dyDescent="0.35">
      <c r="A121" t="s">
        <v>61</v>
      </c>
      <c r="B121">
        <v>2000</v>
      </c>
      <c r="C121">
        <v>59.696491999999999</v>
      </c>
      <c r="D121">
        <f t="shared" si="3"/>
        <v>3.2320999243075674E-2</v>
      </c>
      <c r="E121">
        <v>3801.5529999999999</v>
      </c>
      <c r="F121">
        <f t="shared" si="4"/>
        <v>0.13509384137691546</v>
      </c>
      <c r="G121">
        <v>11.2465513843728</v>
      </c>
      <c r="H121">
        <f t="shared" si="5"/>
        <v>-4.2671219648282082E-3</v>
      </c>
    </row>
    <row r="122" spans="1:8" x14ac:dyDescent="0.35">
      <c r="A122" t="s">
        <v>61</v>
      </c>
      <c r="B122">
        <v>2001</v>
      </c>
      <c r="C122">
        <v>60.299505000000003</v>
      </c>
      <c r="D122">
        <f t="shared" si="3"/>
        <v>1.0101313825944818E-2</v>
      </c>
      <c r="E122">
        <v>3983.9749999999999</v>
      </c>
      <c r="F122">
        <f t="shared" si="4"/>
        <v>4.798617828029756E-2</v>
      </c>
      <c r="G122">
        <v>11.2239498387155</v>
      </c>
      <c r="H122">
        <f t="shared" si="5"/>
        <v>-2.0096423236642684E-3</v>
      </c>
    </row>
    <row r="123" spans="1:8" x14ac:dyDescent="0.35">
      <c r="A123" t="s">
        <v>61</v>
      </c>
      <c r="B123">
        <v>2002</v>
      </c>
      <c r="C123">
        <v>60.739628000000003</v>
      </c>
      <c r="D123">
        <f t="shared" si="3"/>
        <v>7.2989488056328126E-3</v>
      </c>
      <c r="E123">
        <v>4335.9960000000001</v>
      </c>
      <c r="F123">
        <f t="shared" si="4"/>
        <v>8.8359239202053269E-2</v>
      </c>
      <c r="G123">
        <v>10.858884790112301</v>
      </c>
      <c r="H123">
        <f t="shared" si="5"/>
        <v>-3.2525541707604272E-2</v>
      </c>
    </row>
    <row r="124" spans="1:8" x14ac:dyDescent="0.35">
      <c r="A124" t="s">
        <v>61</v>
      </c>
      <c r="B124">
        <v>2003</v>
      </c>
      <c r="C124">
        <v>61.541637000000001</v>
      </c>
      <c r="D124">
        <f t="shared" si="3"/>
        <v>1.3204048599046378E-2</v>
      </c>
      <c r="E124">
        <v>4250.3329999999996</v>
      </c>
      <c r="F124">
        <f t="shared" si="4"/>
        <v>-1.9756245162587897E-2</v>
      </c>
      <c r="G124">
        <v>10.6473673021047</v>
      </c>
      <c r="H124">
        <f t="shared" si="5"/>
        <v>-1.9478748701726827E-2</v>
      </c>
    </row>
    <row r="125" spans="1:8" x14ac:dyDescent="0.35">
      <c r="A125" t="s">
        <v>61</v>
      </c>
      <c r="B125">
        <v>2004</v>
      </c>
      <c r="C125">
        <v>62.603023999999998</v>
      </c>
      <c r="D125">
        <f t="shared" si="3"/>
        <v>1.7246648801363479E-2</v>
      </c>
      <c r="E125">
        <v>4318.8620000000001</v>
      </c>
      <c r="F125">
        <f t="shared" si="4"/>
        <v>1.6123207287523228E-2</v>
      </c>
      <c r="G125">
        <v>11.215121934070099</v>
      </c>
      <c r="H125">
        <f t="shared" si="5"/>
        <v>5.3323475734059628E-2</v>
      </c>
    </row>
    <row r="126" spans="1:8" x14ac:dyDescent="0.35">
      <c r="A126" t="s">
        <v>61</v>
      </c>
      <c r="B126">
        <v>2005</v>
      </c>
      <c r="C126">
        <v>64.097938999999997</v>
      </c>
      <c r="D126">
        <f t="shared" si="3"/>
        <v>2.3879277780574928E-2</v>
      </c>
      <c r="E126">
        <v>4391.9319999999998</v>
      </c>
      <c r="F126">
        <f t="shared" si="4"/>
        <v>1.6918808704700382E-2</v>
      </c>
      <c r="G126">
        <v>10.9468673613791</v>
      </c>
      <c r="H126">
        <f t="shared" si="5"/>
        <v>-2.3919006344110833E-2</v>
      </c>
    </row>
    <row r="127" spans="1:8" x14ac:dyDescent="0.35">
      <c r="A127" t="s">
        <v>61</v>
      </c>
      <c r="B127">
        <v>2006</v>
      </c>
      <c r="C127">
        <v>65.051295999999994</v>
      </c>
      <c r="D127">
        <f t="shared" si="3"/>
        <v>1.4873442342662484E-2</v>
      </c>
      <c r="E127">
        <v>4867.3490000000002</v>
      </c>
      <c r="F127">
        <f t="shared" si="4"/>
        <v>0.10824780529388897</v>
      </c>
      <c r="G127">
        <v>11.330183325805701</v>
      </c>
      <c r="H127">
        <f t="shared" si="5"/>
        <v>3.5016041738018262E-2</v>
      </c>
    </row>
    <row r="128" spans="1:8" x14ac:dyDescent="0.35">
      <c r="A128" t="s">
        <v>61</v>
      </c>
      <c r="B128">
        <v>2007</v>
      </c>
      <c r="C128">
        <v>65.632495000000006</v>
      </c>
      <c r="D128">
        <f t="shared" si="3"/>
        <v>8.9344722663175277E-3</v>
      </c>
      <c r="E128">
        <v>5060.982</v>
      </c>
      <c r="F128">
        <f t="shared" si="4"/>
        <v>3.9782025081825816E-2</v>
      </c>
      <c r="G128">
        <v>10.6824912296688</v>
      </c>
      <c r="H128">
        <f t="shared" si="5"/>
        <v>-5.7165191198778977E-2</v>
      </c>
    </row>
    <row r="129" spans="1:8" x14ac:dyDescent="0.35">
      <c r="A129" t="s">
        <v>61</v>
      </c>
      <c r="B129">
        <v>2008</v>
      </c>
      <c r="C129">
        <v>66.009293999999997</v>
      </c>
      <c r="D129">
        <f t="shared" si="3"/>
        <v>5.7410433657899369E-3</v>
      </c>
      <c r="E129">
        <v>5403.9920000000002</v>
      </c>
      <c r="F129">
        <f t="shared" si="4"/>
        <v>6.7775384302888292E-2</v>
      </c>
      <c r="G129">
        <v>10.528735632183899</v>
      </c>
      <c r="H129">
        <f t="shared" si="5"/>
        <v>-1.4393234141664539E-2</v>
      </c>
    </row>
    <row r="130" spans="1:8" x14ac:dyDescent="0.35">
      <c r="A130" t="s">
        <v>61</v>
      </c>
      <c r="B130">
        <v>2009</v>
      </c>
      <c r="C130">
        <v>64.520325999999997</v>
      </c>
      <c r="D130">
        <f t="shared" si="3"/>
        <v>-2.2556944784169333E-2</v>
      </c>
      <c r="E130">
        <v>5718.924</v>
      </c>
      <c r="F130">
        <f t="shared" si="4"/>
        <v>5.8277658442129406E-2</v>
      </c>
      <c r="G130">
        <v>9.8333762295357197</v>
      </c>
      <c r="H130">
        <f t="shared" si="5"/>
        <v>-6.6043960731868634E-2</v>
      </c>
    </row>
    <row r="131" spans="1:8" x14ac:dyDescent="0.35">
      <c r="A131" t="s">
        <v>61</v>
      </c>
      <c r="B131">
        <v>2010</v>
      </c>
      <c r="C131">
        <v>65.852731000000006</v>
      </c>
      <c r="D131">
        <f t="shared" si="3"/>
        <v>2.0650934094784464E-2</v>
      </c>
      <c r="E131">
        <v>5687.2449999999999</v>
      </c>
      <c r="F131">
        <f t="shared" si="4"/>
        <v>-5.5393287268724126E-3</v>
      </c>
      <c r="G131">
        <v>11.4365011658989</v>
      </c>
      <c r="H131">
        <f t="shared" si="5"/>
        <v>0.16302894336006415</v>
      </c>
    </row>
    <row r="132" spans="1:8" x14ac:dyDescent="0.35">
      <c r="A132" t="s">
        <v>61</v>
      </c>
      <c r="B132">
        <v>2011</v>
      </c>
      <c r="C132">
        <v>66.274742000000003</v>
      </c>
      <c r="D132">
        <f t="shared" si="3"/>
        <v>6.4084054463891199E-3</v>
      </c>
      <c r="E132">
        <v>5950.5640000000003</v>
      </c>
      <c r="F132">
        <f t="shared" si="4"/>
        <v>4.6299922018481779E-2</v>
      </c>
      <c r="G132">
        <v>13.360820995807201</v>
      </c>
      <c r="H132">
        <f t="shared" si="5"/>
        <v>0.16826123671863857</v>
      </c>
    </row>
    <row r="133" spans="1:8" x14ac:dyDescent="0.35">
      <c r="A133" t="s">
        <v>61</v>
      </c>
      <c r="B133">
        <v>2012</v>
      </c>
      <c r="C133">
        <v>66.176095000000004</v>
      </c>
      <c r="D133">
        <f t="shared" ref="D133:D141" si="6">(C133-C132)/C132</f>
        <v>-1.4884554360090863E-3</v>
      </c>
      <c r="E133">
        <v>5672.93</v>
      </c>
      <c r="F133">
        <f t="shared" ref="F133:F141" si="7">(E133-E132)/E132</f>
        <v>-4.6656753880808609E-2</v>
      </c>
      <c r="G133">
        <v>13.703669288146299</v>
      </c>
      <c r="H133">
        <f t="shared" ref="H133:H141" si="8">(G133-G132)/G132</f>
        <v>2.5660720433773418E-2</v>
      </c>
    </row>
    <row r="134" spans="1:8" x14ac:dyDescent="0.35">
      <c r="A134" t="s">
        <v>61</v>
      </c>
      <c r="B134">
        <v>2013</v>
      </c>
      <c r="C134">
        <v>66.678971000000004</v>
      </c>
      <c r="D134">
        <f t="shared" si="6"/>
        <v>7.5990582399883301E-3</v>
      </c>
      <c r="E134">
        <v>6006.6459999999997</v>
      </c>
      <c r="F134">
        <f t="shared" si="7"/>
        <v>5.8826038748935633E-2</v>
      </c>
      <c r="G134">
        <v>15.082537602973099</v>
      </c>
      <c r="H134">
        <f t="shared" si="8"/>
        <v>0.10062037296970701</v>
      </c>
    </row>
    <row r="135" spans="1:8" x14ac:dyDescent="0.35">
      <c r="A135" t="s">
        <v>61</v>
      </c>
      <c r="B135">
        <v>2014</v>
      </c>
      <c r="C135">
        <v>67.172704999999993</v>
      </c>
      <c r="D135">
        <f t="shared" si="6"/>
        <v>7.4046433619977311E-3</v>
      </c>
      <c r="E135">
        <v>6025.9889999999996</v>
      </c>
      <c r="F135">
        <f t="shared" si="7"/>
        <v>3.2202663516378107E-3</v>
      </c>
      <c r="G135">
        <v>15.2240409116117</v>
      </c>
      <c r="H135">
        <f t="shared" si="8"/>
        <v>9.3819297762405482E-3</v>
      </c>
    </row>
    <row r="136" spans="1:8" x14ac:dyDescent="0.35">
      <c r="A136" t="s">
        <v>61</v>
      </c>
      <c r="B136">
        <v>2015</v>
      </c>
      <c r="C136">
        <v>67.832959000000002</v>
      </c>
      <c r="D136">
        <f t="shared" si="6"/>
        <v>9.8292007147845108E-3</v>
      </c>
      <c r="E136">
        <v>6025.7389999999996</v>
      </c>
      <c r="F136">
        <f t="shared" si="7"/>
        <v>-4.1486965873983512E-5</v>
      </c>
      <c r="G136">
        <v>15.517074814925101</v>
      </c>
      <c r="H136">
        <f t="shared" si="8"/>
        <v>1.924810272218181E-2</v>
      </c>
    </row>
    <row r="137" spans="1:8" x14ac:dyDescent="0.35">
      <c r="A137" t="s">
        <v>61</v>
      </c>
      <c r="B137">
        <v>2016</v>
      </c>
      <c r="C137">
        <v>67.727181000000002</v>
      </c>
      <c r="D137">
        <f t="shared" si="6"/>
        <v>-1.5593894407584493E-3</v>
      </c>
      <c r="E137">
        <v>6192.7950000000001</v>
      </c>
      <c r="F137">
        <f t="shared" si="7"/>
        <v>2.7723736457885166E-2</v>
      </c>
      <c r="G137">
        <v>16.028118552444798</v>
      </c>
      <c r="H137">
        <f t="shared" si="8"/>
        <v>3.2934283272782201E-2</v>
      </c>
    </row>
    <row r="138" spans="1:8" x14ac:dyDescent="0.35">
      <c r="A138" t="s">
        <v>61</v>
      </c>
      <c r="B138">
        <v>2017</v>
      </c>
      <c r="C138">
        <v>68.095551</v>
      </c>
      <c r="D138">
        <f t="shared" si="6"/>
        <v>5.4390275006425967E-3</v>
      </c>
      <c r="E138">
        <v>6338.8630000000003</v>
      </c>
      <c r="F138">
        <f t="shared" si="7"/>
        <v>2.358676494216266E-2</v>
      </c>
      <c r="G138">
        <v>16.5490852435126</v>
      </c>
      <c r="H138">
        <f t="shared" si="8"/>
        <v>3.2503296588627842E-2</v>
      </c>
    </row>
    <row r="139" spans="1:8" x14ac:dyDescent="0.35">
      <c r="A139" t="s">
        <v>61</v>
      </c>
      <c r="B139">
        <v>2018</v>
      </c>
      <c r="C139">
        <v>67.876915999999994</v>
      </c>
      <c r="D139">
        <f t="shared" si="6"/>
        <v>-3.2107090226791194E-3</v>
      </c>
      <c r="E139">
        <v>7107.6940000000004</v>
      </c>
      <c r="F139">
        <f t="shared" si="7"/>
        <v>0.12128847081882037</v>
      </c>
      <c r="G139">
        <v>17.065433601832201</v>
      </c>
      <c r="H139">
        <f t="shared" si="8"/>
        <v>3.1201021127256201E-2</v>
      </c>
    </row>
    <row r="140" spans="1:8" x14ac:dyDescent="0.35">
      <c r="A140" t="s">
        <v>61</v>
      </c>
      <c r="B140">
        <v>2019</v>
      </c>
      <c r="C140">
        <v>67.422658999999996</v>
      </c>
      <c r="D140">
        <f t="shared" si="6"/>
        <v>-6.6923635717332586E-3</v>
      </c>
      <c r="E140">
        <v>7237.6139999999996</v>
      </c>
      <c r="F140">
        <f t="shared" si="7"/>
        <v>1.8278783526696443E-2</v>
      </c>
      <c r="G140">
        <v>17.190166926314099</v>
      </c>
      <c r="H140">
        <f t="shared" si="8"/>
        <v>7.3091213145915291E-3</v>
      </c>
    </row>
    <row r="141" spans="1:8" x14ac:dyDescent="0.35">
      <c r="A141" t="s">
        <v>61</v>
      </c>
      <c r="B141">
        <v>2020</v>
      </c>
      <c r="C141">
        <v>66.689780999999996</v>
      </c>
      <c r="D141">
        <f t="shared" si="6"/>
        <v>-1.086990651021342E-2</v>
      </c>
      <c r="E141">
        <v>7942.125</v>
      </c>
      <c r="F141">
        <f t="shared" si="7"/>
        <v>9.734022842334511E-2</v>
      </c>
      <c r="G141">
        <v>17.7554013345631</v>
      </c>
      <c r="H141">
        <f t="shared" si="8"/>
        <v>3.2881263496270081E-2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EFC7-2F9C-4BA5-B5CA-8B24AE1592F1}">
  <dimension ref="A1:E131"/>
  <sheetViews>
    <sheetView workbookViewId="0">
      <selection activeCell="C1" sqref="C1:E1"/>
    </sheetView>
  </sheetViews>
  <sheetFormatPr defaultRowHeight="14.5" x14ac:dyDescent="0.35"/>
  <cols>
    <col min="3" max="3" width="15.08984375" customWidth="1"/>
    <col min="5" max="5" width="17.90625" bestFit="1" customWidth="1"/>
  </cols>
  <sheetData>
    <row r="1" spans="1:5" x14ac:dyDescent="0.35">
      <c r="A1" t="s">
        <v>54</v>
      </c>
      <c r="B1" t="s">
        <v>53</v>
      </c>
      <c r="C1" t="s">
        <v>74</v>
      </c>
      <c r="D1" t="s">
        <v>75</v>
      </c>
      <c r="E1" t="s">
        <v>76</v>
      </c>
    </row>
    <row r="2" spans="1:5" x14ac:dyDescent="0.35">
      <c r="A2" t="s">
        <v>57</v>
      </c>
      <c r="B2">
        <v>1995</v>
      </c>
      <c r="C2">
        <v>2.4866163278382484E-2</v>
      </c>
      <c r="D2">
        <v>-2.3499676095749687E-2</v>
      </c>
      <c r="E2">
        <v>7.9870467007067576E-3</v>
      </c>
    </row>
    <row r="3" spans="1:5" x14ac:dyDescent="0.35">
      <c r="A3" t="s">
        <v>57</v>
      </c>
      <c r="B3">
        <v>1996</v>
      </c>
      <c r="C3">
        <v>1.0896280965620349E-2</v>
      </c>
      <c r="D3">
        <v>-3.0863538673768266E-3</v>
      </c>
      <c r="E3">
        <v>-3.852344964162141E-4</v>
      </c>
    </row>
    <row r="4" spans="1:5" x14ac:dyDescent="0.35">
      <c r="A4" t="s">
        <v>57</v>
      </c>
      <c r="B4">
        <v>1997</v>
      </c>
      <c r="C4">
        <v>1.6546370084671972E-2</v>
      </c>
      <c r="D4">
        <v>-2.9962708335579392E-2</v>
      </c>
      <c r="E4">
        <v>-5.0519595946860188E-2</v>
      </c>
    </row>
    <row r="5" spans="1:5" x14ac:dyDescent="0.35">
      <c r="A5" t="s">
        <v>57</v>
      </c>
      <c r="B5">
        <v>1998</v>
      </c>
      <c r="C5">
        <v>2.4735562123270487E-2</v>
      </c>
      <c r="D5">
        <v>1.9709259174643303E-2</v>
      </c>
      <c r="E5">
        <v>-1.398343494607032E-3</v>
      </c>
    </row>
    <row r="6" spans="1:5" x14ac:dyDescent="0.35">
      <c r="A6" t="s">
        <v>57</v>
      </c>
      <c r="B6">
        <v>1999</v>
      </c>
      <c r="C6">
        <v>1.4410437470630956E-2</v>
      </c>
      <c r="D6">
        <v>2.422957272073575E-2</v>
      </c>
      <c r="E6">
        <v>2.1187271190903352E-3</v>
      </c>
    </row>
    <row r="7" spans="1:5" x14ac:dyDescent="0.35">
      <c r="A7" t="s">
        <v>57</v>
      </c>
      <c r="B7">
        <v>2000</v>
      </c>
      <c r="C7">
        <v>2.6486512846900713E-2</v>
      </c>
      <c r="D7">
        <v>9.9654224416327722E-2</v>
      </c>
      <c r="E7">
        <v>3.1194381558519162E-2</v>
      </c>
    </row>
    <row r="8" spans="1:5" x14ac:dyDescent="0.35">
      <c r="A8" t="s">
        <v>57</v>
      </c>
      <c r="B8">
        <v>2001</v>
      </c>
      <c r="C8">
        <v>1.871006661203661E-2</v>
      </c>
      <c r="D8">
        <v>9.3670663707634549E-2</v>
      </c>
      <c r="E8">
        <v>8.8712599610995587E-3</v>
      </c>
    </row>
    <row r="9" spans="1:5" x14ac:dyDescent="0.35">
      <c r="A9" t="s">
        <v>57</v>
      </c>
      <c r="B9">
        <v>2002</v>
      </c>
      <c r="C9">
        <v>2.9194451656654467E-2</v>
      </c>
      <c r="D9">
        <v>5.733443800476079E-2</v>
      </c>
      <c r="E9">
        <v>1.0162652447718237E-2</v>
      </c>
    </row>
    <row r="10" spans="1:5" x14ac:dyDescent="0.35">
      <c r="A10" t="s">
        <v>57</v>
      </c>
      <c r="B10">
        <v>2003</v>
      </c>
      <c r="C10">
        <v>5.7075842926640223E-3</v>
      </c>
      <c r="D10">
        <v>-1.2247940152176662E-2</v>
      </c>
      <c r="E10">
        <v>-1.5533774610818556E-4</v>
      </c>
    </row>
    <row r="11" spans="1:5" x14ac:dyDescent="0.35">
      <c r="A11" t="s">
        <v>57</v>
      </c>
      <c r="B11">
        <v>2004</v>
      </c>
      <c r="C11">
        <v>1.1051301548505268E-2</v>
      </c>
      <c r="D11">
        <v>7.72465650460665E-4</v>
      </c>
      <c r="E11">
        <v>2.2673122320674487E-2</v>
      </c>
    </row>
    <row r="12" spans="1:5" x14ac:dyDescent="0.35">
      <c r="A12" t="s">
        <v>57</v>
      </c>
      <c r="B12">
        <v>2005</v>
      </c>
      <c r="C12">
        <v>8.8758660523050713E-3</v>
      </c>
      <c r="D12">
        <v>7.1186183790401564E-2</v>
      </c>
      <c r="E12">
        <v>-1.3161612710198028E-2</v>
      </c>
    </row>
    <row r="13" spans="1:5" x14ac:dyDescent="0.35">
      <c r="A13" t="s">
        <v>57</v>
      </c>
      <c r="B13">
        <v>2006</v>
      </c>
      <c r="C13">
        <v>2.4896503639552918E-2</v>
      </c>
      <c r="D13">
        <v>-0.10440190371283285</v>
      </c>
      <c r="E13">
        <v>3.6626012440031261E-2</v>
      </c>
    </row>
    <row r="14" spans="1:5" x14ac:dyDescent="0.35">
      <c r="A14" t="s">
        <v>57</v>
      </c>
      <c r="B14">
        <v>2007</v>
      </c>
      <c r="C14">
        <v>-4.6867007586394527E-3</v>
      </c>
      <c r="D14">
        <v>-2.7097070878270766E-2</v>
      </c>
      <c r="E14">
        <v>2.0049798584962843E-2</v>
      </c>
    </row>
    <row r="15" spans="1:5" x14ac:dyDescent="0.35">
      <c r="A15" t="s">
        <v>57</v>
      </c>
      <c r="B15">
        <v>2008</v>
      </c>
      <c r="C15">
        <v>-6.3800755682947149E-3</v>
      </c>
      <c r="D15">
        <v>0.2107807647289956</v>
      </c>
      <c r="E15">
        <v>2.0747446108234587E-2</v>
      </c>
    </row>
    <row r="16" spans="1:5" x14ac:dyDescent="0.35">
      <c r="A16" t="s">
        <v>57</v>
      </c>
      <c r="B16">
        <v>2009</v>
      </c>
      <c r="C16">
        <v>-1.0228034609575181E-2</v>
      </c>
      <c r="D16">
        <v>5.5825672795686357E-2</v>
      </c>
      <c r="E16">
        <v>1.3273425615679785E-2</v>
      </c>
    </row>
    <row r="17" spans="1:5" x14ac:dyDescent="0.35">
      <c r="A17" t="s">
        <v>57</v>
      </c>
      <c r="B17">
        <v>2010</v>
      </c>
      <c r="C17">
        <v>1.2944865356388223E-2</v>
      </c>
      <c r="D17">
        <v>-5.6778814569538684E-2</v>
      </c>
      <c r="E17">
        <v>1.6473264445323217E-2</v>
      </c>
    </row>
    <row r="18" spans="1:5" x14ac:dyDescent="0.35">
      <c r="A18" t="s">
        <v>57</v>
      </c>
      <c r="B18">
        <v>2011</v>
      </c>
      <c r="C18">
        <v>1.0013013672157716E-2</v>
      </c>
      <c r="D18">
        <v>4.3929025010688044E-2</v>
      </c>
      <c r="E18">
        <v>5.4571195772091796E-3</v>
      </c>
    </row>
    <row r="19" spans="1:5" x14ac:dyDescent="0.35">
      <c r="A19" t="s">
        <v>57</v>
      </c>
      <c r="B19">
        <v>2012</v>
      </c>
      <c r="C19">
        <v>3.2672507172839616E-3</v>
      </c>
      <c r="D19">
        <v>-0.10297659857495456</v>
      </c>
      <c r="E19">
        <v>1.3583262261696351E-2</v>
      </c>
    </row>
    <row r="20" spans="1:5" x14ac:dyDescent="0.35">
      <c r="A20" t="s">
        <v>57</v>
      </c>
      <c r="B20">
        <v>2013</v>
      </c>
      <c r="C20">
        <v>1.3542582359375579E-2</v>
      </c>
      <c r="D20">
        <v>2.9633568060464095E-2</v>
      </c>
      <c r="E20">
        <v>5.3599114055103278E-3</v>
      </c>
    </row>
    <row r="21" spans="1:5" x14ac:dyDescent="0.35">
      <c r="A21" t="s">
        <v>57</v>
      </c>
      <c r="B21">
        <v>2014</v>
      </c>
      <c r="C21">
        <v>9.6219939410909991E-3</v>
      </c>
      <c r="D21">
        <v>-5.8455458676403005E-3</v>
      </c>
      <c r="E21">
        <v>1.6258583892454461E-2</v>
      </c>
    </row>
    <row r="22" spans="1:5" x14ac:dyDescent="0.35">
      <c r="A22" t="s">
        <v>57</v>
      </c>
      <c r="B22">
        <v>2015</v>
      </c>
      <c r="C22">
        <v>8.1130304991526379E-3</v>
      </c>
      <c r="D22">
        <v>-4.4844314515948856E-2</v>
      </c>
      <c r="E22">
        <v>2.6940183433256646E-3</v>
      </c>
    </row>
    <row r="23" spans="1:5" x14ac:dyDescent="0.35">
      <c r="A23" t="s">
        <v>57</v>
      </c>
      <c r="B23">
        <v>2016</v>
      </c>
      <c r="C23">
        <v>2.7942610906232074E-3</v>
      </c>
      <c r="D23">
        <v>2.7562966657288301E-2</v>
      </c>
      <c r="E23">
        <v>1.1758671541623009E-2</v>
      </c>
    </row>
    <row r="24" spans="1:5" x14ac:dyDescent="0.35">
      <c r="A24" t="s">
        <v>57</v>
      </c>
      <c r="B24">
        <v>2017</v>
      </c>
      <c r="C24">
        <v>2.1097694213045907E-2</v>
      </c>
      <c r="D24">
        <v>6.3351101404606494E-2</v>
      </c>
      <c r="E24">
        <v>2.1671187987274243E-2</v>
      </c>
    </row>
    <row r="25" spans="1:5" x14ac:dyDescent="0.35">
      <c r="A25" t="s">
        <v>57</v>
      </c>
      <c r="B25">
        <v>2018</v>
      </c>
      <c r="C25">
        <v>4.0972246789027422E-3</v>
      </c>
      <c r="D25">
        <v>7.4545268743273288E-2</v>
      </c>
      <c r="E25">
        <v>2.1225061918209095E-2</v>
      </c>
    </row>
    <row r="26" spans="1:5" x14ac:dyDescent="0.35">
      <c r="A26" t="s">
        <v>57</v>
      </c>
      <c r="B26">
        <v>2019</v>
      </c>
      <c r="C26">
        <v>3.9012791765956479E-3</v>
      </c>
      <c r="D26">
        <v>9.7837262385795862E-2</v>
      </c>
      <c r="E26">
        <v>2.1039874445083855E-2</v>
      </c>
    </row>
    <row r="27" spans="1:5" x14ac:dyDescent="0.35">
      <c r="A27" t="s">
        <v>57</v>
      </c>
      <c r="B27">
        <v>2020</v>
      </c>
      <c r="C27">
        <v>5.0458975242262376E-3</v>
      </c>
      <c r="D27">
        <v>5.9774061951543375E-2</v>
      </c>
      <c r="E27">
        <v>2.829305707653829E-2</v>
      </c>
    </row>
    <row r="28" spans="1:5" x14ac:dyDescent="0.35">
      <c r="A28" t="s">
        <v>58</v>
      </c>
      <c r="B28">
        <v>1995</v>
      </c>
      <c r="C28">
        <v>1.5062435806273155E-2</v>
      </c>
      <c r="D28">
        <v>2.4031229307876316E-2</v>
      </c>
      <c r="E28">
        <v>-2.9271327964346186E-2</v>
      </c>
    </row>
    <row r="29" spans="1:5" x14ac:dyDescent="0.35">
      <c r="A29" t="s">
        <v>58</v>
      </c>
      <c r="B29">
        <v>1996</v>
      </c>
      <c r="C29">
        <v>1.6832189540725455E-2</v>
      </c>
      <c r="D29">
        <v>2.8174805583728868E-2</v>
      </c>
      <c r="E29">
        <v>-1.6236857283685031E-2</v>
      </c>
    </row>
    <row r="30" spans="1:5" x14ac:dyDescent="0.35">
      <c r="A30" t="s">
        <v>58</v>
      </c>
      <c r="B30">
        <v>1997</v>
      </c>
      <c r="C30">
        <v>2.4508628233641624E-2</v>
      </c>
      <c r="D30">
        <v>-2.6159220202084082E-2</v>
      </c>
      <c r="E30">
        <v>8.3627276559129129E-3</v>
      </c>
    </row>
    <row r="31" spans="1:5" x14ac:dyDescent="0.35">
      <c r="A31" t="s">
        <v>58</v>
      </c>
      <c r="B31">
        <v>1998</v>
      </c>
      <c r="C31">
        <v>1.0183481080410679E-2</v>
      </c>
      <c r="D31">
        <v>4.8112601011911218E-3</v>
      </c>
      <c r="E31">
        <v>-5.718292612935447E-3</v>
      </c>
    </row>
    <row r="32" spans="1:5" x14ac:dyDescent="0.35">
      <c r="A32" t="s">
        <v>58</v>
      </c>
      <c r="B32">
        <v>1999</v>
      </c>
      <c r="C32">
        <v>1.1354012840177308E-2</v>
      </c>
      <c r="D32">
        <v>3.4597198187570538E-2</v>
      </c>
      <c r="E32">
        <v>5.2691578683176726E-2</v>
      </c>
    </row>
    <row r="33" spans="1:5" x14ac:dyDescent="0.35">
      <c r="A33" t="s">
        <v>58</v>
      </c>
      <c r="B33">
        <v>2000</v>
      </c>
      <c r="C33">
        <v>2.4789919791994793E-2</v>
      </c>
      <c r="D33">
        <v>7.4084492025124123E-3</v>
      </c>
      <c r="E33">
        <v>1.2777720026298177E-2</v>
      </c>
    </row>
    <row r="34" spans="1:5" x14ac:dyDescent="0.35">
      <c r="A34" t="s">
        <v>58</v>
      </c>
      <c r="B34">
        <v>2001</v>
      </c>
      <c r="C34">
        <v>2.511379012662578E-2</v>
      </c>
      <c r="D34">
        <v>2.7183824590073982E-2</v>
      </c>
      <c r="E34">
        <v>-1.2338443195551831E-2</v>
      </c>
    </row>
    <row r="35" spans="1:5" x14ac:dyDescent="0.35">
      <c r="A35" t="s">
        <v>58</v>
      </c>
      <c r="B35">
        <v>2002</v>
      </c>
      <c r="C35">
        <v>9.2708030581752469E-3</v>
      </c>
      <c r="D35">
        <v>3.5256538262761095E-2</v>
      </c>
      <c r="E35">
        <v>-1.1881888279572941E-4</v>
      </c>
    </row>
    <row r="36" spans="1:5" x14ac:dyDescent="0.35">
      <c r="A36" t="s">
        <v>58</v>
      </c>
      <c r="B36">
        <v>2003</v>
      </c>
      <c r="C36">
        <v>7.6917954182205697E-3</v>
      </c>
      <c r="D36">
        <v>4.1526528635412195E-2</v>
      </c>
      <c r="E36">
        <v>-1.2225441221280468E-2</v>
      </c>
    </row>
    <row r="37" spans="1:5" x14ac:dyDescent="0.35">
      <c r="A37" t="s">
        <v>58</v>
      </c>
      <c r="B37">
        <v>2004</v>
      </c>
      <c r="C37">
        <v>9.1071963235884925E-3</v>
      </c>
      <c r="D37">
        <v>1.4393051661305127E-2</v>
      </c>
      <c r="E37">
        <v>-1.4814928757461807E-2</v>
      </c>
    </row>
    <row r="38" spans="1:5" x14ac:dyDescent="0.35">
      <c r="A38" t="s">
        <v>58</v>
      </c>
      <c r="B38">
        <v>2005</v>
      </c>
      <c r="C38">
        <v>1.5781517460945981E-2</v>
      </c>
      <c r="D38">
        <v>1.9089426268784952E-2</v>
      </c>
      <c r="E38">
        <v>-1.4512146715376133E-2</v>
      </c>
    </row>
    <row r="39" spans="1:5" x14ac:dyDescent="0.35">
      <c r="A39" t="s">
        <v>58</v>
      </c>
      <c r="B39">
        <v>2006</v>
      </c>
      <c r="C39">
        <v>1.5992435480089134E-2</v>
      </c>
      <c r="D39">
        <v>5.2660207365128185E-2</v>
      </c>
      <c r="E39">
        <v>1.4215706617024097E-2</v>
      </c>
    </row>
    <row r="40" spans="1:5" x14ac:dyDescent="0.35">
      <c r="A40" t="s">
        <v>58</v>
      </c>
      <c r="B40">
        <v>2007</v>
      </c>
      <c r="C40">
        <v>1.1814786633545861E-2</v>
      </c>
      <c r="D40">
        <v>7.5415697629493586E-2</v>
      </c>
      <c r="E40">
        <v>3.3927612949421496E-2</v>
      </c>
    </row>
    <row r="41" spans="1:5" x14ac:dyDescent="0.35">
      <c r="A41" t="s">
        <v>58</v>
      </c>
      <c r="B41">
        <v>2008</v>
      </c>
      <c r="C41">
        <v>2.6011046046953455E-4</v>
      </c>
      <c r="D41">
        <v>7.4541253702852403E-2</v>
      </c>
      <c r="E41">
        <v>3.1517805462021486E-2</v>
      </c>
    </row>
    <row r="42" spans="1:5" x14ac:dyDescent="0.35">
      <c r="A42" t="s">
        <v>58</v>
      </c>
      <c r="B42">
        <v>2009</v>
      </c>
      <c r="C42">
        <v>-3.0100902199383914E-2</v>
      </c>
      <c r="D42">
        <v>0.11521225888421308</v>
      </c>
      <c r="E42">
        <v>2.1370860305587481E-2</v>
      </c>
    </row>
    <row r="43" spans="1:5" x14ac:dyDescent="0.35">
      <c r="A43" t="s">
        <v>58</v>
      </c>
      <c r="B43">
        <v>2010</v>
      </c>
      <c r="C43">
        <v>2.3051715245325292E-2</v>
      </c>
      <c r="D43">
        <v>6.8029073705896309E-2</v>
      </c>
      <c r="E43">
        <v>2.6067494999605971E-2</v>
      </c>
    </row>
    <row r="44" spans="1:5" x14ac:dyDescent="0.35">
      <c r="A44" t="s">
        <v>58</v>
      </c>
      <c r="B44">
        <v>2011</v>
      </c>
      <c r="C44">
        <v>2.6009928075724189E-2</v>
      </c>
      <c r="D44">
        <v>5.2963508615054146E-2</v>
      </c>
      <c r="E44">
        <v>6.074066935679194E-2</v>
      </c>
    </row>
    <row r="45" spans="1:5" x14ac:dyDescent="0.35">
      <c r="A45" t="s">
        <v>58</v>
      </c>
      <c r="B45">
        <v>2012</v>
      </c>
      <c r="C45">
        <v>6.1696712048037779E-3</v>
      </c>
      <c r="D45">
        <v>1.5682816333539257E-2</v>
      </c>
      <c r="E45">
        <v>2.452092045930836E-2</v>
      </c>
    </row>
    <row r="46" spans="1:5" x14ac:dyDescent="0.35">
      <c r="A46" t="s">
        <v>58</v>
      </c>
      <c r="B46">
        <v>2013</v>
      </c>
      <c r="C46">
        <v>4.7473187287289907E-3</v>
      </c>
      <c r="D46">
        <v>7.0993684072678198E-2</v>
      </c>
      <c r="E46">
        <v>-1.3142715352760756E-2</v>
      </c>
    </row>
    <row r="47" spans="1:5" x14ac:dyDescent="0.35">
      <c r="A47" t="s">
        <v>58</v>
      </c>
      <c r="B47">
        <v>2014</v>
      </c>
      <c r="C47">
        <v>1.0364248962378569E-2</v>
      </c>
      <c r="D47">
        <v>1.344919927355777E-2</v>
      </c>
      <c r="E47">
        <v>2.213571436945996E-2</v>
      </c>
    </row>
    <row r="48" spans="1:5" x14ac:dyDescent="0.35">
      <c r="A48" t="s">
        <v>58</v>
      </c>
      <c r="B48">
        <v>2015</v>
      </c>
      <c r="C48">
        <v>5.0946261506781944E-3</v>
      </c>
      <c r="D48">
        <v>2.7488093278020403E-2</v>
      </c>
      <c r="E48">
        <v>5.3270520304268341E-2</v>
      </c>
    </row>
    <row r="49" spans="1:5" x14ac:dyDescent="0.35">
      <c r="A49" t="s">
        <v>58</v>
      </c>
      <c r="B49">
        <v>2016</v>
      </c>
      <c r="C49">
        <v>1.3553357460694417E-2</v>
      </c>
      <c r="D49">
        <v>0.1046758798122759</v>
      </c>
      <c r="E49">
        <v>6.1085567337527827E-3</v>
      </c>
    </row>
    <row r="50" spans="1:5" x14ac:dyDescent="0.35">
      <c r="A50" t="s">
        <v>58</v>
      </c>
      <c r="B50">
        <v>2017</v>
      </c>
      <c r="C50">
        <v>1.7826142496555362E-2</v>
      </c>
      <c r="D50">
        <v>7.5084255612689069E-2</v>
      </c>
      <c r="E50">
        <v>3.7382518826651862E-2</v>
      </c>
    </row>
    <row r="51" spans="1:5" x14ac:dyDescent="0.35">
      <c r="A51" t="s">
        <v>58</v>
      </c>
      <c r="B51">
        <v>2018</v>
      </c>
      <c r="C51">
        <v>2.0702647151679943E-3</v>
      </c>
      <c r="D51">
        <v>6.638694903706352E-2</v>
      </c>
      <c r="E51">
        <v>2.8786445645348491E-2</v>
      </c>
    </row>
    <row r="52" spans="1:5" x14ac:dyDescent="0.35">
      <c r="A52" t="s">
        <v>58</v>
      </c>
      <c r="B52">
        <v>2019</v>
      </c>
      <c r="C52">
        <v>7.6140410039252033E-3</v>
      </c>
      <c r="D52">
        <v>8.0947607854005454E-2</v>
      </c>
      <c r="E52">
        <v>3.0116122014612688E-2</v>
      </c>
    </row>
    <row r="53" spans="1:5" x14ac:dyDescent="0.35">
      <c r="A53" t="s">
        <v>58</v>
      </c>
      <c r="B53">
        <v>2020</v>
      </c>
      <c r="C53">
        <v>9.8144392635671884E-3</v>
      </c>
      <c r="D53">
        <v>9.8226636668774639E-2</v>
      </c>
      <c r="E53">
        <v>1.2274042557460172E-2</v>
      </c>
    </row>
    <row r="54" spans="1:5" x14ac:dyDescent="0.35">
      <c r="A54" t="s">
        <v>59</v>
      </c>
      <c r="B54">
        <v>1995</v>
      </c>
      <c r="C54">
        <v>2.9646165669141366E-2</v>
      </c>
      <c r="D54">
        <v>-2.8104942910082649E-2</v>
      </c>
      <c r="E54">
        <v>-1.3715893500232616E-2</v>
      </c>
    </row>
    <row r="55" spans="1:5" x14ac:dyDescent="0.35">
      <c r="A55" t="s">
        <v>59</v>
      </c>
      <c r="B55">
        <v>1996</v>
      </c>
      <c r="C55">
        <v>1.1425836974668262E-3</v>
      </c>
      <c r="D55">
        <v>4.548138457240241E-2</v>
      </c>
      <c r="E55">
        <v>-9.5312886275163936E-4</v>
      </c>
    </row>
    <row r="56" spans="1:5" x14ac:dyDescent="0.35">
      <c r="A56" t="s">
        <v>59</v>
      </c>
      <c r="B56">
        <v>1997</v>
      </c>
      <c r="C56">
        <v>1.8455395033821129E-2</v>
      </c>
      <c r="D56">
        <v>8.0700364330149182E-2</v>
      </c>
      <c r="E56">
        <v>3.4109020628999916E-3</v>
      </c>
    </row>
    <row r="57" spans="1:5" x14ac:dyDescent="0.35">
      <c r="A57" t="s">
        <v>59</v>
      </c>
      <c r="B57">
        <v>1998</v>
      </c>
      <c r="C57">
        <v>6.8615858021697307E-4</v>
      </c>
      <c r="D57">
        <v>-8.1516793514228216E-3</v>
      </c>
      <c r="E57">
        <v>5.317864344034336E-3</v>
      </c>
    </row>
    <row r="58" spans="1:5" x14ac:dyDescent="0.35">
      <c r="A58" t="s">
        <v>59</v>
      </c>
      <c r="B58">
        <v>1999</v>
      </c>
      <c r="C58">
        <v>7.0325644106122298E-3</v>
      </c>
      <c r="D58">
        <v>-1.7558517531540804E-2</v>
      </c>
      <c r="E58">
        <v>-3.0780785579717976E-2</v>
      </c>
    </row>
    <row r="59" spans="1:5" x14ac:dyDescent="0.35">
      <c r="A59" t="s">
        <v>59</v>
      </c>
      <c r="B59">
        <v>2000</v>
      </c>
      <c r="C59">
        <v>2.8717598618606122E-2</v>
      </c>
      <c r="D59">
        <v>0.26131676952719546</v>
      </c>
      <c r="E59">
        <v>4.4750034442500614E-2</v>
      </c>
    </row>
    <row r="60" spans="1:5" x14ac:dyDescent="0.35">
      <c r="A60" t="s">
        <v>59</v>
      </c>
      <c r="B60">
        <v>2001</v>
      </c>
      <c r="C60">
        <v>6.7060606840701415E-3</v>
      </c>
      <c r="D60">
        <v>8.8347039712391107E-2</v>
      </c>
      <c r="E60">
        <v>1.7815441682069329E-2</v>
      </c>
    </row>
    <row r="61" spans="1:5" x14ac:dyDescent="0.35">
      <c r="A61" t="s">
        <v>59</v>
      </c>
      <c r="B61">
        <v>2002</v>
      </c>
      <c r="C61">
        <v>-7.8417355340230453E-3</v>
      </c>
      <c r="D61">
        <v>1.6617846448082247E-3</v>
      </c>
      <c r="E61">
        <v>5.760000192079312E-2</v>
      </c>
    </row>
    <row r="62" spans="1:5" x14ac:dyDescent="0.35">
      <c r="A62" t="s">
        <v>59</v>
      </c>
      <c r="B62">
        <v>2003</v>
      </c>
      <c r="C62">
        <v>-7.0862975188194979E-3</v>
      </c>
      <c r="D62">
        <v>1.2058990652835165E-3</v>
      </c>
      <c r="E62">
        <v>-1.9287714823742971E-2</v>
      </c>
    </row>
    <row r="63" spans="1:5" x14ac:dyDescent="0.35">
      <c r="A63" t="s">
        <v>59</v>
      </c>
      <c r="B63">
        <v>2004</v>
      </c>
      <c r="C63">
        <v>8.3859783797547525E-3</v>
      </c>
      <c r="D63">
        <v>6.1014375311349567E-2</v>
      </c>
      <c r="E63">
        <v>1.0382021228726139E-2</v>
      </c>
    </row>
    <row r="64" spans="1:5" x14ac:dyDescent="0.35">
      <c r="A64" t="s">
        <v>59</v>
      </c>
      <c r="B64">
        <v>2005</v>
      </c>
      <c r="C64">
        <v>4.4679032967405545E-3</v>
      </c>
      <c r="D64">
        <v>1.7060636084504845E-2</v>
      </c>
      <c r="E64">
        <v>6.9402643754136212E-2</v>
      </c>
    </row>
    <row r="65" spans="1:5" x14ac:dyDescent="0.35">
      <c r="A65" t="s">
        <v>59</v>
      </c>
      <c r="B65">
        <v>2006</v>
      </c>
      <c r="C65">
        <v>-2.2015391109763104E-3</v>
      </c>
      <c r="D65">
        <v>-1.2774200369094752E-2</v>
      </c>
      <c r="E65">
        <v>8.9880289448206932E-2</v>
      </c>
    </row>
    <row r="66" spans="1:5" x14ac:dyDescent="0.35">
      <c r="A66" t="s">
        <v>59</v>
      </c>
      <c r="B66">
        <v>2007</v>
      </c>
      <c r="C66">
        <v>-7.6009662375374357E-4</v>
      </c>
      <c r="D66">
        <v>0.11078043781650711</v>
      </c>
      <c r="E66">
        <v>8.6907195719480967E-2</v>
      </c>
    </row>
    <row r="67" spans="1:5" x14ac:dyDescent="0.35">
      <c r="A67" t="s">
        <v>59</v>
      </c>
      <c r="B67">
        <v>2008</v>
      </c>
      <c r="C67">
        <v>-5.7020232219980984E-3</v>
      </c>
      <c r="D67">
        <v>3.2952735940038932E-2</v>
      </c>
      <c r="E67">
        <v>4.4872569048261104E-2</v>
      </c>
    </row>
    <row r="68" spans="1:5" x14ac:dyDescent="0.35">
      <c r="A68" t="s">
        <v>59</v>
      </c>
      <c r="B68">
        <v>2009</v>
      </c>
      <c r="C68">
        <v>-1.9920545715909434E-2</v>
      </c>
      <c r="D68">
        <v>-5.9980743729679421E-4</v>
      </c>
      <c r="E68">
        <v>3.069419881937048E-2</v>
      </c>
    </row>
    <row r="69" spans="1:5" x14ac:dyDescent="0.35">
      <c r="A69" t="s">
        <v>59</v>
      </c>
      <c r="B69">
        <v>2010</v>
      </c>
      <c r="C69">
        <v>2.2734733326642834E-2</v>
      </c>
      <c r="D69">
        <v>-2.5909501315217756E-2</v>
      </c>
      <c r="E69">
        <v>-3.0310387015120483E-3</v>
      </c>
    </row>
    <row r="70" spans="1:5" x14ac:dyDescent="0.35">
      <c r="A70" t="s">
        <v>59</v>
      </c>
      <c r="B70">
        <v>2011</v>
      </c>
      <c r="C70">
        <v>6.7508937561866411E-3</v>
      </c>
      <c r="D70">
        <v>-2.2211974514247276E-2</v>
      </c>
      <c r="E70">
        <v>7.7579120633290291E-3</v>
      </c>
    </row>
    <row r="71" spans="1:5" x14ac:dyDescent="0.35">
      <c r="A71" t="s">
        <v>59</v>
      </c>
      <c r="B71">
        <v>2012</v>
      </c>
      <c r="C71">
        <v>-5.3453568618877373E-3</v>
      </c>
      <c r="D71">
        <v>-2.2904292096244065E-2</v>
      </c>
      <c r="E71">
        <v>2.807547270034105E-2</v>
      </c>
    </row>
    <row r="72" spans="1:5" x14ac:dyDescent="0.35">
      <c r="A72" t="s">
        <v>59</v>
      </c>
      <c r="B72">
        <v>2013</v>
      </c>
      <c r="C72">
        <v>7.9484907606168272E-3</v>
      </c>
      <c r="D72">
        <v>-2.9303338537835965E-2</v>
      </c>
      <c r="E72">
        <v>2.7326222957979585E-2</v>
      </c>
    </row>
    <row r="73" spans="1:5" x14ac:dyDescent="0.35">
      <c r="A73" t="s">
        <v>59</v>
      </c>
      <c r="B73">
        <v>2014</v>
      </c>
      <c r="C73">
        <v>7.9546756029774809E-4</v>
      </c>
      <c r="D73">
        <v>-2.4493986954526722E-3</v>
      </c>
      <c r="E73">
        <v>8.2143514957946548E-4</v>
      </c>
    </row>
    <row r="74" spans="1:5" x14ac:dyDescent="0.35">
      <c r="A74" t="s">
        <v>59</v>
      </c>
      <c r="B74">
        <v>2015</v>
      </c>
      <c r="C74">
        <v>5.9368708595793388E-4</v>
      </c>
      <c r="D74">
        <v>-8.0508801692294272E-3</v>
      </c>
      <c r="E74">
        <v>3.8379791253288595E-2</v>
      </c>
    </row>
    <row r="75" spans="1:5" x14ac:dyDescent="0.35">
      <c r="A75" t="s">
        <v>59</v>
      </c>
      <c r="B75">
        <v>2016</v>
      </c>
      <c r="C75">
        <v>-3.0739434091075963E-3</v>
      </c>
      <c r="D75">
        <v>0.10011664186148382</v>
      </c>
      <c r="E75">
        <v>0.10730165418030971</v>
      </c>
    </row>
    <row r="76" spans="1:5" x14ac:dyDescent="0.35">
      <c r="A76" t="s">
        <v>59</v>
      </c>
      <c r="B76">
        <v>2017</v>
      </c>
      <c r="C76">
        <v>6.4509495950769982E-3</v>
      </c>
      <c r="D76">
        <v>2.2154382386795946E-2</v>
      </c>
      <c r="E76">
        <v>8.6065161683395702E-2</v>
      </c>
    </row>
    <row r="77" spans="1:5" x14ac:dyDescent="0.35">
      <c r="A77" t="s">
        <v>59</v>
      </c>
      <c r="B77">
        <v>2018</v>
      </c>
      <c r="C77">
        <v>-1.2383921336765253E-4</v>
      </c>
      <c r="D77">
        <v>3.7713202477155039E-2</v>
      </c>
      <c r="E77">
        <v>8.6220780221059959E-2</v>
      </c>
    </row>
    <row r="78" spans="1:5" x14ac:dyDescent="0.35">
      <c r="A78" t="s">
        <v>59</v>
      </c>
      <c r="B78">
        <v>2019</v>
      </c>
      <c r="C78">
        <v>4.9684160592962361E-3</v>
      </c>
      <c r="D78">
        <v>0.13243057939087394</v>
      </c>
      <c r="E78">
        <v>3.1229460168480928E-2</v>
      </c>
    </row>
    <row r="79" spans="1:5" x14ac:dyDescent="0.35">
      <c r="A79" t="s">
        <v>59</v>
      </c>
      <c r="B79">
        <v>2020</v>
      </c>
      <c r="C79">
        <v>3.089397451895548E-2</v>
      </c>
      <c r="D79">
        <v>0.13598418936331777</v>
      </c>
      <c r="E79">
        <v>-1.4932254476235627E-3</v>
      </c>
    </row>
    <row r="80" spans="1:5" x14ac:dyDescent="0.35">
      <c r="A80" t="s">
        <v>60</v>
      </c>
      <c r="B80">
        <v>1995</v>
      </c>
      <c r="C80">
        <v>8.363693349603539E-3</v>
      </c>
      <c r="D80">
        <v>8.2362526514615328E-2</v>
      </c>
      <c r="E80">
        <v>-1.3636856929120372E-2</v>
      </c>
    </row>
    <row r="81" spans="1:5" x14ac:dyDescent="0.35">
      <c r="A81" t="s">
        <v>60</v>
      </c>
      <c r="B81">
        <v>1996</v>
      </c>
      <c r="C81">
        <v>1.1074798450867488E-2</v>
      </c>
      <c r="D81">
        <v>1.8015535637389082E-2</v>
      </c>
      <c r="E81">
        <v>7.2237450562182268E-2</v>
      </c>
    </row>
    <row r="82" spans="1:5" x14ac:dyDescent="0.35">
      <c r="A82" t="s">
        <v>60</v>
      </c>
      <c r="B82">
        <v>1997</v>
      </c>
      <c r="C82">
        <v>-1.6726615430381372E-3</v>
      </c>
      <c r="D82">
        <v>0.10292053409207552</v>
      </c>
      <c r="E82">
        <v>-1.8032748949195012E-2</v>
      </c>
    </row>
    <row r="83" spans="1:5" x14ac:dyDescent="0.35">
      <c r="A83" t="s">
        <v>60</v>
      </c>
      <c r="B83">
        <v>1998</v>
      </c>
      <c r="C83">
        <v>-4.7114559010790159E-3</v>
      </c>
      <c r="D83">
        <v>0.20752757457004303</v>
      </c>
      <c r="E83">
        <v>9.8583281342040086E-2</v>
      </c>
    </row>
    <row r="84" spans="1:5" x14ac:dyDescent="0.35">
      <c r="A84" t="s">
        <v>60</v>
      </c>
      <c r="B84">
        <v>1999</v>
      </c>
      <c r="C84">
        <v>-3.5244696914153552E-3</v>
      </c>
      <c r="D84">
        <v>7.47124292609362E-2</v>
      </c>
      <c r="E84">
        <v>3.2899058705121401E-2</v>
      </c>
    </row>
    <row r="85" spans="1:5" x14ac:dyDescent="0.35">
      <c r="A85" t="s">
        <v>60</v>
      </c>
      <c r="B85">
        <v>2000</v>
      </c>
      <c r="C85">
        <v>4.6481237593617606E-3</v>
      </c>
      <c r="D85">
        <v>0.17276995219384847</v>
      </c>
      <c r="E85">
        <v>0.14358629961217834</v>
      </c>
    </row>
    <row r="86" spans="1:5" x14ac:dyDescent="0.35">
      <c r="A86" t="s">
        <v>60</v>
      </c>
      <c r="B86">
        <v>2001</v>
      </c>
      <c r="C86">
        <v>1.6020248145376568E-3</v>
      </c>
      <c r="D86">
        <v>0.17547894913955067</v>
      </c>
      <c r="E86">
        <v>4.2187852424778592E-2</v>
      </c>
    </row>
    <row r="87" spans="1:5" x14ac:dyDescent="0.35">
      <c r="A87" t="s">
        <v>60</v>
      </c>
      <c r="B87">
        <v>2002</v>
      </c>
      <c r="C87">
        <v>1.5503903165298152E-3</v>
      </c>
      <c r="D87">
        <v>0.19870975758253512</v>
      </c>
      <c r="E87">
        <v>1.8615841408848297E-2</v>
      </c>
    </row>
    <row r="88" spans="1:5" x14ac:dyDescent="0.35">
      <c r="A88" t="s">
        <v>60</v>
      </c>
      <c r="B88">
        <v>2003</v>
      </c>
      <c r="C88">
        <v>2.9761285183812487E-3</v>
      </c>
      <c r="D88">
        <v>4.5232936152875006E-2</v>
      </c>
      <c r="E88">
        <v>8.3662718869863428E-2</v>
      </c>
    </row>
    <row r="89" spans="1:5" x14ac:dyDescent="0.35">
      <c r="A89" t="s">
        <v>60</v>
      </c>
      <c r="B89">
        <v>2004</v>
      </c>
      <c r="C89">
        <v>3.20507471526364E-3</v>
      </c>
      <c r="D89">
        <v>-0.22256933127148262</v>
      </c>
      <c r="E89">
        <v>3.5742600279922002E-2</v>
      </c>
    </row>
    <row r="90" spans="1:5" x14ac:dyDescent="0.35">
      <c r="A90" t="s">
        <v>60</v>
      </c>
      <c r="B90">
        <v>2005</v>
      </c>
      <c r="C90">
        <v>3.9064166306193981E-3</v>
      </c>
      <c r="D90">
        <v>9.5449967948178296E-2</v>
      </c>
      <c r="E90">
        <v>4.0248150665772829E-2</v>
      </c>
    </row>
    <row r="91" spans="1:5" x14ac:dyDescent="0.35">
      <c r="A91" t="s">
        <v>60</v>
      </c>
      <c r="B91">
        <v>2006</v>
      </c>
      <c r="C91">
        <v>5.8476442749312036E-3</v>
      </c>
      <c r="D91">
        <v>0.42107114039482718</v>
      </c>
      <c r="E91">
        <v>4.9531151832278845E-2</v>
      </c>
    </row>
    <row r="92" spans="1:5" x14ac:dyDescent="0.35">
      <c r="A92" t="s">
        <v>60</v>
      </c>
      <c r="B92">
        <v>2007</v>
      </c>
      <c r="C92">
        <v>1.1052676150116916E-2</v>
      </c>
      <c r="D92">
        <v>0.19159522915179406</v>
      </c>
      <c r="E92">
        <v>3.3530998884212987E-2</v>
      </c>
    </row>
    <row r="93" spans="1:5" x14ac:dyDescent="0.35">
      <c r="A93" t="s">
        <v>60</v>
      </c>
      <c r="B93">
        <v>2008</v>
      </c>
      <c r="C93">
        <v>2.5745295674223785E-3</v>
      </c>
      <c r="D93">
        <v>6.2895215991963502E-2</v>
      </c>
      <c r="E93">
        <v>4.2705816637036591E-2</v>
      </c>
    </row>
    <row r="94" spans="1:5" x14ac:dyDescent="0.35">
      <c r="A94" t="s">
        <v>60</v>
      </c>
      <c r="B94">
        <v>2009</v>
      </c>
      <c r="C94">
        <v>2.4100752829260944E-2</v>
      </c>
      <c r="D94">
        <v>4.4306596676752942E-2</v>
      </c>
      <c r="E94">
        <v>1.5076013762081708E-2</v>
      </c>
    </row>
    <row r="95" spans="1:5" x14ac:dyDescent="0.35">
      <c r="A95" t="s">
        <v>60</v>
      </c>
      <c r="B95">
        <v>2010</v>
      </c>
      <c r="C95">
        <v>2.5420806511665384E-2</v>
      </c>
      <c r="D95">
        <v>-5.5917030578507082E-2</v>
      </c>
      <c r="E95">
        <v>1.1522082397657119E-3</v>
      </c>
    </row>
    <row r="96" spans="1:5" x14ac:dyDescent="0.35">
      <c r="A96" t="s">
        <v>60</v>
      </c>
      <c r="B96">
        <v>2011</v>
      </c>
      <c r="C96">
        <v>1.476256910893161E-2</v>
      </c>
      <c r="D96">
        <v>-0.11143164005678527</v>
      </c>
      <c r="E96">
        <v>-3.4143136921835432E-2</v>
      </c>
    </row>
    <row r="97" spans="1:5" x14ac:dyDescent="0.35">
      <c r="A97" t="s">
        <v>60</v>
      </c>
      <c r="B97">
        <v>2012</v>
      </c>
      <c r="C97">
        <v>1.9291068801266801E-2</v>
      </c>
      <c r="D97">
        <v>-0.12364026480310612</v>
      </c>
      <c r="E97">
        <v>-2.9445782732034513E-2</v>
      </c>
    </row>
    <row r="98" spans="1:5" x14ac:dyDescent="0.35">
      <c r="A98" t="s">
        <v>60</v>
      </c>
      <c r="B98">
        <v>2013</v>
      </c>
      <c r="C98">
        <v>1.4756457158922416E-2</v>
      </c>
      <c r="D98">
        <v>-5.3855994121245879E-2</v>
      </c>
      <c r="E98">
        <v>-1.5832880038862872E-2</v>
      </c>
    </row>
    <row r="99" spans="1:5" x14ac:dyDescent="0.35">
      <c r="A99" t="s">
        <v>60</v>
      </c>
      <c r="B99">
        <v>2014</v>
      </c>
      <c r="C99">
        <v>3.0960075203346708E-3</v>
      </c>
      <c r="D99">
        <v>3.5724095915520893E-2</v>
      </c>
      <c r="E99">
        <v>-4.9900243388532033E-3</v>
      </c>
    </row>
    <row r="100" spans="1:5" x14ac:dyDescent="0.35">
      <c r="A100" t="s">
        <v>60</v>
      </c>
      <c r="B100">
        <v>2015</v>
      </c>
      <c r="C100">
        <v>7.9426511255517411E-3</v>
      </c>
      <c r="D100">
        <v>4.2244831104722061E-2</v>
      </c>
      <c r="E100">
        <v>4.5876460033588235E-3</v>
      </c>
    </row>
    <row r="101" spans="1:5" x14ac:dyDescent="0.35">
      <c r="A101" t="s">
        <v>60</v>
      </c>
      <c r="B101">
        <v>2016</v>
      </c>
      <c r="C101">
        <v>4.5718027133073427E-3</v>
      </c>
      <c r="D101">
        <v>3.6592842755432231E-2</v>
      </c>
      <c r="E101">
        <v>2.9385878169062483E-2</v>
      </c>
    </row>
    <row r="102" spans="1:5" x14ac:dyDescent="0.35">
      <c r="A102" t="s">
        <v>60</v>
      </c>
      <c r="B102">
        <v>2017</v>
      </c>
      <c r="C102">
        <v>8.7372478889195752E-3</v>
      </c>
      <c r="D102">
        <v>8.8341573976237452E-3</v>
      </c>
      <c r="E102">
        <v>5.1682433113267166E-2</v>
      </c>
    </row>
    <row r="103" spans="1:5" x14ac:dyDescent="0.35">
      <c r="A103" t="s">
        <v>60</v>
      </c>
      <c r="B103">
        <v>2018</v>
      </c>
      <c r="C103">
        <v>-2.2854110812032718E-3</v>
      </c>
      <c r="D103">
        <v>4.3799877609541987E-2</v>
      </c>
      <c r="E103">
        <v>4.3141084479564343E-2</v>
      </c>
    </row>
    <row r="104" spans="1:5" x14ac:dyDescent="0.35">
      <c r="A104" t="s">
        <v>60</v>
      </c>
      <c r="B104">
        <v>2019</v>
      </c>
      <c r="C104">
        <v>5.5470992071368543E-3</v>
      </c>
      <c r="D104">
        <v>6.588870437167399E-2</v>
      </c>
      <c r="E104">
        <v>1.5524053315834018E-2</v>
      </c>
    </row>
    <row r="105" spans="1:5" x14ac:dyDescent="0.35">
      <c r="A105" t="s">
        <v>60</v>
      </c>
      <c r="B105">
        <v>2020</v>
      </c>
      <c r="C105">
        <v>3.2773442449699446E-4</v>
      </c>
      <c r="D105">
        <v>5.9561717501268902E-2</v>
      </c>
      <c r="E105">
        <v>1.4477819235824358E-2</v>
      </c>
    </row>
    <row r="106" spans="1:5" x14ac:dyDescent="0.35">
      <c r="A106" t="s">
        <v>61</v>
      </c>
      <c r="B106">
        <v>1995</v>
      </c>
      <c r="C106">
        <v>-1.5057272379778741E-2</v>
      </c>
      <c r="D106">
        <v>3.2489020654701078E-2</v>
      </c>
      <c r="E106">
        <v>-2.1690931812627563E-2</v>
      </c>
    </row>
    <row r="107" spans="1:5" x14ac:dyDescent="0.35">
      <c r="A107" t="s">
        <v>61</v>
      </c>
      <c r="B107">
        <v>1996</v>
      </c>
      <c r="C107">
        <v>3.6966437121166893E-3</v>
      </c>
      <c r="D107">
        <v>-6.2096565064722513E-4</v>
      </c>
      <c r="E107">
        <v>4.7149659405492538E-4</v>
      </c>
    </row>
    <row r="108" spans="1:5" x14ac:dyDescent="0.35">
      <c r="A108" t="s">
        <v>61</v>
      </c>
      <c r="B108">
        <v>1997</v>
      </c>
      <c r="C108">
        <v>2.208025713257963E-2</v>
      </c>
      <c r="D108">
        <v>9.3189749243297648E-2</v>
      </c>
      <c r="E108">
        <v>1.7814749293573837E-2</v>
      </c>
    </row>
    <row r="109" spans="1:5" x14ac:dyDescent="0.35">
      <c r="A109" t="s">
        <v>61</v>
      </c>
      <c r="B109">
        <v>1998</v>
      </c>
      <c r="C109">
        <v>2.455490001802707E-2</v>
      </c>
      <c r="D109">
        <v>1.6044336512797776E-2</v>
      </c>
      <c r="E109">
        <v>1.8636020656132909E-3</v>
      </c>
    </row>
    <row r="110" spans="1:5" x14ac:dyDescent="0.35">
      <c r="A110" t="s">
        <v>61</v>
      </c>
      <c r="B110">
        <v>1999</v>
      </c>
      <c r="C110">
        <v>2.207117085578492E-2</v>
      </c>
      <c r="D110">
        <v>5.7291395367705417E-2</v>
      </c>
      <c r="E110">
        <v>3.0182439751988178E-2</v>
      </c>
    </row>
    <row r="111" spans="1:5" x14ac:dyDescent="0.35">
      <c r="A111" t="s">
        <v>61</v>
      </c>
      <c r="B111">
        <v>2000</v>
      </c>
      <c r="C111">
        <v>3.2320999243075674E-2</v>
      </c>
      <c r="D111">
        <v>0.13509384137691546</v>
      </c>
      <c r="E111">
        <v>-4.2671219648282082E-3</v>
      </c>
    </row>
    <row r="112" spans="1:5" x14ac:dyDescent="0.35">
      <c r="A112" t="s">
        <v>61</v>
      </c>
      <c r="B112">
        <v>2001</v>
      </c>
      <c r="C112">
        <v>1.0101313825944818E-2</v>
      </c>
      <c r="D112">
        <v>4.798617828029756E-2</v>
      </c>
      <c r="E112">
        <v>-2.0096423236642684E-3</v>
      </c>
    </row>
    <row r="113" spans="1:5" x14ac:dyDescent="0.35">
      <c r="A113" t="s">
        <v>61</v>
      </c>
      <c r="B113">
        <v>2002</v>
      </c>
      <c r="C113">
        <v>7.2989488056328126E-3</v>
      </c>
      <c r="D113">
        <v>8.8359239202053269E-2</v>
      </c>
      <c r="E113">
        <v>-3.2525541707604272E-2</v>
      </c>
    </row>
    <row r="114" spans="1:5" x14ac:dyDescent="0.35">
      <c r="A114" t="s">
        <v>61</v>
      </c>
      <c r="B114">
        <v>2003</v>
      </c>
      <c r="C114">
        <v>1.3204048599046378E-2</v>
      </c>
      <c r="D114">
        <v>-1.9756245162587897E-2</v>
      </c>
      <c r="E114">
        <v>-1.9478748701726827E-2</v>
      </c>
    </row>
    <row r="115" spans="1:5" x14ac:dyDescent="0.35">
      <c r="A115" t="s">
        <v>61</v>
      </c>
      <c r="B115">
        <v>2004</v>
      </c>
      <c r="C115">
        <v>1.7246648801363479E-2</v>
      </c>
      <c r="D115">
        <v>1.6123207287523228E-2</v>
      </c>
      <c r="E115">
        <v>5.3323475734059628E-2</v>
      </c>
    </row>
    <row r="116" spans="1:5" x14ac:dyDescent="0.35">
      <c r="A116" t="s">
        <v>61</v>
      </c>
      <c r="B116">
        <v>2005</v>
      </c>
      <c r="C116">
        <v>2.3879277780574928E-2</v>
      </c>
      <c r="D116">
        <v>1.6918808704700382E-2</v>
      </c>
      <c r="E116">
        <v>-2.3919006344110833E-2</v>
      </c>
    </row>
    <row r="117" spans="1:5" x14ac:dyDescent="0.35">
      <c r="A117" t="s">
        <v>61</v>
      </c>
      <c r="B117">
        <v>2006</v>
      </c>
      <c r="C117">
        <v>1.4873442342662484E-2</v>
      </c>
      <c r="D117">
        <v>0.10824780529388897</v>
      </c>
      <c r="E117">
        <v>3.5016041738018262E-2</v>
      </c>
    </row>
    <row r="118" spans="1:5" x14ac:dyDescent="0.35">
      <c r="A118" t="s">
        <v>61</v>
      </c>
      <c r="B118">
        <v>2007</v>
      </c>
      <c r="C118">
        <v>8.9344722663175277E-3</v>
      </c>
      <c r="D118">
        <v>3.9782025081825816E-2</v>
      </c>
      <c r="E118">
        <v>-5.7165191198778977E-2</v>
      </c>
    </row>
    <row r="119" spans="1:5" x14ac:dyDescent="0.35">
      <c r="A119" t="s">
        <v>61</v>
      </c>
      <c r="B119">
        <v>2008</v>
      </c>
      <c r="C119">
        <v>5.7410433657899369E-3</v>
      </c>
      <c r="D119">
        <v>6.7775384302888292E-2</v>
      </c>
      <c r="E119">
        <v>-1.4393234141664539E-2</v>
      </c>
    </row>
    <row r="120" spans="1:5" x14ac:dyDescent="0.35">
      <c r="A120" t="s">
        <v>61</v>
      </c>
      <c r="B120">
        <v>2009</v>
      </c>
      <c r="C120">
        <v>-2.2556944784169333E-2</v>
      </c>
      <c r="D120">
        <v>5.8277658442129406E-2</v>
      </c>
      <c r="E120">
        <v>-6.6043960731868634E-2</v>
      </c>
    </row>
    <row r="121" spans="1:5" x14ac:dyDescent="0.35">
      <c r="A121" t="s">
        <v>61</v>
      </c>
      <c r="B121">
        <v>2010</v>
      </c>
      <c r="C121">
        <v>2.0650934094784464E-2</v>
      </c>
      <c r="D121">
        <v>-5.5393287268724126E-3</v>
      </c>
      <c r="E121">
        <v>0.16302894336006415</v>
      </c>
    </row>
    <row r="122" spans="1:5" x14ac:dyDescent="0.35">
      <c r="A122" t="s">
        <v>61</v>
      </c>
      <c r="B122">
        <v>2011</v>
      </c>
      <c r="C122">
        <v>6.4084054463891199E-3</v>
      </c>
      <c r="D122">
        <v>4.6299922018481779E-2</v>
      </c>
      <c r="E122">
        <v>0.16826123671863857</v>
      </c>
    </row>
    <row r="123" spans="1:5" x14ac:dyDescent="0.35">
      <c r="A123" t="s">
        <v>61</v>
      </c>
      <c r="B123">
        <v>2012</v>
      </c>
      <c r="C123">
        <v>-1.4884554360090863E-3</v>
      </c>
      <c r="D123">
        <v>-4.6656753880808609E-2</v>
      </c>
      <c r="E123">
        <v>2.5660720433773418E-2</v>
      </c>
    </row>
    <row r="124" spans="1:5" x14ac:dyDescent="0.35">
      <c r="A124" t="s">
        <v>61</v>
      </c>
      <c r="B124">
        <v>2013</v>
      </c>
      <c r="C124">
        <v>7.5990582399883301E-3</v>
      </c>
      <c r="D124">
        <v>5.8826038748935633E-2</v>
      </c>
      <c r="E124">
        <v>0.10062037296970701</v>
      </c>
    </row>
    <row r="125" spans="1:5" x14ac:dyDescent="0.35">
      <c r="A125" t="s">
        <v>61</v>
      </c>
      <c r="B125">
        <v>2014</v>
      </c>
      <c r="C125">
        <v>7.4046433619977311E-3</v>
      </c>
      <c r="D125">
        <v>3.2202663516378107E-3</v>
      </c>
      <c r="E125">
        <v>9.3819297762405482E-3</v>
      </c>
    </row>
    <row r="126" spans="1:5" x14ac:dyDescent="0.35">
      <c r="A126" t="s">
        <v>61</v>
      </c>
      <c r="B126">
        <v>2015</v>
      </c>
      <c r="C126">
        <v>9.8292007147845108E-3</v>
      </c>
      <c r="D126">
        <v>-4.1486965873983512E-5</v>
      </c>
      <c r="E126">
        <v>1.924810272218181E-2</v>
      </c>
    </row>
    <row r="127" spans="1:5" x14ac:dyDescent="0.35">
      <c r="A127" t="s">
        <v>61</v>
      </c>
      <c r="B127">
        <v>2016</v>
      </c>
      <c r="C127">
        <v>-1.5593894407584493E-3</v>
      </c>
      <c r="D127">
        <v>2.7723736457885166E-2</v>
      </c>
      <c r="E127">
        <v>3.2934283272782201E-2</v>
      </c>
    </row>
    <row r="128" spans="1:5" x14ac:dyDescent="0.35">
      <c r="A128" t="s">
        <v>61</v>
      </c>
      <c r="B128">
        <v>2017</v>
      </c>
      <c r="C128">
        <v>5.4390275006425967E-3</v>
      </c>
      <c r="D128">
        <v>2.358676494216266E-2</v>
      </c>
      <c r="E128">
        <v>3.2503296588627842E-2</v>
      </c>
    </row>
    <row r="129" spans="1:5" x14ac:dyDescent="0.35">
      <c r="A129" t="s">
        <v>61</v>
      </c>
      <c r="B129">
        <v>2018</v>
      </c>
      <c r="C129">
        <v>-3.2107090226791194E-3</v>
      </c>
      <c r="D129">
        <v>0.12128847081882037</v>
      </c>
      <c r="E129">
        <v>3.1201021127256201E-2</v>
      </c>
    </row>
    <row r="130" spans="1:5" x14ac:dyDescent="0.35">
      <c r="A130" t="s">
        <v>61</v>
      </c>
      <c r="B130">
        <v>2019</v>
      </c>
      <c r="C130">
        <v>-6.6923635717332586E-3</v>
      </c>
      <c r="D130">
        <v>1.8278783526696443E-2</v>
      </c>
      <c r="E130">
        <v>7.3091213145915291E-3</v>
      </c>
    </row>
    <row r="131" spans="1:5" x14ac:dyDescent="0.35">
      <c r="A131" t="s">
        <v>61</v>
      </c>
      <c r="B131">
        <v>2020</v>
      </c>
      <c r="C131">
        <v>-1.086990651021342E-2</v>
      </c>
      <c r="D131">
        <v>9.734022842334511E-2</v>
      </c>
      <c r="E131">
        <v>3.2881263496270081E-2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DAEE-4F1E-4FAA-B29D-16B8A4DE8114}">
  <dimension ref="A1:H141"/>
  <sheetViews>
    <sheetView zoomScale="65" workbookViewId="0">
      <selection activeCell="I20" sqref="I20"/>
    </sheetView>
  </sheetViews>
  <sheetFormatPr defaultRowHeight="14.5" x14ac:dyDescent="0.35"/>
  <cols>
    <col min="3" max="3" width="14.90625" customWidth="1"/>
    <col min="4" max="4" width="14.6328125" customWidth="1"/>
    <col min="5" max="5" width="10" customWidth="1"/>
    <col min="6" max="6" width="12.1796875" customWidth="1"/>
    <col min="7" max="7" width="17.90625" bestFit="1" customWidth="1"/>
    <col min="8" max="8" width="10.54296875" bestFit="1" customWidth="1"/>
  </cols>
  <sheetData>
    <row r="1" spans="1:8" x14ac:dyDescent="0.35">
      <c r="A1" t="s">
        <v>54</v>
      </c>
      <c r="B1" t="s">
        <v>53</v>
      </c>
      <c r="C1" t="s">
        <v>55</v>
      </c>
      <c r="D1" t="s">
        <v>62</v>
      </c>
      <c r="E1" t="s">
        <v>56</v>
      </c>
      <c r="F1" t="s">
        <v>62</v>
      </c>
      <c r="G1" t="s">
        <v>72</v>
      </c>
      <c r="H1" t="s">
        <v>73</v>
      </c>
    </row>
    <row r="3" spans="1:8" x14ac:dyDescent="0.35">
      <c r="B3">
        <v>1994</v>
      </c>
      <c r="C3">
        <v>29.364840999999998</v>
      </c>
      <c r="E3">
        <v>283.05399999999997</v>
      </c>
      <c r="G3">
        <v>3.5618450981402501</v>
      </c>
    </row>
    <row r="4" spans="1:8" x14ac:dyDescent="0.35">
      <c r="A4" t="s">
        <v>64</v>
      </c>
      <c r="B4">
        <v>1995</v>
      </c>
      <c r="C4">
        <v>29.971551999999999</v>
      </c>
      <c r="D4">
        <f>(C4-C3)/C3</f>
        <v>2.0661136901779946E-2</v>
      </c>
      <c r="E4">
        <v>402.68</v>
      </c>
      <c r="F4">
        <f>(E4-E3)/E3</f>
        <v>0.42262607135034319</v>
      </c>
      <c r="G4">
        <v>4.1677584110666501</v>
      </c>
      <c r="H4">
        <f>(G4-G3)/G3</f>
        <v>0.17011220202775415</v>
      </c>
    </row>
    <row r="5" spans="1:8" x14ac:dyDescent="0.35">
      <c r="A5" t="s">
        <v>64</v>
      </c>
      <c r="B5">
        <v>1996</v>
      </c>
      <c r="C5">
        <v>31.025223</v>
      </c>
      <c r="D5">
        <f t="shared" ref="D5:D68" si="0">(C5-C4)/C4</f>
        <v>3.5155703648579874E-2</v>
      </c>
      <c r="E5">
        <v>436.78199999999998</v>
      </c>
      <c r="F5">
        <f t="shared" ref="F5:F68" si="1">(E5-E4)/E4</f>
        <v>8.4687593126055366E-2</v>
      </c>
      <c r="G5" t="s">
        <v>24</v>
      </c>
      <c r="H5" t="e">
        <f t="shared" ref="H5:H68" si="2">(G5-G4)/G4</f>
        <v>#VALUE!</v>
      </c>
    </row>
    <row r="6" spans="1:8" x14ac:dyDescent="0.35">
      <c r="A6" t="s">
        <v>64</v>
      </c>
      <c r="B6">
        <v>1997</v>
      </c>
      <c r="C6">
        <v>32.56682</v>
      </c>
      <c r="D6">
        <f t="shared" si="0"/>
        <v>4.9688506670846476E-2</v>
      </c>
      <c r="E6">
        <v>468.62</v>
      </c>
      <c r="F6">
        <f t="shared" si="1"/>
        <v>7.2892197938559791E-2</v>
      </c>
      <c r="G6">
        <v>4.7113791849694104</v>
      </c>
      <c r="H6" t="e">
        <f t="shared" si="2"/>
        <v>#VALUE!</v>
      </c>
    </row>
    <row r="7" spans="1:8" x14ac:dyDescent="0.35">
      <c r="A7" t="s">
        <v>64</v>
      </c>
      <c r="B7">
        <v>1998</v>
      </c>
      <c r="C7">
        <v>32.403785999999997</v>
      </c>
      <c r="D7">
        <f t="shared" si="0"/>
        <v>-5.0061381491961219E-3</v>
      </c>
      <c r="E7">
        <v>467.59800000000001</v>
      </c>
      <c r="F7">
        <f t="shared" si="1"/>
        <v>-2.1808714950279358E-3</v>
      </c>
      <c r="G7" t="s">
        <v>24</v>
      </c>
      <c r="H7" t="e">
        <f t="shared" si="2"/>
        <v>#VALUE!</v>
      </c>
    </row>
    <row r="8" spans="1:8" x14ac:dyDescent="0.35">
      <c r="A8" t="s">
        <v>64</v>
      </c>
      <c r="B8">
        <v>1999</v>
      </c>
      <c r="C8">
        <v>33.445213000000003</v>
      </c>
      <c r="D8">
        <f t="shared" si="0"/>
        <v>3.213905313410001E-2</v>
      </c>
      <c r="E8">
        <v>519.02599999999995</v>
      </c>
      <c r="F8">
        <f t="shared" si="1"/>
        <v>0.10998336177656863</v>
      </c>
      <c r="G8">
        <v>5.7557071129504598</v>
      </c>
      <c r="H8" t="e">
        <f t="shared" si="2"/>
        <v>#VALUE!</v>
      </c>
    </row>
    <row r="9" spans="1:8" x14ac:dyDescent="0.35">
      <c r="A9" t="s">
        <v>64</v>
      </c>
      <c r="B9">
        <v>2000</v>
      </c>
      <c r="C9">
        <v>34.596764999999998</v>
      </c>
      <c r="D9">
        <f t="shared" si="0"/>
        <v>3.4430996148835866E-2</v>
      </c>
      <c r="E9">
        <v>627.31299999999999</v>
      </c>
      <c r="F9">
        <f t="shared" si="1"/>
        <v>0.20863502021093364</v>
      </c>
      <c r="G9" t="s">
        <v>24</v>
      </c>
      <c r="H9" t="e">
        <f t="shared" si="2"/>
        <v>#VALUE!</v>
      </c>
    </row>
    <row r="10" spans="1:8" x14ac:dyDescent="0.35">
      <c r="A10" t="s">
        <v>64</v>
      </c>
      <c r="B10">
        <v>2001</v>
      </c>
      <c r="C10">
        <v>36.007592000000002</v>
      </c>
      <c r="D10">
        <f t="shared" si="0"/>
        <v>4.077915955436888E-2</v>
      </c>
      <c r="E10">
        <v>622.84500000000003</v>
      </c>
      <c r="F10">
        <f t="shared" si="1"/>
        <v>-7.1224412693503261E-3</v>
      </c>
      <c r="G10">
        <v>6.4080701136973204</v>
      </c>
      <c r="H10" t="e">
        <f t="shared" si="2"/>
        <v>#VALUE!</v>
      </c>
    </row>
    <row r="11" spans="1:8" x14ac:dyDescent="0.35">
      <c r="A11" t="s">
        <v>64</v>
      </c>
      <c r="B11">
        <v>2002</v>
      </c>
      <c r="C11">
        <v>36.664493</v>
      </c>
      <c r="D11">
        <f t="shared" si="0"/>
        <v>1.8243402669081501E-2</v>
      </c>
      <c r="E11">
        <v>613.75599999999997</v>
      </c>
      <c r="F11">
        <f t="shared" si="1"/>
        <v>-1.4592715683677407E-2</v>
      </c>
      <c r="G11" t="s">
        <v>24</v>
      </c>
      <c r="H11" t="e">
        <f t="shared" si="2"/>
        <v>#VALUE!</v>
      </c>
    </row>
    <row r="12" spans="1:8" x14ac:dyDescent="0.35">
      <c r="A12" t="s">
        <v>64</v>
      </c>
      <c r="B12">
        <v>2003</v>
      </c>
      <c r="C12">
        <v>38.291114999999998</v>
      </c>
      <c r="D12">
        <f t="shared" si="0"/>
        <v>4.4365048222540469E-2</v>
      </c>
      <c r="E12">
        <v>666.18299999999999</v>
      </c>
      <c r="F12">
        <f t="shared" si="1"/>
        <v>8.5419938868214765E-2</v>
      </c>
      <c r="G12">
        <v>6.6080915240093203</v>
      </c>
      <c r="H12" t="e">
        <f t="shared" si="2"/>
        <v>#VALUE!</v>
      </c>
    </row>
    <row r="13" spans="1:8" x14ac:dyDescent="0.35">
      <c r="A13" t="s">
        <v>64</v>
      </c>
      <c r="B13">
        <v>2004</v>
      </c>
      <c r="C13">
        <v>39.450189999999999</v>
      </c>
      <c r="D13">
        <f t="shared" si="0"/>
        <v>3.0270077013949619E-2</v>
      </c>
      <c r="E13">
        <v>798.56299999999999</v>
      </c>
      <c r="F13">
        <f t="shared" si="1"/>
        <v>0.19871416712825155</v>
      </c>
      <c r="G13" t="s">
        <v>24</v>
      </c>
      <c r="H13" t="e">
        <f t="shared" si="2"/>
        <v>#VALUE!</v>
      </c>
    </row>
    <row r="14" spans="1:8" x14ac:dyDescent="0.35">
      <c r="A14" t="s">
        <v>64</v>
      </c>
      <c r="B14">
        <v>2005</v>
      </c>
      <c r="C14">
        <v>38.332984000000003</v>
      </c>
      <c r="D14">
        <f t="shared" si="0"/>
        <v>-2.8319407333652791E-2</v>
      </c>
      <c r="E14">
        <v>895.79899999999998</v>
      </c>
      <c r="F14">
        <f t="shared" si="1"/>
        <v>0.12176371807859868</v>
      </c>
      <c r="G14">
        <v>6.8057039332390197</v>
      </c>
      <c r="H14" t="e">
        <f t="shared" si="2"/>
        <v>#VALUE!</v>
      </c>
    </row>
    <row r="15" spans="1:8" x14ac:dyDescent="0.35">
      <c r="A15" t="s">
        <v>64</v>
      </c>
      <c r="B15">
        <v>2006</v>
      </c>
      <c r="C15">
        <v>39.980722999999998</v>
      </c>
      <c r="D15">
        <f t="shared" si="0"/>
        <v>4.2984887375321322E-2</v>
      </c>
      <c r="E15">
        <v>989.52300000000002</v>
      </c>
      <c r="F15">
        <f t="shared" si="1"/>
        <v>0.10462614939288842</v>
      </c>
      <c r="G15">
        <v>7.0672016124072803</v>
      </c>
      <c r="H15">
        <f t="shared" si="2"/>
        <v>3.8423311053998016E-2</v>
      </c>
    </row>
    <row r="16" spans="1:8" x14ac:dyDescent="0.35">
      <c r="A16" t="s">
        <v>64</v>
      </c>
      <c r="B16">
        <v>2007</v>
      </c>
      <c r="C16">
        <v>41.017727999999998</v>
      </c>
      <c r="D16">
        <f t="shared" si="0"/>
        <v>2.5937624989923285E-2</v>
      </c>
      <c r="E16">
        <v>919.05600000000004</v>
      </c>
      <c r="F16">
        <f t="shared" si="1"/>
        <v>-7.1213099644980446E-2</v>
      </c>
      <c r="G16">
        <v>7.1334240173885597</v>
      </c>
      <c r="H16">
        <f t="shared" si="2"/>
        <v>9.370385707550553E-3</v>
      </c>
    </row>
    <row r="17" spans="1:8" x14ac:dyDescent="0.35">
      <c r="A17" t="s">
        <v>64</v>
      </c>
      <c r="B17">
        <v>2008</v>
      </c>
      <c r="C17">
        <v>40.454931999999999</v>
      </c>
      <c r="D17">
        <f t="shared" si="0"/>
        <v>-1.372079896770486E-2</v>
      </c>
      <c r="E17">
        <v>1452.0630000000001</v>
      </c>
      <c r="F17">
        <f t="shared" si="1"/>
        <v>0.57995051444090462</v>
      </c>
      <c r="G17" t="s">
        <v>24</v>
      </c>
      <c r="H17" t="e">
        <f t="shared" si="2"/>
        <v>#VALUE!</v>
      </c>
    </row>
    <row r="18" spans="1:8" x14ac:dyDescent="0.35">
      <c r="A18" t="s">
        <v>64</v>
      </c>
      <c r="B18">
        <v>2009</v>
      </c>
      <c r="C18">
        <v>39.403018000000003</v>
      </c>
      <c r="D18">
        <f t="shared" si="0"/>
        <v>-2.6002120087607525E-2</v>
      </c>
      <c r="E18">
        <v>1206.1569999999999</v>
      </c>
      <c r="F18">
        <f t="shared" si="1"/>
        <v>-0.16934940150668404</v>
      </c>
      <c r="G18" t="s">
        <v>24</v>
      </c>
      <c r="H18" t="e">
        <f t="shared" si="2"/>
        <v>#VALUE!</v>
      </c>
    </row>
    <row r="19" spans="1:8" x14ac:dyDescent="0.35">
      <c r="A19" t="s">
        <v>64</v>
      </c>
      <c r="B19">
        <v>2010</v>
      </c>
      <c r="C19">
        <v>39.041018000000001</v>
      </c>
      <c r="D19">
        <f t="shared" si="0"/>
        <v>-9.187113535313509E-3</v>
      </c>
      <c r="E19">
        <v>947.37199999999996</v>
      </c>
      <c r="F19">
        <f t="shared" si="1"/>
        <v>-0.21455332929295273</v>
      </c>
      <c r="G19" t="s">
        <v>24</v>
      </c>
      <c r="H19" t="e">
        <f t="shared" si="2"/>
        <v>#VALUE!</v>
      </c>
    </row>
    <row r="20" spans="1:8" x14ac:dyDescent="0.35">
      <c r="A20" t="s">
        <v>64</v>
      </c>
      <c r="B20">
        <v>2011</v>
      </c>
      <c r="C20">
        <v>36.286315000000002</v>
      </c>
      <c r="D20">
        <f t="shared" si="0"/>
        <v>-7.055920007003913E-2</v>
      </c>
      <c r="E20">
        <v>909.34299999999996</v>
      </c>
      <c r="F20">
        <f t="shared" si="1"/>
        <v>-4.0141570576288935E-2</v>
      </c>
      <c r="G20">
        <v>7.4726063044252804</v>
      </c>
      <c r="H20" t="e">
        <f t="shared" si="2"/>
        <v>#VALUE!</v>
      </c>
    </row>
    <row r="21" spans="1:8" x14ac:dyDescent="0.35">
      <c r="A21" t="s">
        <v>64</v>
      </c>
      <c r="B21">
        <v>2012</v>
      </c>
      <c r="C21">
        <v>34.411591999999999</v>
      </c>
      <c r="D21">
        <f t="shared" si="0"/>
        <v>-5.1664739172329922E-2</v>
      </c>
      <c r="E21">
        <v>1069.0519999999999</v>
      </c>
      <c r="F21">
        <f t="shared" si="1"/>
        <v>0.17563119746894182</v>
      </c>
      <c r="G21">
        <v>7.6357240435040703</v>
      </c>
      <c r="H21">
        <f t="shared" si="2"/>
        <v>2.1828761269303255E-2</v>
      </c>
    </row>
    <row r="22" spans="1:8" x14ac:dyDescent="0.35">
      <c r="A22" t="s">
        <v>64</v>
      </c>
      <c r="B22">
        <v>2013</v>
      </c>
      <c r="C22">
        <v>33.629295999999997</v>
      </c>
      <c r="D22">
        <f t="shared" si="0"/>
        <v>-2.2733502129166309E-2</v>
      </c>
      <c r="E22">
        <v>1360.144</v>
      </c>
      <c r="F22">
        <f t="shared" si="1"/>
        <v>0.27228984184118277</v>
      </c>
      <c r="G22">
        <v>8.6754274892518097</v>
      </c>
      <c r="H22">
        <f t="shared" si="2"/>
        <v>0.13616304620545383</v>
      </c>
    </row>
    <row r="23" spans="1:8" x14ac:dyDescent="0.35">
      <c r="A23" t="s">
        <v>64</v>
      </c>
      <c r="B23">
        <v>2014</v>
      </c>
      <c r="C23">
        <v>33.419252999999998</v>
      </c>
      <c r="D23">
        <f t="shared" si="0"/>
        <v>-6.2458339895072107E-3</v>
      </c>
      <c r="E23">
        <v>1278.867</v>
      </c>
      <c r="F23">
        <f t="shared" si="1"/>
        <v>-5.9756172875813182E-2</v>
      </c>
      <c r="G23">
        <v>8.9882616850005093</v>
      </c>
      <c r="H23">
        <f t="shared" si="2"/>
        <v>3.6059801794929083E-2</v>
      </c>
    </row>
    <row r="24" spans="1:8" x14ac:dyDescent="0.35">
      <c r="A24" t="s">
        <v>64</v>
      </c>
      <c r="B24">
        <v>2015</v>
      </c>
      <c r="C24">
        <v>34.620567999999999</v>
      </c>
      <c r="D24">
        <f t="shared" si="0"/>
        <v>3.5946793903502305E-2</v>
      </c>
      <c r="E24">
        <v>1515.4570000000001</v>
      </c>
      <c r="F24">
        <f t="shared" si="1"/>
        <v>0.18499969113285444</v>
      </c>
      <c r="G24">
        <v>10.333176179911</v>
      </c>
      <c r="H24">
        <f t="shared" si="2"/>
        <v>0.14963010001754465</v>
      </c>
    </row>
    <row r="25" spans="1:8" x14ac:dyDescent="0.35">
      <c r="A25" t="s">
        <v>64</v>
      </c>
      <c r="B25">
        <v>2016</v>
      </c>
      <c r="C25">
        <v>33.186509999999998</v>
      </c>
      <c r="D25">
        <f t="shared" si="0"/>
        <v>-4.1422139578992476E-2</v>
      </c>
      <c r="E25">
        <v>1607.701</v>
      </c>
      <c r="F25">
        <f t="shared" si="1"/>
        <v>6.0868767639068552E-2</v>
      </c>
      <c r="G25">
        <v>8.7015926853100201</v>
      </c>
      <c r="H25">
        <f t="shared" si="2"/>
        <v>-0.15789757826572087</v>
      </c>
    </row>
    <row r="26" spans="1:8" x14ac:dyDescent="0.35">
      <c r="A26" t="s">
        <v>64</v>
      </c>
      <c r="B26">
        <v>2017</v>
      </c>
      <c r="C26">
        <v>33.648637999999998</v>
      </c>
      <c r="D26">
        <f t="shared" si="0"/>
        <v>1.3925176223712584E-2</v>
      </c>
      <c r="E26">
        <v>1538.394</v>
      </c>
      <c r="F26">
        <f t="shared" si="1"/>
        <v>-4.3109384145435012E-2</v>
      </c>
      <c r="G26">
        <v>9.9595812847642406</v>
      </c>
      <c r="H26">
        <f t="shared" si="2"/>
        <v>0.14456992471940797</v>
      </c>
    </row>
    <row r="27" spans="1:8" x14ac:dyDescent="0.35">
      <c r="A27" t="s">
        <v>64</v>
      </c>
      <c r="B27">
        <v>2018</v>
      </c>
      <c r="C27">
        <v>32.475541</v>
      </c>
      <c r="D27">
        <f t="shared" si="0"/>
        <v>-3.4863134727771111E-2</v>
      </c>
      <c r="E27">
        <v>1979.279</v>
      </c>
      <c r="F27">
        <f t="shared" si="1"/>
        <v>0.2865878312057899</v>
      </c>
      <c r="G27">
        <v>10.8157747030401</v>
      </c>
      <c r="H27">
        <f t="shared" si="2"/>
        <v>8.5966808623333307E-2</v>
      </c>
    </row>
    <row r="28" spans="1:8" x14ac:dyDescent="0.35">
      <c r="A28" t="s">
        <v>64</v>
      </c>
      <c r="B28">
        <v>2019</v>
      </c>
      <c r="C28">
        <v>33.130414999999999</v>
      </c>
      <c r="D28">
        <f t="shared" si="0"/>
        <v>2.016514520882037E-2</v>
      </c>
      <c r="E28">
        <v>2347.348</v>
      </c>
      <c r="F28">
        <f t="shared" si="1"/>
        <v>0.18596115049975268</v>
      </c>
      <c r="G28">
        <v>11.407051057642001</v>
      </c>
      <c r="H28">
        <f t="shared" si="2"/>
        <v>5.4667961457786685E-2</v>
      </c>
    </row>
    <row r="29" spans="1:8" x14ac:dyDescent="0.35">
      <c r="A29" t="s">
        <v>64</v>
      </c>
      <c r="B29">
        <v>2020</v>
      </c>
      <c r="C29">
        <v>33.996088999999998</v>
      </c>
      <c r="D29">
        <f t="shared" si="0"/>
        <v>2.6129283318666503E-2</v>
      </c>
      <c r="E29">
        <v>2689.127</v>
      </c>
      <c r="F29">
        <f t="shared" si="1"/>
        <v>0.14560218595623656</v>
      </c>
      <c r="G29">
        <v>12.553150052007901</v>
      </c>
      <c r="H29">
        <f t="shared" si="2"/>
        <v>0.10047285565519465</v>
      </c>
    </row>
    <row r="31" spans="1:8" x14ac:dyDescent="0.35">
      <c r="B31">
        <v>1994</v>
      </c>
      <c r="C31">
        <v>18.594823000000002</v>
      </c>
      <c r="E31">
        <v>156.19900000000001</v>
      </c>
      <c r="G31">
        <v>7.0614232516266302</v>
      </c>
    </row>
    <row r="32" spans="1:8" x14ac:dyDescent="0.35">
      <c r="A32" t="s">
        <v>68</v>
      </c>
      <c r="B32">
        <v>1995</v>
      </c>
      <c r="C32">
        <v>18.990245000000002</v>
      </c>
      <c r="D32">
        <f>(C32-C31)/C31</f>
        <v>2.1265166116397016E-2</v>
      </c>
      <c r="E32">
        <v>175.58500000000001</v>
      </c>
      <c r="F32">
        <f t="shared" si="1"/>
        <v>0.124110909800959</v>
      </c>
      <c r="G32">
        <v>6.55009107468124</v>
      </c>
      <c r="H32">
        <f t="shared" si="2"/>
        <v>-7.2412056142874964E-2</v>
      </c>
    </row>
    <row r="33" spans="1:8" x14ac:dyDescent="0.35">
      <c r="A33" t="s">
        <v>68</v>
      </c>
      <c r="B33">
        <v>1996</v>
      </c>
      <c r="C33">
        <v>20.198218000000001</v>
      </c>
      <c r="D33">
        <f t="shared" ref="D33:D57" si="3">(C33-C32)/C32</f>
        <v>6.361018512399387E-2</v>
      </c>
      <c r="E33">
        <v>203.72300000000001</v>
      </c>
      <c r="F33">
        <f t="shared" si="1"/>
        <v>0.16025286898083552</v>
      </c>
      <c r="G33">
        <v>6.6210991989159496</v>
      </c>
      <c r="H33">
        <f t="shared" si="2"/>
        <v>1.0840784261639477E-2</v>
      </c>
    </row>
    <row r="34" spans="1:8" x14ac:dyDescent="0.35">
      <c r="A34" t="s">
        <v>68</v>
      </c>
      <c r="B34">
        <v>1997</v>
      </c>
      <c r="C34">
        <v>21.495784</v>
      </c>
      <c r="D34">
        <f t="shared" si="3"/>
        <v>6.4241607848771601E-2</v>
      </c>
      <c r="E34">
        <v>214.90199999999999</v>
      </c>
      <c r="F34">
        <f t="shared" si="1"/>
        <v>5.4873529252956084E-2</v>
      </c>
      <c r="G34">
        <v>6.5371095310377898</v>
      </c>
      <c r="H34">
        <f t="shared" si="2"/>
        <v>-1.2685154738643865E-2</v>
      </c>
    </row>
    <row r="35" spans="1:8" x14ac:dyDescent="0.35">
      <c r="A35" t="s">
        <v>68</v>
      </c>
      <c r="B35">
        <v>1998</v>
      </c>
      <c r="C35">
        <v>22.578377</v>
      </c>
      <c r="D35">
        <f t="shared" si="3"/>
        <v>5.0363038631203179E-2</v>
      </c>
      <c r="E35">
        <v>232.124</v>
      </c>
      <c r="F35">
        <f t="shared" si="1"/>
        <v>8.0138853989260267E-2</v>
      </c>
      <c r="G35">
        <v>6.5433080255992397</v>
      </c>
      <c r="H35">
        <f t="shared" si="2"/>
        <v>9.4820111733173111E-4</v>
      </c>
    </row>
    <row r="36" spans="1:8" x14ac:dyDescent="0.35">
      <c r="A36" t="s">
        <v>68</v>
      </c>
      <c r="B36">
        <v>1999</v>
      </c>
      <c r="C36">
        <v>23.212320999999999</v>
      </c>
      <c r="D36">
        <f t="shared" si="3"/>
        <v>2.8077483160104891E-2</v>
      </c>
      <c r="E36">
        <v>227.19800000000001</v>
      </c>
      <c r="F36">
        <f t="shared" si="1"/>
        <v>-2.1221416139649445E-2</v>
      </c>
      <c r="G36">
        <v>5.8256502805131598</v>
      </c>
      <c r="H36">
        <f t="shared" si="2"/>
        <v>-0.10967812340155826</v>
      </c>
    </row>
    <row r="37" spans="1:8" x14ac:dyDescent="0.35">
      <c r="A37" t="s">
        <v>68</v>
      </c>
      <c r="B37">
        <v>2000</v>
      </c>
      <c r="C37">
        <v>23.959311</v>
      </c>
      <c r="D37">
        <f t="shared" si="3"/>
        <v>3.2180754350243576E-2</v>
      </c>
      <c r="E37">
        <v>216.75899999999999</v>
      </c>
      <c r="F37">
        <f t="shared" si="1"/>
        <v>-4.5946707277352887E-2</v>
      </c>
      <c r="G37">
        <v>5.8838764544435396</v>
      </c>
      <c r="H37">
        <f t="shared" si="2"/>
        <v>9.9947939074109399E-3</v>
      </c>
    </row>
    <row r="38" spans="1:8" x14ac:dyDescent="0.35">
      <c r="A38" t="s">
        <v>68</v>
      </c>
      <c r="B38">
        <v>2001</v>
      </c>
      <c r="C38">
        <v>24.800377000000001</v>
      </c>
      <c r="D38">
        <f t="shared" si="3"/>
        <v>3.5103930993675127E-2</v>
      </c>
      <c r="E38">
        <v>220.566</v>
      </c>
      <c r="F38">
        <f t="shared" si="1"/>
        <v>1.7563284569498922E-2</v>
      </c>
      <c r="G38">
        <v>5.4803161574707397</v>
      </c>
      <c r="H38">
        <f t="shared" si="2"/>
        <v>-6.8587486514613785E-2</v>
      </c>
    </row>
    <row r="39" spans="1:8" x14ac:dyDescent="0.35">
      <c r="A39" t="s">
        <v>68</v>
      </c>
      <c r="B39">
        <v>2002</v>
      </c>
      <c r="C39">
        <v>26.583421000000001</v>
      </c>
      <c r="D39">
        <f t="shared" si="3"/>
        <v>7.1895842551103165E-2</v>
      </c>
      <c r="E39">
        <v>222.453</v>
      </c>
      <c r="F39">
        <f t="shared" si="1"/>
        <v>8.5552623704469432E-3</v>
      </c>
      <c r="G39">
        <v>5.2150126252964997</v>
      </c>
      <c r="H39">
        <f t="shared" si="2"/>
        <v>-4.8410260384810028E-2</v>
      </c>
    </row>
    <row r="40" spans="1:8" x14ac:dyDescent="0.35">
      <c r="A40" t="s">
        <v>68</v>
      </c>
      <c r="B40">
        <v>2003</v>
      </c>
      <c r="C40">
        <v>28.668586000000001</v>
      </c>
      <c r="D40">
        <f t="shared" si="3"/>
        <v>7.843855010233633E-2</v>
      </c>
      <c r="E40">
        <v>221.548</v>
      </c>
      <c r="F40">
        <f t="shared" si="1"/>
        <v>-4.0682750963124846E-3</v>
      </c>
      <c r="G40">
        <v>5.0895647534110804</v>
      </c>
      <c r="H40">
        <f t="shared" si="2"/>
        <v>-2.4055142508554703E-2</v>
      </c>
    </row>
    <row r="41" spans="1:8" x14ac:dyDescent="0.35">
      <c r="A41" t="s">
        <v>68</v>
      </c>
      <c r="B41">
        <v>2004</v>
      </c>
      <c r="C41">
        <v>29.479997999999998</v>
      </c>
      <c r="D41">
        <f t="shared" si="3"/>
        <v>2.8303174771158825E-2</v>
      </c>
      <c r="E41">
        <v>240.03800000000001</v>
      </c>
      <c r="F41">
        <f t="shared" si="1"/>
        <v>8.345821221586297E-2</v>
      </c>
      <c r="G41">
        <v>5.40488853683377</v>
      </c>
      <c r="H41">
        <f t="shared" si="2"/>
        <v>6.1954960532009398E-2</v>
      </c>
    </row>
    <row r="42" spans="1:8" x14ac:dyDescent="0.35">
      <c r="A42" t="s">
        <v>68</v>
      </c>
      <c r="B42">
        <v>2005</v>
      </c>
      <c r="C42">
        <v>30.452693</v>
      </c>
      <c r="D42">
        <f t="shared" si="3"/>
        <v>3.2995083649598675E-2</v>
      </c>
      <c r="E42">
        <v>244.642</v>
      </c>
      <c r="F42">
        <f t="shared" si="1"/>
        <v>1.9180296453061536E-2</v>
      </c>
      <c r="G42">
        <v>5.4484793463458896</v>
      </c>
      <c r="H42">
        <f t="shared" si="2"/>
        <v>8.0650709473567509E-3</v>
      </c>
    </row>
    <row r="43" spans="1:8" x14ac:dyDescent="0.35">
      <c r="A43" t="s">
        <v>68</v>
      </c>
      <c r="B43">
        <v>2006</v>
      </c>
      <c r="C43">
        <v>32.274839</v>
      </c>
      <c r="D43">
        <f t="shared" si="3"/>
        <v>5.9835299295205188E-2</v>
      </c>
      <c r="E43">
        <v>267.93799999999999</v>
      </c>
      <c r="F43">
        <f t="shared" si="1"/>
        <v>9.522485918198835E-2</v>
      </c>
      <c r="G43">
        <v>5.66065240319422</v>
      </c>
      <c r="H43">
        <f t="shared" si="2"/>
        <v>3.8941701594340759E-2</v>
      </c>
    </row>
    <row r="44" spans="1:8" x14ac:dyDescent="0.35">
      <c r="A44" t="s">
        <v>68</v>
      </c>
      <c r="B44">
        <v>2007</v>
      </c>
      <c r="C44">
        <v>34.710746999999998</v>
      </c>
      <c r="D44">
        <f t="shared" si="3"/>
        <v>7.5473900892270837E-2</v>
      </c>
      <c r="E44">
        <v>235.00700000000001</v>
      </c>
      <c r="F44">
        <f t="shared" si="1"/>
        <v>-0.12290529898707904</v>
      </c>
      <c r="G44">
        <v>5.82100256681262</v>
      </c>
      <c r="H44">
        <f t="shared" si="2"/>
        <v>2.8327152454709421E-2</v>
      </c>
    </row>
    <row r="45" spans="1:8" x14ac:dyDescent="0.35">
      <c r="A45" t="s">
        <v>68</v>
      </c>
      <c r="B45">
        <v>2008</v>
      </c>
      <c r="C45">
        <v>35.458838999999998</v>
      </c>
      <c r="D45">
        <f t="shared" si="3"/>
        <v>2.1552172299835547E-2</v>
      </c>
      <c r="E45">
        <v>345.06400000000002</v>
      </c>
      <c r="F45">
        <f t="shared" si="1"/>
        <v>0.46831370980438886</v>
      </c>
      <c r="G45">
        <v>5.7877898335315097</v>
      </c>
      <c r="H45">
        <f t="shared" si="2"/>
        <v>-5.7056723304790505E-3</v>
      </c>
    </row>
    <row r="46" spans="1:8" x14ac:dyDescent="0.35">
      <c r="A46" t="s">
        <v>68</v>
      </c>
      <c r="B46">
        <v>2009</v>
      </c>
      <c r="C46">
        <v>34.443631000000003</v>
      </c>
      <c r="D46">
        <f t="shared" si="3"/>
        <v>-2.86306046286511E-2</v>
      </c>
      <c r="E46">
        <v>444.14600000000002</v>
      </c>
      <c r="F46">
        <f t="shared" si="1"/>
        <v>0.28714093617415898</v>
      </c>
      <c r="G46">
        <v>5.9299628252788104</v>
      </c>
      <c r="H46">
        <f t="shared" si="2"/>
        <v>2.4564297570658616E-2</v>
      </c>
    </row>
    <row r="47" spans="1:8" x14ac:dyDescent="0.35">
      <c r="A47" t="s">
        <v>68</v>
      </c>
      <c r="B47">
        <v>2010</v>
      </c>
      <c r="C47">
        <v>36.808875999999998</v>
      </c>
      <c r="D47">
        <f t="shared" si="3"/>
        <v>6.8670024945976058E-2</v>
      </c>
      <c r="E47">
        <v>503.61200000000002</v>
      </c>
      <c r="F47">
        <f t="shared" si="1"/>
        <v>0.13388840606467245</v>
      </c>
      <c r="G47">
        <v>6.7199334934417196</v>
      </c>
      <c r="H47">
        <f t="shared" si="2"/>
        <v>0.13321679940308345</v>
      </c>
    </row>
    <row r="48" spans="1:8" x14ac:dyDescent="0.35">
      <c r="A48" t="s">
        <v>68</v>
      </c>
      <c r="B48">
        <v>2011</v>
      </c>
      <c r="C48">
        <v>37.384872000000001</v>
      </c>
      <c r="D48">
        <f t="shared" si="3"/>
        <v>1.5648290917658108E-2</v>
      </c>
      <c r="E48">
        <v>639.00800000000004</v>
      </c>
      <c r="F48">
        <f t="shared" si="1"/>
        <v>0.26884982883648523</v>
      </c>
      <c r="G48">
        <v>6.7582089552238802</v>
      </c>
      <c r="H48">
        <f t="shared" si="2"/>
        <v>5.6958096117342956E-3</v>
      </c>
    </row>
    <row r="49" spans="1:8" x14ac:dyDescent="0.35">
      <c r="A49" t="s">
        <v>68</v>
      </c>
      <c r="B49">
        <v>2012</v>
      </c>
      <c r="C49">
        <v>37.942720999999999</v>
      </c>
      <c r="D49">
        <f t="shared" si="3"/>
        <v>1.492178440519998E-2</v>
      </c>
      <c r="E49">
        <v>584.10699999999997</v>
      </c>
      <c r="F49">
        <f t="shared" si="1"/>
        <v>-8.5915982272522506E-2</v>
      </c>
      <c r="G49">
        <v>6.69743210788842</v>
      </c>
      <c r="H49">
        <f t="shared" si="2"/>
        <v>-8.9930405730473326E-3</v>
      </c>
    </row>
    <row r="50" spans="1:8" x14ac:dyDescent="0.35">
      <c r="A50" t="s">
        <v>68</v>
      </c>
      <c r="B50">
        <v>2013</v>
      </c>
      <c r="C50">
        <v>38.860596000000001</v>
      </c>
      <c r="D50">
        <f t="shared" si="3"/>
        <v>2.4191069480757648E-2</v>
      </c>
      <c r="E50">
        <v>588.923</v>
      </c>
      <c r="F50">
        <f t="shared" si="1"/>
        <v>8.2450646884903479E-3</v>
      </c>
      <c r="G50">
        <v>6.3220638603469199</v>
      </c>
      <c r="H50">
        <f t="shared" si="2"/>
        <v>-5.6046592409556652E-2</v>
      </c>
    </row>
    <row r="51" spans="1:8" x14ac:dyDescent="0.35">
      <c r="A51" t="s">
        <v>68</v>
      </c>
      <c r="B51">
        <v>2014</v>
      </c>
      <c r="C51">
        <v>39.622442999999997</v>
      </c>
      <c r="D51">
        <f t="shared" si="3"/>
        <v>1.9604614401693581E-2</v>
      </c>
      <c r="E51">
        <v>595.88599999999997</v>
      </c>
      <c r="F51">
        <f t="shared" si="1"/>
        <v>1.1823277406384138E-2</v>
      </c>
      <c r="G51">
        <v>6.4641046366375203</v>
      </c>
      <c r="H51">
        <f t="shared" si="2"/>
        <v>2.2467469394212351E-2</v>
      </c>
    </row>
    <row r="52" spans="1:8" x14ac:dyDescent="0.35">
      <c r="A52" t="s">
        <v>68</v>
      </c>
      <c r="B52">
        <v>2015</v>
      </c>
      <c r="C52">
        <v>40.990746000000001</v>
      </c>
      <c r="D52">
        <f t="shared" si="3"/>
        <v>3.4533534441579097E-2</v>
      </c>
      <c r="E52">
        <v>672.84500000000003</v>
      </c>
      <c r="F52">
        <f t="shared" si="1"/>
        <v>0.12915054221780686</v>
      </c>
      <c r="G52">
        <v>6.42409524157324</v>
      </c>
      <c r="H52">
        <f t="shared" si="2"/>
        <v>-6.1894720635420186E-3</v>
      </c>
    </row>
    <row r="53" spans="1:8" x14ac:dyDescent="0.35">
      <c r="A53" t="s">
        <v>68</v>
      </c>
      <c r="B53">
        <v>2016</v>
      </c>
      <c r="C53">
        <v>41.146459999999998</v>
      </c>
      <c r="D53">
        <f t="shared" si="3"/>
        <v>3.7987598469175488E-3</v>
      </c>
      <c r="E53">
        <v>600.68100000000004</v>
      </c>
      <c r="F53">
        <f t="shared" si="1"/>
        <v>-0.10725204170351267</v>
      </c>
      <c r="G53">
        <v>6.4419399284411201</v>
      </c>
      <c r="H53">
        <f t="shared" si="2"/>
        <v>2.777774331924443E-3</v>
      </c>
    </row>
    <row r="54" spans="1:8" x14ac:dyDescent="0.35">
      <c r="A54" t="s">
        <v>68</v>
      </c>
      <c r="B54">
        <v>2017</v>
      </c>
      <c r="C54">
        <v>42.075310999999999</v>
      </c>
      <c r="D54">
        <f t="shared" si="3"/>
        <v>2.2574262767684067E-2</v>
      </c>
      <c r="E54">
        <v>593.56700000000001</v>
      </c>
      <c r="F54">
        <f t="shared" si="1"/>
        <v>-1.1843224606738072E-2</v>
      </c>
      <c r="G54">
        <v>6.9012952166584096</v>
      </c>
      <c r="H54">
        <f t="shared" si="2"/>
        <v>7.1306981021235408E-2</v>
      </c>
    </row>
    <row r="55" spans="1:8" x14ac:dyDescent="0.35">
      <c r="A55" t="s">
        <v>68</v>
      </c>
      <c r="B55">
        <v>2018</v>
      </c>
      <c r="C55">
        <v>43.157587999999997</v>
      </c>
      <c r="D55">
        <f t="shared" si="3"/>
        <v>2.572237671635981E-2</v>
      </c>
      <c r="E55">
        <v>623.94399999999996</v>
      </c>
      <c r="F55">
        <f t="shared" si="1"/>
        <v>5.1177036459237039E-2</v>
      </c>
      <c r="G55">
        <v>7.3802453995963404</v>
      </c>
      <c r="H55">
        <f t="shared" si="2"/>
        <v>6.9400042731375469E-2</v>
      </c>
    </row>
    <row r="56" spans="1:8" x14ac:dyDescent="0.35">
      <c r="A56" t="s">
        <v>68</v>
      </c>
      <c r="B56">
        <v>2019</v>
      </c>
      <c r="C56">
        <v>44.096386000000003</v>
      </c>
      <c r="D56">
        <f t="shared" si="3"/>
        <v>2.1752791189350192E-2</v>
      </c>
      <c r="E56">
        <v>695.81500000000005</v>
      </c>
      <c r="F56">
        <f t="shared" si="1"/>
        <v>0.11518822201992503</v>
      </c>
      <c r="G56">
        <v>7.7317451904798498</v>
      </c>
      <c r="H56">
        <f t="shared" si="2"/>
        <v>4.7627114255947976E-2</v>
      </c>
    </row>
    <row r="57" spans="1:8" x14ac:dyDescent="0.35">
      <c r="A57" t="s">
        <v>68</v>
      </c>
      <c r="B57">
        <v>2020</v>
      </c>
      <c r="C57">
        <v>46.742652</v>
      </c>
      <c r="D57">
        <f t="shared" si="3"/>
        <v>6.0010949650159469E-2</v>
      </c>
      <c r="E57">
        <v>738.37099999999998</v>
      </c>
      <c r="F57">
        <f t="shared" si="1"/>
        <v>6.1159934752771816E-2</v>
      </c>
      <c r="G57">
        <v>8.2589714692216507</v>
      </c>
      <c r="H57">
        <f t="shared" si="2"/>
        <v>6.818981559182502E-2</v>
      </c>
    </row>
    <row r="59" spans="1:8" x14ac:dyDescent="0.35">
      <c r="B59">
        <v>1994</v>
      </c>
      <c r="C59">
        <v>15.259854000000001</v>
      </c>
      <c r="E59">
        <v>1173.4749999999999</v>
      </c>
      <c r="G59">
        <v>4.6249197548876602</v>
      </c>
    </row>
    <row r="60" spans="1:8" x14ac:dyDescent="0.35">
      <c r="A60" t="s">
        <v>65</v>
      </c>
      <c r="B60">
        <v>1995</v>
      </c>
      <c r="C60">
        <v>16.483830000000001</v>
      </c>
      <c r="D60">
        <f t="shared" si="0"/>
        <v>8.0208893217458069E-2</v>
      </c>
      <c r="E60">
        <v>1155.2850000000001</v>
      </c>
      <c r="F60">
        <f t="shared" si="1"/>
        <v>-1.5500969343189952E-2</v>
      </c>
      <c r="G60">
        <v>4.8974689477384601</v>
      </c>
      <c r="H60">
        <f t="shared" si="2"/>
        <v>5.8930577673864996E-2</v>
      </c>
    </row>
    <row r="61" spans="1:8" x14ac:dyDescent="0.35">
      <c r="A61" t="s">
        <v>65</v>
      </c>
      <c r="B61">
        <v>1996</v>
      </c>
      <c r="C61">
        <v>17.156022</v>
      </c>
      <c r="D61">
        <f t="shared" si="0"/>
        <v>4.0778872385847161E-2</v>
      </c>
      <c r="E61">
        <v>1288.9000000000001</v>
      </c>
      <c r="F61">
        <f t="shared" si="1"/>
        <v>0.11565544432759016</v>
      </c>
      <c r="G61">
        <v>4.8804309638130903</v>
      </c>
      <c r="H61">
        <f t="shared" si="2"/>
        <v>-3.4789365909583905E-3</v>
      </c>
    </row>
    <row r="62" spans="1:8" x14ac:dyDescent="0.35">
      <c r="A62" t="s">
        <v>65</v>
      </c>
      <c r="B62">
        <v>1997</v>
      </c>
      <c r="C62">
        <v>18.056550999999999</v>
      </c>
      <c r="D62">
        <f t="shared" si="0"/>
        <v>5.2490548216830149E-2</v>
      </c>
      <c r="E62">
        <v>1364.877</v>
      </c>
      <c r="F62">
        <f t="shared" si="1"/>
        <v>5.8947164248583955E-2</v>
      </c>
      <c r="G62">
        <v>4.89995790163014</v>
      </c>
      <c r="H62">
        <f t="shared" si="2"/>
        <v>4.0010683404469866E-3</v>
      </c>
    </row>
    <row r="63" spans="1:8" x14ac:dyDescent="0.35">
      <c r="A63" t="s">
        <v>65</v>
      </c>
      <c r="B63">
        <v>1998</v>
      </c>
      <c r="C63">
        <v>18.905771999999999</v>
      </c>
      <c r="D63">
        <f t="shared" si="0"/>
        <v>4.7031185523747035E-2</v>
      </c>
      <c r="E63">
        <v>1414.203</v>
      </c>
      <c r="F63">
        <f t="shared" si="1"/>
        <v>3.6139520264463411E-2</v>
      </c>
      <c r="G63">
        <v>4.92425125276774</v>
      </c>
      <c r="H63">
        <f t="shared" si="2"/>
        <v>4.9578693583301981E-3</v>
      </c>
    </row>
    <row r="64" spans="1:8" x14ac:dyDescent="0.35">
      <c r="A64" t="s">
        <v>65</v>
      </c>
      <c r="B64">
        <v>1999</v>
      </c>
      <c r="C64">
        <v>20.605428</v>
      </c>
      <c r="D64">
        <f t="shared" si="0"/>
        <v>8.990143327656766E-2</v>
      </c>
      <c r="E64">
        <v>1515.548</v>
      </c>
      <c r="F64">
        <f t="shared" si="1"/>
        <v>7.1662271965198795E-2</v>
      </c>
      <c r="G64">
        <v>4.8033589923023099</v>
      </c>
      <c r="H64">
        <f t="shared" si="2"/>
        <v>-2.4550384263492046E-2</v>
      </c>
    </row>
    <row r="65" spans="1:8" x14ac:dyDescent="0.35">
      <c r="A65" t="s">
        <v>65</v>
      </c>
      <c r="B65">
        <v>2000</v>
      </c>
      <c r="C65">
        <v>22.242809000000001</v>
      </c>
      <c r="D65">
        <f t="shared" si="0"/>
        <v>7.9463576296498251E-2</v>
      </c>
      <c r="E65">
        <v>1546.444</v>
      </c>
      <c r="F65">
        <f t="shared" si="1"/>
        <v>2.0386025384877257E-2</v>
      </c>
      <c r="G65">
        <v>4.5592397897290802</v>
      </c>
      <c r="H65">
        <f t="shared" si="2"/>
        <v>-5.0822602050866146E-2</v>
      </c>
    </row>
    <row r="66" spans="1:8" x14ac:dyDescent="0.35">
      <c r="A66" t="s">
        <v>65</v>
      </c>
      <c r="B66">
        <v>2001</v>
      </c>
      <c r="C66">
        <v>23.011310999999999</v>
      </c>
      <c r="D66">
        <f t="shared" si="0"/>
        <v>3.4550582167926634E-2</v>
      </c>
      <c r="E66">
        <v>1640.327</v>
      </c>
      <c r="F66">
        <f t="shared" si="1"/>
        <v>6.0708955513423077E-2</v>
      </c>
      <c r="G66">
        <v>4.4446746430482902</v>
      </c>
      <c r="H66">
        <f t="shared" si="2"/>
        <v>-2.5128124855130222E-2</v>
      </c>
    </row>
    <row r="67" spans="1:8" x14ac:dyDescent="0.35">
      <c r="A67" t="s">
        <v>65</v>
      </c>
      <c r="B67">
        <v>2002</v>
      </c>
      <c r="C67">
        <v>24.271393</v>
      </c>
      <c r="D67">
        <f t="shared" si="0"/>
        <v>5.4759244269046672E-2</v>
      </c>
      <c r="E67">
        <v>1620.748</v>
      </c>
      <c r="F67">
        <f t="shared" si="1"/>
        <v>-1.1936034705275199E-2</v>
      </c>
      <c r="G67">
        <v>4.4276999941904398</v>
      </c>
      <c r="H67">
        <f t="shared" si="2"/>
        <v>-3.8190981840256059E-3</v>
      </c>
    </row>
    <row r="68" spans="1:8" x14ac:dyDescent="0.35">
      <c r="A68" t="s">
        <v>65</v>
      </c>
      <c r="B68">
        <v>2003</v>
      </c>
      <c r="C68">
        <v>25.346800000000002</v>
      </c>
      <c r="D68">
        <f t="shared" si="0"/>
        <v>4.4307592893411678E-2</v>
      </c>
      <c r="E68">
        <v>1602.384</v>
      </c>
      <c r="F68">
        <f t="shared" si="1"/>
        <v>-1.1330570822854652E-2</v>
      </c>
      <c r="G68">
        <v>4.5464738861020999</v>
      </c>
      <c r="H68">
        <f t="shared" si="2"/>
        <v>2.6825189617070411E-2</v>
      </c>
    </row>
    <row r="69" spans="1:8" x14ac:dyDescent="0.35">
      <c r="A69" t="s">
        <v>65</v>
      </c>
      <c r="B69">
        <v>2004</v>
      </c>
      <c r="C69">
        <v>26.307044999999999</v>
      </c>
      <c r="D69">
        <f t="shared" ref="D69:D132" si="4">(C69-C68)/C68</f>
        <v>3.7884269414679442E-2</v>
      </c>
      <c r="E69">
        <v>1580.1880000000001</v>
      </c>
      <c r="F69">
        <f t="shared" ref="F69:F132" si="5">(E69-E68)/E68</f>
        <v>-1.3851860727515947E-2</v>
      </c>
      <c r="G69">
        <v>4.6027606461086599</v>
      </c>
      <c r="H69">
        <f t="shared" ref="H69:H132" si="6">(G69-G68)/G68</f>
        <v>1.2380310855544622E-2</v>
      </c>
    </row>
    <row r="70" spans="1:8" x14ac:dyDescent="0.35">
      <c r="A70" t="s">
        <v>65</v>
      </c>
      <c r="B70">
        <v>2005</v>
      </c>
      <c r="C70">
        <v>26.725169999999999</v>
      </c>
      <c r="D70">
        <f t="shared" si="4"/>
        <v>1.5894031427703108E-2</v>
      </c>
      <c r="E70">
        <v>1548.7829999999999</v>
      </c>
      <c r="F70">
        <f t="shared" si="5"/>
        <v>-1.987421749817123E-2</v>
      </c>
      <c r="G70">
        <v>4.4729910844356402</v>
      </c>
      <c r="H70">
        <f t="shared" si="6"/>
        <v>-2.8193854004277097E-2</v>
      </c>
    </row>
    <row r="71" spans="1:8" x14ac:dyDescent="0.35">
      <c r="A71" t="s">
        <v>65</v>
      </c>
      <c r="B71">
        <v>2006</v>
      </c>
      <c r="C71">
        <v>27.469543000000002</v>
      </c>
      <c r="D71">
        <f t="shared" si="4"/>
        <v>2.7852881759031022E-2</v>
      </c>
      <c r="E71">
        <v>1805.566</v>
      </c>
      <c r="F71">
        <f t="shared" si="5"/>
        <v>0.16579662870783068</v>
      </c>
      <c r="G71">
        <v>4.3425611052072304</v>
      </c>
      <c r="H71">
        <f t="shared" si="6"/>
        <v>-2.9159454326269072E-2</v>
      </c>
    </row>
    <row r="72" spans="1:8" x14ac:dyDescent="0.35">
      <c r="A72" t="s">
        <v>65</v>
      </c>
      <c r="B72">
        <v>2007</v>
      </c>
      <c r="C72">
        <v>28.184304999999998</v>
      </c>
      <c r="D72">
        <f t="shared" si="4"/>
        <v>2.6020163495257157E-2</v>
      </c>
      <c r="E72">
        <v>1999.9670000000001</v>
      </c>
      <c r="F72">
        <f t="shared" si="5"/>
        <v>0.10766762333805581</v>
      </c>
      <c r="G72">
        <v>4.4669968562785503</v>
      </c>
      <c r="H72">
        <f t="shared" si="6"/>
        <v>2.865492230428424E-2</v>
      </c>
    </row>
    <row r="73" spans="1:8" x14ac:dyDescent="0.35">
      <c r="A73" t="s">
        <v>65</v>
      </c>
      <c r="B73">
        <v>2008</v>
      </c>
      <c r="C73">
        <v>28.402335999999998</v>
      </c>
      <c r="D73">
        <f t="shared" si="4"/>
        <v>7.7359012400696021E-3</v>
      </c>
      <c r="E73">
        <v>2095.38</v>
      </c>
      <c r="F73">
        <f t="shared" si="5"/>
        <v>4.7707287170238311E-2</v>
      </c>
      <c r="G73">
        <v>4.3851507847863198</v>
      </c>
      <c r="H73">
        <f t="shared" si="6"/>
        <v>-1.8322392901887176E-2</v>
      </c>
    </row>
    <row r="74" spans="1:8" x14ac:dyDescent="0.35">
      <c r="A74" t="s">
        <v>65</v>
      </c>
      <c r="B74">
        <v>2009</v>
      </c>
      <c r="C74">
        <v>29.321396</v>
      </c>
      <c r="D74">
        <f t="shared" si="4"/>
        <v>3.2358605996351916E-2</v>
      </c>
      <c r="E74">
        <v>2435.0259999999998</v>
      </c>
      <c r="F74">
        <f t="shared" si="5"/>
        <v>0.16209279462436393</v>
      </c>
      <c r="G74">
        <v>4.2583887956478996</v>
      </c>
      <c r="H74">
        <f t="shared" si="6"/>
        <v>-2.8907099290223622E-2</v>
      </c>
    </row>
    <row r="75" spans="1:8" x14ac:dyDescent="0.35">
      <c r="A75" t="s">
        <v>65</v>
      </c>
      <c r="B75">
        <v>2010</v>
      </c>
      <c r="C75">
        <v>31.083531000000001</v>
      </c>
      <c r="D75">
        <f t="shared" si="4"/>
        <v>6.0097240936277406E-2</v>
      </c>
      <c r="E75">
        <v>2907.4029999999998</v>
      </c>
      <c r="F75">
        <f t="shared" si="5"/>
        <v>0.1939925898121827</v>
      </c>
      <c r="G75">
        <v>4.7796822986626202</v>
      </c>
      <c r="H75">
        <f t="shared" si="6"/>
        <v>0.12241566658908314</v>
      </c>
    </row>
    <row r="76" spans="1:8" x14ac:dyDescent="0.35">
      <c r="A76" t="s">
        <v>65</v>
      </c>
      <c r="B76">
        <v>2011</v>
      </c>
      <c r="C76">
        <v>32.549661999999998</v>
      </c>
      <c r="D76">
        <f t="shared" si="4"/>
        <v>4.716745340160991E-2</v>
      </c>
      <c r="E76">
        <v>2688.0410000000002</v>
      </c>
      <c r="F76">
        <f t="shared" si="5"/>
        <v>-7.5449464694092847E-2</v>
      </c>
      <c r="G76">
        <v>4.9485337669124903</v>
      </c>
      <c r="H76">
        <f t="shared" si="6"/>
        <v>3.5326922941534333E-2</v>
      </c>
    </row>
    <row r="77" spans="1:8" x14ac:dyDescent="0.35">
      <c r="A77" t="s">
        <v>65</v>
      </c>
      <c r="B77">
        <v>2012</v>
      </c>
      <c r="C77">
        <v>33.099257000000001</v>
      </c>
      <c r="D77">
        <f t="shared" si="4"/>
        <v>1.6884814349224384E-2</v>
      </c>
      <c r="E77">
        <v>3192.13</v>
      </c>
      <c r="F77">
        <f t="shared" si="5"/>
        <v>0.18753024972461355</v>
      </c>
      <c r="G77">
        <v>5.2315743944636699</v>
      </c>
      <c r="H77">
        <f t="shared" si="6"/>
        <v>5.7196866967682738E-2</v>
      </c>
    </row>
    <row r="78" spans="1:8" x14ac:dyDescent="0.35">
      <c r="A78" t="s">
        <v>65</v>
      </c>
      <c r="B78">
        <v>2013</v>
      </c>
      <c r="C78">
        <v>33.466583999999997</v>
      </c>
      <c r="D78">
        <f t="shared" si="4"/>
        <v>1.1097741559576275E-2</v>
      </c>
      <c r="E78">
        <v>3426.4740000000002</v>
      </c>
      <c r="F78">
        <f t="shared" si="5"/>
        <v>7.3413050220385773E-2</v>
      </c>
      <c r="G78">
        <v>5.4000806405160997</v>
      </c>
      <c r="H78">
        <f t="shared" si="6"/>
        <v>3.2209471441475068E-2</v>
      </c>
    </row>
    <row r="79" spans="1:8" x14ac:dyDescent="0.35">
      <c r="A79" t="s">
        <v>65</v>
      </c>
      <c r="B79">
        <v>2014</v>
      </c>
      <c r="C79">
        <v>34.050522000000001</v>
      </c>
      <c r="D79">
        <f t="shared" si="4"/>
        <v>1.7448389713153975E-2</v>
      </c>
      <c r="E79">
        <v>4185.7979999999998</v>
      </c>
      <c r="F79">
        <f t="shared" si="5"/>
        <v>0.22160506689967574</v>
      </c>
      <c r="G79">
        <v>5.9880192793206302</v>
      </c>
      <c r="H79">
        <f t="shared" si="6"/>
        <v>0.10887589981403308</v>
      </c>
    </row>
    <row r="80" spans="1:8" x14ac:dyDescent="0.35">
      <c r="A80" t="s">
        <v>65</v>
      </c>
      <c r="B80">
        <v>2015</v>
      </c>
      <c r="C80">
        <v>34.879786000000003</v>
      </c>
      <c r="D80">
        <f t="shared" si="4"/>
        <v>2.4353929140939513E-2</v>
      </c>
      <c r="E80">
        <v>4157.63</v>
      </c>
      <c r="F80">
        <f t="shared" si="5"/>
        <v>-6.729421725558583E-3</v>
      </c>
      <c r="G80">
        <v>6.2830112721417102</v>
      </c>
      <c r="H80">
        <f t="shared" si="6"/>
        <v>4.9263701244219825E-2</v>
      </c>
    </row>
    <row r="81" spans="1:8" x14ac:dyDescent="0.35">
      <c r="A81" t="s">
        <v>65</v>
      </c>
      <c r="B81">
        <v>2016</v>
      </c>
      <c r="C81">
        <v>35.577779999999997</v>
      </c>
      <c r="D81">
        <f t="shared" si="4"/>
        <v>2.0011418648038556E-2</v>
      </c>
      <c r="E81">
        <v>3526.92</v>
      </c>
      <c r="F81">
        <f t="shared" si="5"/>
        <v>-0.15169940567101931</v>
      </c>
      <c r="G81">
        <v>6.4767684727533599</v>
      </c>
      <c r="H81">
        <f t="shared" si="6"/>
        <v>3.0838270411952175E-2</v>
      </c>
    </row>
    <row r="82" spans="1:8" x14ac:dyDescent="0.35">
      <c r="A82" t="s">
        <v>65</v>
      </c>
      <c r="B82">
        <v>2017</v>
      </c>
      <c r="C82">
        <v>37.315221000000001</v>
      </c>
      <c r="D82">
        <f t="shared" si="4"/>
        <v>4.8835003195815033E-2</v>
      </c>
      <c r="E82">
        <v>4122.7179999999998</v>
      </c>
      <c r="F82">
        <f t="shared" si="5"/>
        <v>0.16892869699341062</v>
      </c>
      <c r="G82">
        <v>8.3457675011402603</v>
      </c>
      <c r="H82">
        <f t="shared" si="6"/>
        <v>0.28856968351569995</v>
      </c>
    </row>
    <row r="83" spans="1:8" x14ac:dyDescent="0.35">
      <c r="A83" t="s">
        <v>65</v>
      </c>
      <c r="B83">
        <v>2018</v>
      </c>
      <c r="C83">
        <v>39.854227000000002</v>
      </c>
      <c r="D83">
        <f t="shared" si="4"/>
        <v>6.8042100032048594E-2</v>
      </c>
      <c r="E83">
        <v>3462.029</v>
      </c>
      <c r="F83">
        <f t="shared" si="5"/>
        <v>-0.16025568569084761</v>
      </c>
      <c r="G83">
        <v>9.4490816711671393</v>
      </c>
      <c r="H83">
        <f t="shared" si="6"/>
        <v>0.13220044410249099</v>
      </c>
    </row>
    <row r="84" spans="1:8" x14ac:dyDescent="0.35">
      <c r="A84" t="s">
        <v>65</v>
      </c>
      <c r="B84">
        <v>2019</v>
      </c>
      <c r="C84">
        <v>41.752350999999997</v>
      </c>
      <c r="D84">
        <f t="shared" si="4"/>
        <v>4.7626667053409309E-2</v>
      </c>
      <c r="E84">
        <v>5908.183</v>
      </c>
      <c r="F84">
        <f t="shared" si="5"/>
        <v>0.70656658277559203</v>
      </c>
      <c r="G84">
        <v>9.6368172856968997</v>
      </c>
      <c r="H84">
        <f t="shared" si="6"/>
        <v>1.9868133334334015E-2</v>
      </c>
    </row>
    <row r="85" spans="1:8" x14ac:dyDescent="0.35">
      <c r="A85" t="s">
        <v>65</v>
      </c>
      <c r="B85">
        <v>2020</v>
      </c>
      <c r="C85">
        <v>41.230426000000001</v>
      </c>
      <c r="D85">
        <f t="shared" si="4"/>
        <v>-1.2500493684774685E-2</v>
      </c>
      <c r="E85">
        <v>5831.6549999999997</v>
      </c>
      <c r="F85">
        <f t="shared" si="5"/>
        <v>-1.295288246826482E-2</v>
      </c>
      <c r="G85">
        <v>10.2122482253328</v>
      </c>
      <c r="H85">
        <f t="shared" si="6"/>
        <v>5.9711720433878443E-2</v>
      </c>
    </row>
    <row r="87" spans="1:8" x14ac:dyDescent="0.35">
      <c r="B87">
        <v>1994</v>
      </c>
      <c r="C87">
        <v>30.361153000000002</v>
      </c>
      <c r="E87">
        <v>557.69899999999996</v>
      </c>
      <c r="G87">
        <v>3.08727904082575</v>
      </c>
    </row>
    <row r="88" spans="1:8" x14ac:dyDescent="0.35">
      <c r="A88" t="s">
        <v>66</v>
      </c>
      <c r="B88">
        <v>1995</v>
      </c>
      <c r="C88">
        <v>30.786632000000001</v>
      </c>
      <c r="D88">
        <f>(C88-C87)/C87</f>
        <v>1.4013927600180377E-2</v>
      </c>
      <c r="E88">
        <v>590.49900000000002</v>
      </c>
      <c r="F88">
        <f>(E88-E87)/E87</f>
        <v>5.8813087346400249E-2</v>
      </c>
      <c r="G88">
        <v>3.2552358500494698</v>
      </c>
      <c r="H88">
        <f t="shared" si="6"/>
        <v>5.4402859930275896E-2</v>
      </c>
    </row>
    <row r="89" spans="1:8" x14ac:dyDescent="0.35">
      <c r="A89" t="s">
        <v>66</v>
      </c>
      <c r="B89">
        <v>1996</v>
      </c>
      <c r="C89">
        <v>31.322929999999999</v>
      </c>
      <c r="D89">
        <f t="shared" si="4"/>
        <v>1.7419833387426028E-2</v>
      </c>
      <c r="E89">
        <v>693.57600000000002</v>
      </c>
      <c r="F89">
        <f t="shared" si="5"/>
        <v>0.1745591440459679</v>
      </c>
      <c r="G89">
        <v>3.4992161778223498</v>
      </c>
      <c r="H89">
        <f t="shared" si="6"/>
        <v>7.4950123128304902E-2</v>
      </c>
    </row>
    <row r="90" spans="1:8" x14ac:dyDescent="0.35">
      <c r="A90" t="s">
        <v>66</v>
      </c>
      <c r="B90">
        <v>1997</v>
      </c>
      <c r="C90">
        <v>31.951281000000002</v>
      </c>
      <c r="D90">
        <f t="shared" si="4"/>
        <v>2.0060415804013295E-2</v>
      </c>
      <c r="E90">
        <v>743.47</v>
      </c>
      <c r="F90">
        <f t="shared" si="5"/>
        <v>7.1937321937321941E-2</v>
      </c>
      <c r="G90">
        <v>3.71682865504307</v>
      </c>
      <c r="H90">
        <f t="shared" si="6"/>
        <v>6.2188920650265711E-2</v>
      </c>
    </row>
    <row r="91" spans="1:8" x14ac:dyDescent="0.35">
      <c r="A91" t="s">
        <v>66</v>
      </c>
      <c r="B91">
        <v>1998</v>
      </c>
      <c r="C91">
        <v>32.309725</v>
      </c>
      <c r="D91">
        <f t="shared" si="4"/>
        <v>1.1218454746775212E-2</v>
      </c>
      <c r="E91">
        <v>824.37099999999998</v>
      </c>
      <c r="F91">
        <f t="shared" si="5"/>
        <v>0.10881541958653335</v>
      </c>
      <c r="G91">
        <v>3.8078166128115098</v>
      </c>
      <c r="H91">
        <f t="shared" si="6"/>
        <v>2.4479997926454177E-2</v>
      </c>
    </row>
    <row r="92" spans="1:8" x14ac:dyDescent="0.35">
      <c r="A92" t="s">
        <v>66</v>
      </c>
      <c r="B92">
        <v>1999</v>
      </c>
      <c r="C92">
        <v>33.030208000000002</v>
      </c>
      <c r="D92">
        <f t="shared" si="4"/>
        <v>2.2299261290524803E-2</v>
      </c>
      <c r="E92">
        <v>974.43600000000004</v>
      </c>
      <c r="F92">
        <f t="shared" si="5"/>
        <v>0.18203575817198817</v>
      </c>
      <c r="G92">
        <v>4.0388428415576403</v>
      </c>
      <c r="H92">
        <f t="shared" si="6"/>
        <v>6.0671574352828855E-2</v>
      </c>
    </row>
    <row r="93" spans="1:8" x14ac:dyDescent="0.35">
      <c r="A93" t="s">
        <v>66</v>
      </c>
      <c r="B93">
        <v>2000</v>
      </c>
      <c r="C93">
        <v>33.384117000000003</v>
      </c>
      <c r="D93">
        <f t="shared" si="4"/>
        <v>1.0714706973689102E-2</v>
      </c>
      <c r="E93">
        <v>1079.204</v>
      </c>
      <c r="F93">
        <f t="shared" si="5"/>
        <v>0.10751655316511285</v>
      </c>
      <c r="G93">
        <v>4.1712234695938903</v>
      </c>
      <c r="H93">
        <f t="shared" si="6"/>
        <v>3.2776870313972278E-2</v>
      </c>
    </row>
    <row r="94" spans="1:8" x14ac:dyDescent="0.35">
      <c r="A94" t="s">
        <v>66</v>
      </c>
      <c r="B94">
        <v>2001</v>
      </c>
      <c r="C94">
        <v>33.739821999999997</v>
      </c>
      <c r="D94">
        <f t="shared" si="4"/>
        <v>1.0654917127207326E-2</v>
      </c>
      <c r="E94">
        <v>1159.2550000000001</v>
      </c>
      <c r="F94">
        <f t="shared" si="5"/>
        <v>7.4175966731035242E-2</v>
      </c>
      <c r="G94">
        <v>4.2995763643000204</v>
      </c>
      <c r="H94">
        <f t="shared" si="6"/>
        <v>3.077104251109004E-2</v>
      </c>
    </row>
    <row r="95" spans="1:8" x14ac:dyDescent="0.35">
      <c r="A95" t="s">
        <v>66</v>
      </c>
      <c r="B95">
        <v>2002</v>
      </c>
      <c r="C95">
        <v>33.992966000000003</v>
      </c>
      <c r="D95">
        <f t="shared" si="4"/>
        <v>7.5028255928560042E-3</v>
      </c>
      <c r="E95">
        <v>923.505</v>
      </c>
      <c r="F95">
        <f t="shared" si="5"/>
        <v>-0.20336336699000659</v>
      </c>
      <c r="G95">
        <v>4.4787910551687196</v>
      </c>
      <c r="H95">
        <f t="shared" si="6"/>
        <v>4.1681941587720962E-2</v>
      </c>
    </row>
    <row r="96" spans="1:8" x14ac:dyDescent="0.35">
      <c r="A96" t="s">
        <v>66</v>
      </c>
      <c r="B96">
        <v>2003</v>
      </c>
      <c r="C96">
        <v>34.131576000000003</v>
      </c>
      <c r="D96">
        <f t="shared" si="4"/>
        <v>4.0776082910799804E-3</v>
      </c>
      <c r="E96">
        <v>929.57600000000002</v>
      </c>
      <c r="F96">
        <f t="shared" si="5"/>
        <v>6.573868035365295E-3</v>
      </c>
      <c r="G96">
        <v>4.6982608874084404</v>
      </c>
      <c r="H96">
        <f t="shared" si="6"/>
        <v>4.9002025219828708E-2</v>
      </c>
    </row>
    <row r="97" spans="1:8" x14ac:dyDescent="0.35">
      <c r="A97" t="s">
        <v>66</v>
      </c>
      <c r="B97">
        <v>2004</v>
      </c>
      <c r="C97">
        <v>34.875982999999998</v>
      </c>
      <c r="D97">
        <f t="shared" si="4"/>
        <v>2.18099216983123E-2</v>
      </c>
      <c r="E97">
        <v>961.57100000000003</v>
      </c>
      <c r="F97">
        <f t="shared" si="5"/>
        <v>3.441891787223423E-2</v>
      </c>
      <c r="G97">
        <v>4.72739132366776</v>
      </c>
      <c r="H97">
        <f t="shared" si="6"/>
        <v>6.20025940606887E-3</v>
      </c>
    </row>
    <row r="98" spans="1:8" x14ac:dyDescent="0.35">
      <c r="A98" t="s">
        <v>66</v>
      </c>
      <c r="B98">
        <v>2005</v>
      </c>
      <c r="C98">
        <v>35.272311000000002</v>
      </c>
      <c r="D98">
        <f t="shared" si="4"/>
        <v>1.1363923419735697E-2</v>
      </c>
      <c r="E98">
        <v>1045.6020000000001</v>
      </c>
      <c r="F98">
        <f t="shared" si="5"/>
        <v>8.7389282746671917E-2</v>
      </c>
      <c r="G98">
        <v>4.7108439513677798</v>
      </c>
      <c r="H98">
        <f t="shared" si="6"/>
        <v>-3.500317863921183E-3</v>
      </c>
    </row>
    <row r="99" spans="1:8" x14ac:dyDescent="0.35">
      <c r="A99" t="s">
        <v>66</v>
      </c>
      <c r="B99">
        <v>2006</v>
      </c>
      <c r="C99">
        <v>35.927996</v>
      </c>
      <c r="D99">
        <f t="shared" si="4"/>
        <v>1.8589227113584881E-2</v>
      </c>
      <c r="E99">
        <v>1074.3630000000001</v>
      </c>
      <c r="F99">
        <f t="shared" si="5"/>
        <v>2.7506642106652403E-2</v>
      </c>
      <c r="G99">
        <v>5.5514358498799901</v>
      </c>
      <c r="H99">
        <f t="shared" si="6"/>
        <v>0.17843764454735267</v>
      </c>
    </row>
    <row r="100" spans="1:8" x14ac:dyDescent="0.35">
      <c r="A100" t="s">
        <v>66</v>
      </c>
      <c r="B100">
        <v>2007</v>
      </c>
      <c r="C100">
        <v>36.491636999999997</v>
      </c>
      <c r="D100">
        <f t="shared" si="4"/>
        <v>1.5688072332227965E-2</v>
      </c>
      <c r="E100">
        <v>1164.184</v>
      </c>
      <c r="F100">
        <f t="shared" si="5"/>
        <v>8.3603958810941834E-2</v>
      </c>
      <c r="G100">
        <v>6.3858596446838103</v>
      </c>
      <c r="H100">
        <f t="shared" si="6"/>
        <v>0.15030774332407329</v>
      </c>
    </row>
    <row r="101" spans="1:8" x14ac:dyDescent="0.35">
      <c r="A101" t="s">
        <v>66</v>
      </c>
      <c r="B101">
        <v>2008</v>
      </c>
      <c r="C101">
        <v>36.727659000000003</v>
      </c>
      <c r="D101">
        <f t="shared" si="4"/>
        <v>6.4678380967125573E-3</v>
      </c>
      <c r="E101">
        <v>1283.223</v>
      </c>
      <c r="F101">
        <f t="shared" si="5"/>
        <v>0.10225101873930581</v>
      </c>
      <c r="G101">
        <v>8.6513501608065599</v>
      </c>
      <c r="H101">
        <f t="shared" si="6"/>
        <v>0.35476672557448968</v>
      </c>
    </row>
    <row r="102" spans="1:8" x14ac:dyDescent="0.35">
      <c r="A102" t="s">
        <v>66</v>
      </c>
      <c r="B102">
        <v>2009</v>
      </c>
      <c r="C102">
        <v>36.569423</v>
      </c>
      <c r="D102">
        <f t="shared" si="4"/>
        <v>-4.3083606281577123E-3</v>
      </c>
      <c r="E102">
        <v>1467.155</v>
      </c>
      <c r="F102">
        <f t="shared" si="5"/>
        <v>0.14333595953314429</v>
      </c>
      <c r="G102">
        <v>8.58499427360554</v>
      </c>
      <c r="H102">
        <f t="shared" si="6"/>
        <v>-7.6700036373089781E-3</v>
      </c>
    </row>
    <row r="103" spans="1:8" x14ac:dyDescent="0.35">
      <c r="A103" t="s">
        <v>66</v>
      </c>
      <c r="B103">
        <v>2010</v>
      </c>
      <c r="C103">
        <v>37.685603</v>
      </c>
      <c r="D103">
        <f t="shared" si="4"/>
        <v>3.0522220708814572E-2</v>
      </c>
      <c r="E103">
        <v>1563.2670000000001</v>
      </c>
      <c r="F103">
        <f t="shared" si="5"/>
        <v>6.550909753911488E-2</v>
      </c>
      <c r="G103">
        <v>8.6738449216700708</v>
      </c>
      <c r="H103">
        <f t="shared" si="6"/>
        <v>1.0349529100759104E-2</v>
      </c>
    </row>
    <row r="104" spans="1:8" x14ac:dyDescent="0.35">
      <c r="A104" t="s">
        <v>66</v>
      </c>
      <c r="B104">
        <v>2011</v>
      </c>
      <c r="C104">
        <v>38.245249000000001</v>
      </c>
      <c r="D104">
        <f t="shared" si="4"/>
        <v>1.4850392602182875E-2</v>
      </c>
      <c r="E104">
        <v>1251.375</v>
      </c>
      <c r="F104">
        <f t="shared" si="5"/>
        <v>-0.19951294308649772</v>
      </c>
      <c r="G104">
        <v>9.1373014995762905</v>
      </c>
      <c r="H104">
        <f t="shared" si="6"/>
        <v>5.3431503801544246E-2</v>
      </c>
    </row>
    <row r="105" spans="1:8" x14ac:dyDescent="0.35">
      <c r="A105" t="s">
        <v>66</v>
      </c>
      <c r="B105">
        <v>2012</v>
      </c>
      <c r="C105">
        <v>38.619118999999998</v>
      </c>
      <c r="D105">
        <f t="shared" si="4"/>
        <v>9.7755933031053507E-3</v>
      </c>
      <c r="E105">
        <v>974.02099999999996</v>
      </c>
      <c r="F105">
        <f t="shared" si="5"/>
        <v>-0.22163939666367</v>
      </c>
      <c r="G105">
        <v>8.8348010255266995</v>
      </c>
      <c r="H105">
        <f t="shared" si="6"/>
        <v>-3.310610622442723E-2</v>
      </c>
    </row>
    <row r="106" spans="1:8" x14ac:dyDescent="0.35">
      <c r="A106" t="s">
        <v>66</v>
      </c>
      <c r="B106">
        <v>2013</v>
      </c>
      <c r="C106">
        <v>39.177467</v>
      </c>
      <c r="D106">
        <f t="shared" si="4"/>
        <v>1.4457812981181739E-2</v>
      </c>
      <c r="E106">
        <v>1155.8630000000001</v>
      </c>
      <c r="F106">
        <f t="shared" si="5"/>
        <v>0.18669207337418814</v>
      </c>
      <c r="G106">
        <v>8.8391129264529003</v>
      </c>
      <c r="H106">
        <f t="shared" si="6"/>
        <v>4.8805863468143548E-4</v>
      </c>
    </row>
    <row r="107" spans="1:8" x14ac:dyDescent="0.35">
      <c r="A107" t="s">
        <v>66</v>
      </c>
      <c r="B107">
        <v>2014</v>
      </c>
      <c r="C107">
        <v>38.779615</v>
      </c>
      <c r="D107">
        <f t="shared" si="4"/>
        <v>-1.0155123096651458E-2</v>
      </c>
      <c r="E107">
        <v>1087.3630000000001</v>
      </c>
      <c r="F107">
        <f t="shared" si="5"/>
        <v>-5.9263078755873312E-2</v>
      </c>
      <c r="G107">
        <v>8.9707505379797503</v>
      </c>
      <c r="H107">
        <f t="shared" si="6"/>
        <v>1.4892626966321119E-2</v>
      </c>
    </row>
    <row r="108" spans="1:8" x14ac:dyDescent="0.35">
      <c r="A108" t="s">
        <v>66</v>
      </c>
      <c r="B108">
        <v>2015</v>
      </c>
      <c r="C108">
        <v>38.771566999999997</v>
      </c>
      <c r="D108">
        <f t="shared" si="4"/>
        <v>-2.0753171479402969E-4</v>
      </c>
      <c r="E108">
        <v>1174.124</v>
      </c>
      <c r="F108">
        <f t="shared" si="5"/>
        <v>7.9790281626283002E-2</v>
      </c>
      <c r="G108">
        <v>9.1802961648310504</v>
      </c>
      <c r="H108">
        <f t="shared" si="6"/>
        <v>2.3358762008166441E-2</v>
      </c>
    </row>
    <row r="109" spans="1:8" x14ac:dyDescent="0.35">
      <c r="A109" t="s">
        <v>66</v>
      </c>
      <c r="B109">
        <v>2016</v>
      </c>
      <c r="C109">
        <v>38.796106999999999</v>
      </c>
      <c r="D109">
        <f t="shared" si="4"/>
        <v>6.3293804967959593E-4</v>
      </c>
      <c r="E109">
        <v>1240.182</v>
      </c>
      <c r="F109">
        <f t="shared" si="5"/>
        <v>5.6261519226248669E-2</v>
      </c>
      <c r="G109">
        <v>9.6275188550666506</v>
      </c>
      <c r="H109">
        <f t="shared" si="6"/>
        <v>4.8715496995497064E-2</v>
      </c>
    </row>
    <row r="110" spans="1:8" x14ac:dyDescent="0.35">
      <c r="A110" t="s">
        <v>66</v>
      </c>
      <c r="B110">
        <v>2017</v>
      </c>
      <c r="C110">
        <v>39.111942999999997</v>
      </c>
      <c r="D110">
        <f t="shared" si="4"/>
        <v>8.1409199124024834E-3</v>
      </c>
      <c r="E110">
        <v>1270.4000000000001</v>
      </c>
      <c r="F110">
        <f t="shared" si="5"/>
        <v>2.4365778571209768E-2</v>
      </c>
      <c r="G110">
        <v>10.398848468282299</v>
      </c>
      <c r="H110">
        <f t="shared" si="6"/>
        <v>8.0117175029963503E-2</v>
      </c>
    </row>
    <row r="111" spans="1:8" x14ac:dyDescent="0.35">
      <c r="A111" t="s">
        <v>66</v>
      </c>
      <c r="B111">
        <v>2018</v>
      </c>
      <c r="C111">
        <v>39.075294</v>
      </c>
      <c r="D111">
        <f t="shared" si="4"/>
        <v>-9.3702836496762764E-4</v>
      </c>
      <c r="E111">
        <v>1303.6600000000001</v>
      </c>
      <c r="F111">
        <f t="shared" si="5"/>
        <v>2.618073047858941E-2</v>
      </c>
      <c r="G111">
        <v>10.9287497889564</v>
      </c>
      <c r="H111">
        <f t="shared" si="6"/>
        <v>5.0957692314717543E-2</v>
      </c>
    </row>
    <row r="112" spans="1:8" x14ac:dyDescent="0.35">
      <c r="A112" t="s">
        <v>66</v>
      </c>
      <c r="B112">
        <v>2019</v>
      </c>
      <c r="C112">
        <v>39.667313999999998</v>
      </c>
      <c r="D112">
        <f t="shared" si="4"/>
        <v>1.5150749729483749E-2</v>
      </c>
      <c r="E112">
        <v>1337.268</v>
      </c>
      <c r="F112">
        <f t="shared" si="5"/>
        <v>2.5779727843149244E-2</v>
      </c>
      <c r="G112">
        <v>11.478738106897801</v>
      </c>
      <c r="H112">
        <f t="shared" si="6"/>
        <v>5.0324907108511931E-2</v>
      </c>
    </row>
    <row r="113" spans="1:8" x14ac:dyDescent="0.35">
      <c r="A113" t="s">
        <v>66</v>
      </c>
      <c r="B113">
        <v>2020</v>
      </c>
      <c r="C113">
        <v>40.114162</v>
      </c>
      <c r="D113">
        <f t="shared" si="4"/>
        <v>1.1264891794791117E-2</v>
      </c>
      <c r="E113">
        <v>1329.989</v>
      </c>
      <c r="F113">
        <f t="shared" si="5"/>
        <v>-5.4431871547064581E-3</v>
      </c>
      <c r="G113">
        <v>12.534682158945801</v>
      </c>
      <c r="H113">
        <f t="shared" si="6"/>
        <v>9.1991300978760224E-2</v>
      </c>
    </row>
    <row r="115" spans="1:8" x14ac:dyDescent="0.35">
      <c r="B115">
        <v>1994</v>
      </c>
      <c r="C115">
        <v>11.730482</v>
      </c>
      <c r="E115">
        <v>469.90100000000001</v>
      </c>
      <c r="G115">
        <v>5.0048625869999999</v>
      </c>
    </row>
    <row r="116" spans="1:8" x14ac:dyDescent="0.35">
      <c r="A116" t="s">
        <v>67</v>
      </c>
      <c r="B116">
        <v>1995</v>
      </c>
      <c r="C116">
        <v>11.794007000000001</v>
      </c>
      <c r="D116">
        <f t="shared" si="4"/>
        <v>5.4153784985135544E-3</v>
      </c>
      <c r="E116">
        <v>531.50199999999995</v>
      </c>
      <c r="F116">
        <f t="shared" si="5"/>
        <v>0.1310935707734181</v>
      </c>
      <c r="G116">
        <v>5.0153946111072401</v>
      </c>
      <c r="H116">
        <f t="shared" si="6"/>
        <v>2.1043582963889652E-3</v>
      </c>
    </row>
    <row r="117" spans="1:8" x14ac:dyDescent="0.35">
      <c r="A117" t="s">
        <v>67</v>
      </c>
      <c r="B117">
        <v>1996</v>
      </c>
      <c r="C117">
        <v>12.4063</v>
      </c>
      <c r="D117">
        <f t="shared" si="4"/>
        <v>5.1915604255618919E-2</v>
      </c>
      <c r="E117">
        <v>450.19900000000001</v>
      </c>
      <c r="F117">
        <f t="shared" si="5"/>
        <v>-0.15296838017542727</v>
      </c>
      <c r="G117">
        <v>5.0976832605370701</v>
      </c>
      <c r="H117">
        <f t="shared" si="6"/>
        <v>1.6407213352183932E-2</v>
      </c>
    </row>
    <row r="118" spans="1:8" x14ac:dyDescent="0.35">
      <c r="A118" t="s">
        <v>67</v>
      </c>
      <c r="B118">
        <v>1997</v>
      </c>
      <c r="C118">
        <v>11.711133999999999</v>
      </c>
      <c r="D118">
        <f t="shared" si="4"/>
        <v>-5.6033305659221558E-2</v>
      </c>
      <c r="E118">
        <v>333.19200000000001</v>
      </c>
      <c r="F118">
        <f t="shared" si="5"/>
        <v>-0.25990062172505934</v>
      </c>
      <c r="G118">
        <v>4.5930963490469701</v>
      </c>
      <c r="H118">
        <f t="shared" si="6"/>
        <v>-9.898357463600807E-2</v>
      </c>
    </row>
    <row r="119" spans="1:8" x14ac:dyDescent="0.35">
      <c r="A119" t="s">
        <v>67</v>
      </c>
      <c r="B119">
        <v>1998</v>
      </c>
      <c r="C119">
        <v>11.839001</v>
      </c>
      <c r="D119">
        <f t="shared" si="4"/>
        <v>1.0918413195511227E-2</v>
      </c>
      <c r="E119">
        <v>297.226</v>
      </c>
      <c r="F119">
        <f t="shared" si="5"/>
        <v>-0.10794376815769889</v>
      </c>
      <c r="G119">
        <v>4.4614743431628598</v>
      </c>
      <c r="H119">
        <f t="shared" si="6"/>
        <v>-2.8656487014782676E-2</v>
      </c>
    </row>
    <row r="120" spans="1:8" x14ac:dyDescent="0.35">
      <c r="A120" t="s">
        <v>67</v>
      </c>
      <c r="B120">
        <v>1999</v>
      </c>
      <c r="C120">
        <v>11.999411</v>
      </c>
      <c r="D120">
        <f t="shared" si="4"/>
        <v>1.3549285112823339E-2</v>
      </c>
      <c r="E120">
        <v>181.67</v>
      </c>
      <c r="F120">
        <f t="shared" si="5"/>
        <v>-0.38878160053292787</v>
      </c>
      <c r="G120">
        <v>3.7519465600136201</v>
      </c>
      <c r="H120">
        <f t="shared" si="6"/>
        <v>-0.15903437486681504</v>
      </c>
    </row>
    <row r="121" spans="1:8" x14ac:dyDescent="0.35">
      <c r="A121" t="s">
        <v>67</v>
      </c>
      <c r="B121">
        <v>2000</v>
      </c>
      <c r="C121">
        <v>12.370756</v>
      </c>
      <c r="D121">
        <f t="shared" si="4"/>
        <v>3.094693564542458E-2</v>
      </c>
      <c r="E121">
        <v>182.72800000000001</v>
      </c>
      <c r="F121">
        <f t="shared" si="5"/>
        <v>5.8237463532780382E-3</v>
      </c>
      <c r="G121">
        <v>2.8944019812972401</v>
      </c>
      <c r="H121">
        <f t="shared" si="6"/>
        <v>-0.22855991283449065</v>
      </c>
    </row>
    <row r="122" spans="1:8" x14ac:dyDescent="0.35">
      <c r="A122" t="s">
        <v>67</v>
      </c>
      <c r="B122">
        <v>2001</v>
      </c>
      <c r="C122">
        <v>13.159566999999999</v>
      </c>
      <c r="D122">
        <f t="shared" si="4"/>
        <v>6.376417092051602E-2</v>
      </c>
      <c r="E122">
        <v>228.67400000000001</v>
      </c>
      <c r="F122">
        <f t="shared" si="5"/>
        <v>0.25144477036907315</v>
      </c>
      <c r="G122">
        <v>2.8235406069414202</v>
      </c>
      <c r="H122">
        <f t="shared" si="6"/>
        <v>-2.4482215951241386E-2</v>
      </c>
    </row>
    <row r="123" spans="1:8" x14ac:dyDescent="0.35">
      <c r="A123" t="s">
        <v>67</v>
      </c>
      <c r="B123">
        <v>2002</v>
      </c>
      <c r="C123">
        <v>15.362271</v>
      </c>
      <c r="D123">
        <f t="shared" si="4"/>
        <v>0.16738423080333881</v>
      </c>
      <c r="E123">
        <v>219.84200000000001</v>
      </c>
      <c r="F123">
        <f t="shared" si="5"/>
        <v>-3.8622668077700102E-2</v>
      </c>
      <c r="G123">
        <v>3.08623853211009</v>
      </c>
      <c r="H123">
        <f t="shared" si="6"/>
        <v>9.3038479603534188E-2</v>
      </c>
    </row>
    <row r="124" spans="1:8" x14ac:dyDescent="0.35">
      <c r="A124" t="s">
        <v>67</v>
      </c>
      <c r="B124">
        <v>2003</v>
      </c>
      <c r="C124">
        <v>15.98718</v>
      </c>
      <c r="D124">
        <f t="shared" si="4"/>
        <v>4.0678165357192347E-2</v>
      </c>
      <c r="E124">
        <v>267.56099999999998</v>
      </c>
      <c r="F124">
        <f t="shared" si="5"/>
        <v>0.21706043431191474</v>
      </c>
      <c r="G124">
        <v>3.2855227216290102</v>
      </c>
      <c r="H124">
        <f t="shared" si="6"/>
        <v>6.4571868779911737E-2</v>
      </c>
    </row>
    <row r="125" spans="1:8" x14ac:dyDescent="0.35">
      <c r="A125" t="s">
        <v>67</v>
      </c>
      <c r="B125">
        <v>2004</v>
      </c>
      <c r="C125">
        <v>17.905517</v>
      </c>
      <c r="D125">
        <f t="shared" si="4"/>
        <v>0.11999220625526198</v>
      </c>
      <c r="E125">
        <v>330.48500000000001</v>
      </c>
      <c r="F125">
        <f t="shared" si="5"/>
        <v>0.2351762775591362</v>
      </c>
      <c r="G125">
        <v>3.31640058055152</v>
      </c>
      <c r="H125">
        <f t="shared" si="6"/>
        <v>9.3981571697060538E-3</v>
      </c>
    </row>
    <row r="126" spans="1:8" x14ac:dyDescent="0.35">
      <c r="A126" t="s">
        <v>67</v>
      </c>
      <c r="B126">
        <v>2005</v>
      </c>
      <c r="C126">
        <v>18.895479999999999</v>
      </c>
      <c r="D126">
        <f t="shared" si="4"/>
        <v>5.5288155041823113E-2</v>
      </c>
      <c r="E126">
        <v>448.51900000000001</v>
      </c>
      <c r="F126">
        <f t="shared" si="5"/>
        <v>0.35715387990377773</v>
      </c>
      <c r="G126">
        <v>3.38344026886648</v>
      </c>
      <c r="H126">
        <f t="shared" si="6"/>
        <v>2.0214593106786645E-2</v>
      </c>
    </row>
    <row r="127" spans="1:8" x14ac:dyDescent="0.35">
      <c r="A127" t="s">
        <v>67</v>
      </c>
      <c r="B127">
        <v>2006</v>
      </c>
      <c r="C127">
        <v>20.434242000000001</v>
      </c>
      <c r="D127">
        <f t="shared" si="4"/>
        <v>8.143545440496891E-2</v>
      </c>
      <c r="E127">
        <v>815.06100000000004</v>
      </c>
      <c r="F127">
        <f t="shared" si="5"/>
        <v>0.81722736383519989</v>
      </c>
      <c r="G127">
        <v>2.9282606092059602</v>
      </c>
      <c r="H127">
        <f t="shared" si="6"/>
        <v>-0.13453160791664101</v>
      </c>
    </row>
    <row r="128" spans="1:8" x14ac:dyDescent="0.35">
      <c r="A128" t="s">
        <v>67</v>
      </c>
      <c r="B128">
        <v>2007</v>
      </c>
      <c r="C128">
        <v>21.555029000000001</v>
      </c>
      <c r="D128">
        <f t="shared" si="4"/>
        <v>5.4848474438151405E-2</v>
      </c>
      <c r="E128">
        <v>1036.1990000000001</v>
      </c>
      <c r="F128">
        <f t="shared" si="5"/>
        <v>0.27131466233815632</v>
      </c>
      <c r="G128">
        <v>2.8993526309996702</v>
      </c>
      <c r="H128">
        <f t="shared" si="6"/>
        <v>-9.8720647046947087E-3</v>
      </c>
    </row>
    <row r="129" spans="1:8" x14ac:dyDescent="0.35">
      <c r="A129" t="s">
        <v>67</v>
      </c>
      <c r="B129">
        <v>2008</v>
      </c>
      <c r="C129">
        <v>23.947793000000001</v>
      </c>
      <c r="D129">
        <f t="shared" si="4"/>
        <v>0.11100722713015138</v>
      </c>
      <c r="E129">
        <v>1308.6130000000001</v>
      </c>
      <c r="F129">
        <f t="shared" si="5"/>
        <v>0.26289737782028355</v>
      </c>
      <c r="G129">
        <v>3.0558991221454601</v>
      </c>
      <c r="H129">
        <f t="shared" si="6"/>
        <v>5.3993601699912609E-2</v>
      </c>
    </row>
    <row r="130" spans="1:8" x14ac:dyDescent="0.35">
      <c r="A130" t="s">
        <v>67</v>
      </c>
      <c r="B130">
        <v>2009</v>
      </c>
      <c r="C130">
        <v>23.740214000000002</v>
      </c>
      <c r="D130">
        <f t="shared" si="4"/>
        <v>-8.6679803854993673E-3</v>
      </c>
      <c r="E130">
        <v>975.15200000000004</v>
      </c>
      <c r="F130">
        <f t="shared" si="5"/>
        <v>-0.25482017983926492</v>
      </c>
      <c r="G130">
        <v>2.8615189286686</v>
      </c>
      <c r="H130">
        <f t="shared" si="6"/>
        <v>-6.3608183944367666E-2</v>
      </c>
    </row>
    <row r="131" spans="1:8" x14ac:dyDescent="0.35">
      <c r="A131" t="s">
        <v>67</v>
      </c>
      <c r="B131">
        <v>2010</v>
      </c>
      <c r="C131">
        <v>23.255132</v>
      </c>
      <c r="D131">
        <f t="shared" si="4"/>
        <v>-2.0432924488380855E-2</v>
      </c>
      <c r="E131">
        <v>967.70500000000004</v>
      </c>
      <c r="F131">
        <f t="shared" si="5"/>
        <v>-7.636758166931927E-3</v>
      </c>
      <c r="G131">
        <v>2.79470340114261</v>
      </c>
      <c r="H131">
        <f t="shared" si="6"/>
        <v>-2.3349671692396535E-2</v>
      </c>
    </row>
    <row r="132" spans="1:8" x14ac:dyDescent="0.35">
      <c r="A132" t="s">
        <v>67</v>
      </c>
      <c r="B132">
        <v>2011</v>
      </c>
      <c r="C132">
        <v>24.767085000000002</v>
      </c>
      <c r="D132">
        <f t="shared" si="4"/>
        <v>6.5015885525827238E-2</v>
      </c>
      <c r="E132">
        <v>964.89499999999998</v>
      </c>
      <c r="F132">
        <f t="shared" si="5"/>
        <v>-2.9037774941744221E-3</v>
      </c>
      <c r="G132">
        <v>3.2379511515520898</v>
      </c>
      <c r="H132">
        <f t="shared" si="6"/>
        <v>0.1586027877692705</v>
      </c>
    </row>
    <row r="133" spans="1:8" x14ac:dyDescent="0.35">
      <c r="A133" t="s">
        <v>67</v>
      </c>
      <c r="B133">
        <v>2012</v>
      </c>
      <c r="C133">
        <v>25.404126000000002</v>
      </c>
      <c r="D133">
        <f t="shared" ref="D133:D141" si="7">(C133-C132)/C132</f>
        <v>2.5721274829072535E-2</v>
      </c>
      <c r="E133">
        <v>821.18600000000004</v>
      </c>
      <c r="F133">
        <f t="shared" ref="F133:F141" si="8">(E133-E132)/E132</f>
        <v>-0.1489374491524984</v>
      </c>
      <c r="G133">
        <v>3.3723990771530401</v>
      </c>
      <c r="H133">
        <f t="shared" ref="H133:H141" si="9">(G133-G132)/G132</f>
        <v>4.1522530547288716E-2</v>
      </c>
    </row>
    <row r="134" spans="1:8" x14ac:dyDescent="0.35">
      <c r="A134" t="s">
        <v>67</v>
      </c>
      <c r="B134">
        <v>2013</v>
      </c>
      <c r="C134">
        <v>25.770672999999999</v>
      </c>
      <c r="D134">
        <f t="shared" si="7"/>
        <v>1.4428640449980332E-2</v>
      </c>
      <c r="E134">
        <v>818.255</v>
      </c>
      <c r="F134">
        <f t="shared" si="8"/>
        <v>-3.569227921567148E-3</v>
      </c>
      <c r="G134">
        <v>3.5325632192651701</v>
      </c>
      <c r="H134">
        <f t="shared" si="9"/>
        <v>4.7492642017723387E-2</v>
      </c>
    </row>
    <row r="135" spans="1:8" x14ac:dyDescent="0.35">
      <c r="A135" t="s">
        <v>67</v>
      </c>
      <c r="B135">
        <v>2014</v>
      </c>
      <c r="C135">
        <v>26.836828000000001</v>
      </c>
      <c r="D135">
        <f t="shared" si="7"/>
        <v>4.1370863694557065E-2</v>
      </c>
      <c r="E135">
        <v>872.63199999999995</v>
      </c>
      <c r="F135">
        <f t="shared" si="8"/>
        <v>6.6454833762091228E-2</v>
      </c>
      <c r="G135">
        <v>3.3964121873106601</v>
      </c>
      <c r="H135">
        <f t="shared" si="9"/>
        <v>-3.85417113590487E-2</v>
      </c>
    </row>
    <row r="136" spans="1:8" x14ac:dyDescent="0.35">
      <c r="A136" t="s">
        <v>67</v>
      </c>
      <c r="B136">
        <v>2015</v>
      </c>
      <c r="C136">
        <v>28.146387000000001</v>
      </c>
      <c r="D136">
        <f t="shared" si="7"/>
        <v>4.879708585530302E-2</v>
      </c>
      <c r="E136">
        <v>1104.18</v>
      </c>
      <c r="F136">
        <f t="shared" si="8"/>
        <v>0.26534438342852446</v>
      </c>
      <c r="G136">
        <v>3.4206762525520502</v>
      </c>
      <c r="H136">
        <f t="shared" si="9"/>
        <v>7.1440284344883509E-3</v>
      </c>
    </row>
    <row r="137" spans="1:8" x14ac:dyDescent="0.35">
      <c r="A137" t="s">
        <v>67</v>
      </c>
      <c r="B137">
        <v>2016</v>
      </c>
      <c r="C137">
        <v>28.902671999999999</v>
      </c>
      <c r="D137">
        <f t="shared" si="7"/>
        <v>2.686970089624641E-2</v>
      </c>
      <c r="E137">
        <v>1338.38</v>
      </c>
      <c r="F137">
        <f t="shared" si="8"/>
        <v>0.21210309913238787</v>
      </c>
      <c r="G137">
        <v>3.5898692446483902</v>
      </c>
      <c r="H137">
        <f t="shared" si="9"/>
        <v>4.9461854792633722E-2</v>
      </c>
    </row>
    <row r="138" spans="1:8" x14ac:dyDescent="0.35">
      <c r="A138" t="s">
        <v>67</v>
      </c>
      <c r="B138">
        <v>2017</v>
      </c>
      <c r="C138">
        <v>30.938580999999999</v>
      </c>
      <c r="D138">
        <f t="shared" si="7"/>
        <v>7.0440165532100293E-2</v>
      </c>
      <c r="E138">
        <v>997.84500000000003</v>
      </c>
      <c r="F138">
        <f t="shared" si="8"/>
        <v>-0.25443820140767198</v>
      </c>
      <c r="G138">
        <v>3.5730654941391902</v>
      </c>
      <c r="H138">
        <f t="shared" si="9"/>
        <v>-4.6808809357751042E-3</v>
      </c>
    </row>
    <row r="139" spans="1:8" x14ac:dyDescent="0.35">
      <c r="A139" t="s">
        <v>67</v>
      </c>
      <c r="B139">
        <v>2018</v>
      </c>
      <c r="C139">
        <v>32.753262999999997</v>
      </c>
      <c r="D139">
        <f t="shared" si="7"/>
        <v>5.8654338413258116E-2</v>
      </c>
      <c r="E139">
        <v>983.43499999999995</v>
      </c>
      <c r="F139">
        <f t="shared" si="8"/>
        <v>-1.4441120614925246E-2</v>
      </c>
      <c r="G139">
        <v>3.5214265234555899</v>
      </c>
      <c r="H139">
        <f t="shared" si="9"/>
        <v>-1.4452287753555693E-2</v>
      </c>
    </row>
    <row r="140" spans="1:8" x14ac:dyDescent="0.35">
      <c r="A140" t="s">
        <v>67</v>
      </c>
      <c r="B140">
        <v>2019</v>
      </c>
      <c r="C140">
        <v>33.669317999999997</v>
      </c>
      <c r="D140">
        <f t="shared" si="7"/>
        <v>2.7968358450271052E-2</v>
      </c>
      <c r="E140">
        <v>1223.6310000000001</v>
      </c>
      <c r="F140">
        <f t="shared" si="8"/>
        <v>0.24424186651888549</v>
      </c>
      <c r="G140">
        <v>3.5052082756788501</v>
      </c>
      <c r="H140">
        <f t="shared" si="9"/>
        <v>-4.605590282436115E-3</v>
      </c>
    </row>
    <row r="141" spans="1:8" x14ac:dyDescent="0.35">
      <c r="A141" t="s">
        <v>67</v>
      </c>
      <c r="B141">
        <v>2020</v>
      </c>
      <c r="C141">
        <v>33.993065000000001</v>
      </c>
      <c r="D141">
        <f t="shared" si="7"/>
        <v>9.6154902810922545E-3</v>
      </c>
      <c r="E141">
        <v>1155.922</v>
      </c>
      <c r="F141">
        <f t="shared" si="8"/>
        <v>-5.533449217942342E-2</v>
      </c>
      <c r="G141">
        <v>3.6988453994293899</v>
      </c>
      <c r="H141">
        <f t="shared" si="9"/>
        <v>5.5242687030641106E-2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3726-4D31-4155-8C81-1A78F4D6A100}">
  <dimension ref="A1:E131"/>
  <sheetViews>
    <sheetView topLeftCell="A111" workbookViewId="0">
      <selection activeCell="A2" sqref="A2:B131"/>
    </sheetView>
  </sheetViews>
  <sheetFormatPr defaultRowHeight="14.5" x14ac:dyDescent="0.35"/>
  <cols>
    <col min="3" max="3" width="13.1796875" bestFit="1" customWidth="1"/>
    <col min="4" max="4" width="11.7265625" customWidth="1"/>
    <col min="5" max="5" width="17.90625" bestFit="1" customWidth="1"/>
  </cols>
  <sheetData>
    <row r="1" spans="1:5" x14ac:dyDescent="0.35">
      <c r="A1" t="s">
        <v>54</v>
      </c>
      <c r="B1" t="s">
        <v>53</v>
      </c>
      <c r="C1" t="s">
        <v>74</v>
      </c>
      <c r="D1" t="s">
        <v>75</v>
      </c>
      <c r="E1" t="s">
        <v>76</v>
      </c>
    </row>
    <row r="2" spans="1:5" x14ac:dyDescent="0.35">
      <c r="A2" t="s">
        <v>64</v>
      </c>
      <c r="B2">
        <v>1995</v>
      </c>
      <c r="C2">
        <v>2.0661136901779946E-2</v>
      </c>
      <c r="D2">
        <v>0.42262607135034319</v>
      </c>
      <c r="E2">
        <v>0.17011220202775415</v>
      </c>
    </row>
    <row r="3" spans="1:5" x14ac:dyDescent="0.35">
      <c r="A3" t="s">
        <v>64</v>
      </c>
      <c r="B3">
        <v>1996</v>
      </c>
      <c r="C3">
        <v>3.5155703648579874E-2</v>
      </c>
      <c r="D3">
        <v>8.4687593126055366E-2</v>
      </c>
    </row>
    <row r="4" spans="1:5" x14ac:dyDescent="0.35">
      <c r="A4" t="s">
        <v>64</v>
      </c>
      <c r="B4">
        <v>1997</v>
      </c>
      <c r="C4">
        <v>4.9688506670846476E-2</v>
      </c>
      <c r="D4">
        <v>7.2892197938559791E-2</v>
      </c>
    </row>
    <row r="5" spans="1:5" x14ac:dyDescent="0.35">
      <c r="A5" t="s">
        <v>64</v>
      </c>
      <c r="B5">
        <v>1998</v>
      </c>
      <c r="C5">
        <v>-5.0061381491961219E-3</v>
      </c>
      <c r="D5">
        <v>-2.1808714950279358E-3</v>
      </c>
    </row>
    <row r="6" spans="1:5" x14ac:dyDescent="0.35">
      <c r="A6" t="s">
        <v>64</v>
      </c>
      <c r="B6">
        <v>1999</v>
      </c>
      <c r="C6">
        <v>3.213905313410001E-2</v>
      </c>
      <c r="D6">
        <v>0.10998336177656863</v>
      </c>
    </row>
    <row r="7" spans="1:5" x14ac:dyDescent="0.35">
      <c r="A7" t="s">
        <v>64</v>
      </c>
      <c r="B7">
        <v>2000</v>
      </c>
      <c r="C7">
        <v>3.4430996148835866E-2</v>
      </c>
      <c r="D7">
        <v>0.20863502021093364</v>
      </c>
    </row>
    <row r="8" spans="1:5" x14ac:dyDescent="0.35">
      <c r="A8" t="s">
        <v>64</v>
      </c>
      <c r="B8">
        <v>2001</v>
      </c>
      <c r="C8">
        <v>4.077915955436888E-2</v>
      </c>
      <c r="D8">
        <v>-7.1224412693503261E-3</v>
      </c>
    </row>
    <row r="9" spans="1:5" x14ac:dyDescent="0.35">
      <c r="A9" t="s">
        <v>64</v>
      </c>
      <c r="B9">
        <v>2002</v>
      </c>
      <c r="C9">
        <v>1.8243402669081501E-2</v>
      </c>
      <c r="D9">
        <v>-1.4592715683677407E-2</v>
      </c>
    </row>
    <row r="10" spans="1:5" x14ac:dyDescent="0.35">
      <c r="A10" t="s">
        <v>64</v>
      </c>
      <c r="B10">
        <v>2003</v>
      </c>
      <c r="C10">
        <v>4.4365048222540469E-2</v>
      </c>
      <c r="D10">
        <v>8.5419938868214765E-2</v>
      </c>
    </row>
    <row r="11" spans="1:5" x14ac:dyDescent="0.35">
      <c r="A11" t="s">
        <v>64</v>
      </c>
      <c r="B11">
        <v>2004</v>
      </c>
      <c r="C11">
        <v>3.0270077013949619E-2</v>
      </c>
      <c r="D11">
        <v>0.19871416712825155</v>
      </c>
    </row>
    <row r="12" spans="1:5" x14ac:dyDescent="0.35">
      <c r="A12" t="s">
        <v>64</v>
      </c>
      <c r="B12">
        <v>2005</v>
      </c>
      <c r="C12">
        <v>-2.8319407333652791E-2</v>
      </c>
      <c r="D12">
        <v>0.12176371807859868</v>
      </c>
    </row>
    <row r="13" spans="1:5" x14ac:dyDescent="0.35">
      <c r="A13" t="s">
        <v>64</v>
      </c>
      <c r="B13">
        <v>2006</v>
      </c>
      <c r="C13">
        <v>4.2984887375321322E-2</v>
      </c>
      <c r="D13">
        <v>0.10462614939288842</v>
      </c>
      <c r="E13">
        <v>3.8423311053998016E-2</v>
      </c>
    </row>
    <row r="14" spans="1:5" x14ac:dyDescent="0.35">
      <c r="A14" t="s">
        <v>64</v>
      </c>
      <c r="B14">
        <v>2007</v>
      </c>
      <c r="C14">
        <v>2.5937624989923285E-2</v>
      </c>
      <c r="D14">
        <v>-7.1213099644980446E-2</v>
      </c>
      <c r="E14">
        <v>9.370385707550553E-3</v>
      </c>
    </row>
    <row r="15" spans="1:5" x14ac:dyDescent="0.35">
      <c r="A15" t="s">
        <v>64</v>
      </c>
      <c r="B15">
        <v>2008</v>
      </c>
      <c r="C15">
        <v>-1.372079896770486E-2</v>
      </c>
      <c r="D15">
        <v>0.57995051444090462</v>
      </c>
    </row>
    <row r="16" spans="1:5" x14ac:dyDescent="0.35">
      <c r="A16" t="s">
        <v>64</v>
      </c>
      <c r="B16">
        <v>2009</v>
      </c>
      <c r="C16">
        <v>-2.6002120087607525E-2</v>
      </c>
      <c r="D16">
        <v>-0.16934940150668404</v>
      </c>
    </row>
    <row r="17" spans="1:5" x14ac:dyDescent="0.35">
      <c r="A17" t="s">
        <v>64</v>
      </c>
      <c r="B17">
        <v>2010</v>
      </c>
      <c r="C17">
        <v>-9.187113535313509E-3</v>
      </c>
      <c r="D17">
        <v>-0.21455332929295273</v>
      </c>
    </row>
    <row r="18" spans="1:5" x14ac:dyDescent="0.35">
      <c r="A18" t="s">
        <v>64</v>
      </c>
      <c r="B18">
        <v>2011</v>
      </c>
      <c r="C18">
        <v>-7.055920007003913E-2</v>
      </c>
      <c r="D18">
        <v>-4.0141570576288935E-2</v>
      </c>
    </row>
    <row r="19" spans="1:5" x14ac:dyDescent="0.35">
      <c r="A19" t="s">
        <v>64</v>
      </c>
      <c r="B19">
        <v>2012</v>
      </c>
      <c r="C19">
        <v>-5.1664739172329922E-2</v>
      </c>
      <c r="D19">
        <v>0.17563119746894182</v>
      </c>
      <c r="E19">
        <v>2.1828761269303255E-2</v>
      </c>
    </row>
    <row r="20" spans="1:5" x14ac:dyDescent="0.35">
      <c r="A20" t="s">
        <v>64</v>
      </c>
      <c r="B20">
        <v>2013</v>
      </c>
      <c r="C20">
        <v>-2.2733502129166309E-2</v>
      </c>
      <c r="D20">
        <v>0.27228984184118277</v>
      </c>
      <c r="E20">
        <v>0.13616304620545383</v>
      </c>
    </row>
    <row r="21" spans="1:5" x14ac:dyDescent="0.35">
      <c r="A21" t="s">
        <v>64</v>
      </c>
      <c r="B21">
        <v>2014</v>
      </c>
      <c r="C21">
        <v>-6.2458339895072107E-3</v>
      </c>
      <c r="D21">
        <v>-5.9756172875813182E-2</v>
      </c>
      <c r="E21">
        <v>3.6059801794929083E-2</v>
      </c>
    </row>
    <row r="22" spans="1:5" x14ac:dyDescent="0.35">
      <c r="A22" t="s">
        <v>64</v>
      </c>
      <c r="B22">
        <v>2015</v>
      </c>
      <c r="C22">
        <v>3.5946793903502305E-2</v>
      </c>
      <c r="D22">
        <v>0.18499969113285444</v>
      </c>
      <c r="E22">
        <v>0.14963010001754465</v>
      </c>
    </row>
    <row r="23" spans="1:5" x14ac:dyDescent="0.35">
      <c r="A23" t="s">
        <v>64</v>
      </c>
      <c r="B23">
        <v>2016</v>
      </c>
      <c r="C23">
        <v>-4.1422139578992476E-2</v>
      </c>
      <c r="D23">
        <v>6.0868767639068552E-2</v>
      </c>
      <c r="E23">
        <v>-0.15789757826572087</v>
      </c>
    </row>
    <row r="24" spans="1:5" x14ac:dyDescent="0.35">
      <c r="A24" t="s">
        <v>64</v>
      </c>
      <c r="B24">
        <v>2017</v>
      </c>
      <c r="C24">
        <v>1.3925176223712584E-2</v>
      </c>
      <c r="D24">
        <v>-4.3109384145435012E-2</v>
      </c>
      <c r="E24">
        <v>0.14456992471940797</v>
      </c>
    </row>
    <row r="25" spans="1:5" x14ac:dyDescent="0.35">
      <c r="A25" t="s">
        <v>64</v>
      </c>
      <c r="B25">
        <v>2018</v>
      </c>
      <c r="C25">
        <v>-3.4863134727771111E-2</v>
      </c>
      <c r="D25">
        <v>0.2865878312057899</v>
      </c>
      <c r="E25">
        <v>8.5966808623333307E-2</v>
      </c>
    </row>
    <row r="26" spans="1:5" x14ac:dyDescent="0.35">
      <c r="A26" t="s">
        <v>64</v>
      </c>
      <c r="B26">
        <v>2019</v>
      </c>
      <c r="C26">
        <v>2.016514520882037E-2</v>
      </c>
      <c r="D26">
        <v>0.18596115049975268</v>
      </c>
      <c r="E26">
        <v>5.4667961457786685E-2</v>
      </c>
    </row>
    <row r="27" spans="1:5" x14ac:dyDescent="0.35">
      <c r="A27" t="s">
        <v>64</v>
      </c>
      <c r="B27">
        <v>2020</v>
      </c>
      <c r="C27">
        <v>2.6129283318666503E-2</v>
      </c>
      <c r="D27">
        <v>0.14560218595623656</v>
      </c>
      <c r="E27">
        <v>0.10047285565519465</v>
      </c>
    </row>
    <row r="28" spans="1:5" x14ac:dyDescent="0.35">
      <c r="A28" t="s">
        <v>68</v>
      </c>
      <c r="B28">
        <v>1995</v>
      </c>
      <c r="C28">
        <v>2.1265166116397016E-2</v>
      </c>
      <c r="D28">
        <v>0.124110909800959</v>
      </c>
      <c r="E28">
        <v>-7.2412056142874964E-2</v>
      </c>
    </row>
    <row r="29" spans="1:5" x14ac:dyDescent="0.35">
      <c r="A29" t="s">
        <v>68</v>
      </c>
      <c r="B29">
        <v>1996</v>
      </c>
      <c r="C29">
        <v>6.361018512399387E-2</v>
      </c>
      <c r="D29">
        <v>0.16025286898083552</v>
      </c>
      <c r="E29">
        <v>1.0840784261639477E-2</v>
      </c>
    </row>
    <row r="30" spans="1:5" x14ac:dyDescent="0.35">
      <c r="A30" t="s">
        <v>68</v>
      </c>
      <c r="B30">
        <v>1997</v>
      </c>
      <c r="C30">
        <v>6.4241607848771601E-2</v>
      </c>
      <c r="D30">
        <v>5.4873529252956084E-2</v>
      </c>
      <c r="E30">
        <v>-1.2685154738643865E-2</v>
      </c>
    </row>
    <row r="31" spans="1:5" x14ac:dyDescent="0.35">
      <c r="A31" t="s">
        <v>68</v>
      </c>
      <c r="B31">
        <v>1998</v>
      </c>
      <c r="C31">
        <v>5.0363038631203179E-2</v>
      </c>
      <c r="D31">
        <v>8.0138853989260267E-2</v>
      </c>
      <c r="E31">
        <v>9.4820111733173111E-4</v>
      </c>
    </row>
    <row r="32" spans="1:5" x14ac:dyDescent="0.35">
      <c r="A32" t="s">
        <v>68</v>
      </c>
      <c r="B32">
        <v>1999</v>
      </c>
      <c r="C32">
        <v>2.8077483160104891E-2</v>
      </c>
      <c r="D32">
        <v>-2.1221416139649445E-2</v>
      </c>
      <c r="E32">
        <v>-0.10967812340155826</v>
      </c>
    </row>
    <row r="33" spans="1:5" x14ac:dyDescent="0.35">
      <c r="A33" t="s">
        <v>68</v>
      </c>
      <c r="B33">
        <v>2000</v>
      </c>
      <c r="C33">
        <v>3.2180754350243576E-2</v>
      </c>
      <c r="D33">
        <v>-4.5946707277352887E-2</v>
      </c>
      <c r="E33">
        <v>9.9947939074109399E-3</v>
      </c>
    </row>
    <row r="34" spans="1:5" x14ac:dyDescent="0.35">
      <c r="A34" t="s">
        <v>68</v>
      </c>
      <c r="B34">
        <v>2001</v>
      </c>
      <c r="C34">
        <v>3.5103930993675127E-2</v>
      </c>
      <c r="D34">
        <v>1.7563284569498922E-2</v>
      </c>
      <c r="E34">
        <v>-6.8587486514613785E-2</v>
      </c>
    </row>
    <row r="35" spans="1:5" x14ac:dyDescent="0.35">
      <c r="A35" t="s">
        <v>68</v>
      </c>
      <c r="B35">
        <v>2002</v>
      </c>
      <c r="C35">
        <v>7.1895842551103165E-2</v>
      </c>
      <c r="D35">
        <v>8.5552623704469432E-3</v>
      </c>
      <c r="E35">
        <v>-4.8410260384810028E-2</v>
      </c>
    </row>
    <row r="36" spans="1:5" x14ac:dyDescent="0.35">
      <c r="A36" t="s">
        <v>68</v>
      </c>
      <c r="B36">
        <v>2003</v>
      </c>
      <c r="C36">
        <v>7.843855010233633E-2</v>
      </c>
      <c r="D36">
        <v>-4.0682750963124846E-3</v>
      </c>
      <c r="E36">
        <v>-2.4055142508554703E-2</v>
      </c>
    </row>
    <row r="37" spans="1:5" x14ac:dyDescent="0.35">
      <c r="A37" t="s">
        <v>68</v>
      </c>
      <c r="B37">
        <v>2004</v>
      </c>
      <c r="C37">
        <v>2.8303174771158825E-2</v>
      </c>
      <c r="D37">
        <v>8.345821221586297E-2</v>
      </c>
      <c r="E37">
        <v>6.1954960532009398E-2</v>
      </c>
    </row>
    <row r="38" spans="1:5" x14ac:dyDescent="0.35">
      <c r="A38" t="s">
        <v>68</v>
      </c>
      <c r="B38">
        <v>2005</v>
      </c>
      <c r="C38">
        <v>3.2995083649598675E-2</v>
      </c>
      <c r="D38">
        <v>1.9180296453061536E-2</v>
      </c>
      <c r="E38">
        <v>8.0650709473567509E-3</v>
      </c>
    </row>
    <row r="39" spans="1:5" x14ac:dyDescent="0.35">
      <c r="A39" t="s">
        <v>68</v>
      </c>
      <c r="B39">
        <v>2006</v>
      </c>
      <c r="C39">
        <v>5.9835299295205188E-2</v>
      </c>
      <c r="D39">
        <v>9.522485918198835E-2</v>
      </c>
      <c r="E39">
        <v>3.8941701594340759E-2</v>
      </c>
    </row>
    <row r="40" spans="1:5" x14ac:dyDescent="0.35">
      <c r="A40" t="s">
        <v>68</v>
      </c>
      <c r="B40">
        <v>2007</v>
      </c>
      <c r="C40">
        <v>7.5473900892270837E-2</v>
      </c>
      <c r="D40">
        <v>-0.12290529898707904</v>
      </c>
      <c r="E40">
        <v>2.8327152454709421E-2</v>
      </c>
    </row>
    <row r="41" spans="1:5" x14ac:dyDescent="0.35">
      <c r="A41" t="s">
        <v>68</v>
      </c>
      <c r="B41">
        <v>2008</v>
      </c>
      <c r="C41">
        <v>2.1552172299835547E-2</v>
      </c>
      <c r="D41">
        <v>0.46831370980438886</v>
      </c>
      <c r="E41">
        <v>-5.7056723304790505E-3</v>
      </c>
    </row>
    <row r="42" spans="1:5" x14ac:dyDescent="0.35">
      <c r="A42" t="s">
        <v>68</v>
      </c>
      <c r="B42">
        <v>2009</v>
      </c>
      <c r="C42">
        <v>-2.86306046286511E-2</v>
      </c>
      <c r="D42">
        <v>0.28714093617415898</v>
      </c>
      <c r="E42">
        <v>2.4564297570658616E-2</v>
      </c>
    </row>
    <row r="43" spans="1:5" x14ac:dyDescent="0.35">
      <c r="A43" t="s">
        <v>68</v>
      </c>
      <c r="B43">
        <v>2010</v>
      </c>
      <c r="C43">
        <v>6.8670024945976058E-2</v>
      </c>
      <c r="D43">
        <v>0.13388840606467245</v>
      </c>
      <c r="E43">
        <v>0.13321679940308345</v>
      </c>
    </row>
    <row r="44" spans="1:5" x14ac:dyDescent="0.35">
      <c r="A44" t="s">
        <v>68</v>
      </c>
      <c r="B44">
        <v>2011</v>
      </c>
      <c r="C44">
        <v>1.5648290917658108E-2</v>
      </c>
      <c r="D44">
        <v>0.26884982883648523</v>
      </c>
      <c r="E44">
        <v>5.6958096117342956E-3</v>
      </c>
    </row>
    <row r="45" spans="1:5" x14ac:dyDescent="0.35">
      <c r="A45" t="s">
        <v>68</v>
      </c>
      <c r="B45">
        <v>2012</v>
      </c>
      <c r="C45">
        <v>1.492178440519998E-2</v>
      </c>
      <c r="D45">
        <v>-8.5915982272522506E-2</v>
      </c>
      <c r="E45">
        <v>-8.9930405730473326E-3</v>
      </c>
    </row>
    <row r="46" spans="1:5" x14ac:dyDescent="0.35">
      <c r="A46" t="s">
        <v>68</v>
      </c>
      <c r="B46">
        <v>2013</v>
      </c>
      <c r="C46">
        <v>2.4191069480757648E-2</v>
      </c>
      <c r="D46">
        <v>8.2450646884903479E-3</v>
      </c>
      <c r="E46">
        <v>-5.6046592409556652E-2</v>
      </c>
    </row>
    <row r="47" spans="1:5" x14ac:dyDescent="0.35">
      <c r="A47" t="s">
        <v>68</v>
      </c>
      <c r="B47">
        <v>2014</v>
      </c>
      <c r="C47">
        <v>1.9604614401693581E-2</v>
      </c>
      <c r="D47">
        <v>1.1823277406384138E-2</v>
      </c>
      <c r="E47">
        <v>2.2467469394212351E-2</v>
      </c>
    </row>
    <row r="48" spans="1:5" x14ac:dyDescent="0.35">
      <c r="A48" t="s">
        <v>68</v>
      </c>
      <c r="B48">
        <v>2015</v>
      </c>
      <c r="C48">
        <v>3.4533534441579097E-2</v>
      </c>
      <c r="D48">
        <v>0.12915054221780686</v>
      </c>
      <c r="E48">
        <v>-6.1894720635420186E-3</v>
      </c>
    </row>
    <row r="49" spans="1:5" x14ac:dyDescent="0.35">
      <c r="A49" t="s">
        <v>68</v>
      </c>
      <c r="B49">
        <v>2016</v>
      </c>
      <c r="C49">
        <v>3.7987598469175488E-3</v>
      </c>
      <c r="D49">
        <v>-0.10725204170351267</v>
      </c>
      <c r="E49">
        <v>2.777774331924443E-3</v>
      </c>
    </row>
    <row r="50" spans="1:5" x14ac:dyDescent="0.35">
      <c r="A50" t="s">
        <v>68</v>
      </c>
      <c r="B50">
        <v>2017</v>
      </c>
      <c r="C50">
        <v>2.2574262767684067E-2</v>
      </c>
      <c r="D50">
        <v>-1.1843224606738072E-2</v>
      </c>
      <c r="E50">
        <v>7.1306981021235408E-2</v>
      </c>
    </row>
    <row r="51" spans="1:5" x14ac:dyDescent="0.35">
      <c r="A51" t="s">
        <v>68</v>
      </c>
      <c r="B51">
        <v>2018</v>
      </c>
      <c r="C51">
        <v>2.572237671635981E-2</v>
      </c>
      <c r="D51">
        <v>5.1177036459237039E-2</v>
      </c>
      <c r="E51">
        <v>6.9400042731375469E-2</v>
      </c>
    </row>
    <row r="52" spans="1:5" x14ac:dyDescent="0.35">
      <c r="A52" t="s">
        <v>68</v>
      </c>
      <c r="B52">
        <v>2019</v>
      </c>
      <c r="C52">
        <v>2.1752791189350192E-2</v>
      </c>
      <c r="D52">
        <v>0.11518822201992503</v>
      </c>
      <c r="E52">
        <v>4.7627114255947976E-2</v>
      </c>
    </row>
    <row r="53" spans="1:5" x14ac:dyDescent="0.35">
      <c r="A53" t="s">
        <v>68</v>
      </c>
      <c r="B53">
        <v>2020</v>
      </c>
      <c r="C53">
        <v>6.0010949650159469E-2</v>
      </c>
      <c r="D53">
        <v>6.1159934752771816E-2</v>
      </c>
      <c r="E53">
        <v>6.818981559182502E-2</v>
      </c>
    </row>
    <row r="54" spans="1:5" x14ac:dyDescent="0.35">
      <c r="A54" t="s">
        <v>65</v>
      </c>
      <c r="B54">
        <v>1995</v>
      </c>
      <c r="C54">
        <v>8.0208893217458069E-2</v>
      </c>
      <c r="D54">
        <v>-1.5500969343189952E-2</v>
      </c>
      <c r="E54">
        <v>5.8930577673864996E-2</v>
      </c>
    </row>
    <row r="55" spans="1:5" x14ac:dyDescent="0.35">
      <c r="A55" t="s">
        <v>65</v>
      </c>
      <c r="B55">
        <v>1996</v>
      </c>
      <c r="C55">
        <v>4.0778872385847161E-2</v>
      </c>
      <c r="D55">
        <v>0.11565544432759016</v>
      </c>
      <c r="E55">
        <v>-3.4789365909583905E-3</v>
      </c>
    </row>
    <row r="56" spans="1:5" x14ac:dyDescent="0.35">
      <c r="A56" t="s">
        <v>65</v>
      </c>
      <c r="B56">
        <v>1997</v>
      </c>
      <c r="C56">
        <v>5.2490548216830149E-2</v>
      </c>
      <c r="D56">
        <v>5.8947164248583955E-2</v>
      </c>
      <c r="E56">
        <v>4.0010683404469866E-3</v>
      </c>
    </row>
    <row r="57" spans="1:5" x14ac:dyDescent="0.35">
      <c r="A57" t="s">
        <v>65</v>
      </c>
      <c r="B57">
        <v>1998</v>
      </c>
      <c r="C57">
        <v>4.7031185523747035E-2</v>
      </c>
      <c r="D57">
        <v>3.6139520264463411E-2</v>
      </c>
      <c r="E57">
        <v>4.9578693583301981E-3</v>
      </c>
    </row>
    <row r="58" spans="1:5" x14ac:dyDescent="0.35">
      <c r="A58" t="s">
        <v>65</v>
      </c>
      <c r="B58">
        <v>1999</v>
      </c>
      <c r="C58">
        <v>8.990143327656766E-2</v>
      </c>
      <c r="D58">
        <v>7.1662271965198795E-2</v>
      </c>
      <c r="E58">
        <v>-2.4550384263492046E-2</v>
      </c>
    </row>
    <row r="59" spans="1:5" x14ac:dyDescent="0.35">
      <c r="A59" t="s">
        <v>65</v>
      </c>
      <c r="B59">
        <v>2000</v>
      </c>
      <c r="C59">
        <v>7.9463576296498251E-2</v>
      </c>
      <c r="D59">
        <v>2.0386025384877257E-2</v>
      </c>
      <c r="E59">
        <v>-5.0822602050866146E-2</v>
      </c>
    </row>
    <row r="60" spans="1:5" x14ac:dyDescent="0.35">
      <c r="A60" t="s">
        <v>65</v>
      </c>
      <c r="B60">
        <v>2001</v>
      </c>
      <c r="C60">
        <v>3.4550582167926634E-2</v>
      </c>
      <c r="D60">
        <v>6.0708955513423077E-2</v>
      </c>
      <c r="E60">
        <v>-2.5128124855130222E-2</v>
      </c>
    </row>
    <row r="61" spans="1:5" x14ac:dyDescent="0.35">
      <c r="A61" t="s">
        <v>65</v>
      </c>
      <c r="B61">
        <v>2002</v>
      </c>
      <c r="C61">
        <v>5.4759244269046672E-2</v>
      </c>
      <c r="D61">
        <v>-1.1936034705275199E-2</v>
      </c>
      <c r="E61">
        <v>-3.8190981840256059E-3</v>
      </c>
    </row>
    <row r="62" spans="1:5" x14ac:dyDescent="0.35">
      <c r="A62" t="s">
        <v>65</v>
      </c>
      <c r="B62">
        <v>2003</v>
      </c>
      <c r="C62">
        <v>4.4307592893411678E-2</v>
      </c>
      <c r="D62">
        <v>-1.1330570822854652E-2</v>
      </c>
      <c r="E62">
        <v>2.6825189617070411E-2</v>
      </c>
    </row>
    <row r="63" spans="1:5" x14ac:dyDescent="0.35">
      <c r="A63" t="s">
        <v>65</v>
      </c>
      <c r="B63">
        <v>2004</v>
      </c>
      <c r="C63">
        <v>3.7884269414679442E-2</v>
      </c>
      <c r="D63">
        <v>-1.3851860727515947E-2</v>
      </c>
      <c r="E63">
        <v>1.2380310855544622E-2</v>
      </c>
    </row>
    <row r="64" spans="1:5" x14ac:dyDescent="0.35">
      <c r="A64" t="s">
        <v>65</v>
      </c>
      <c r="B64">
        <v>2005</v>
      </c>
      <c r="C64">
        <v>1.5894031427703108E-2</v>
      </c>
      <c r="D64">
        <v>-1.987421749817123E-2</v>
      </c>
      <c r="E64">
        <v>-2.8193854004277097E-2</v>
      </c>
    </row>
    <row r="65" spans="1:5" x14ac:dyDescent="0.35">
      <c r="A65" t="s">
        <v>65</v>
      </c>
      <c r="B65">
        <v>2006</v>
      </c>
      <c r="C65">
        <v>2.7852881759031022E-2</v>
      </c>
      <c r="D65">
        <v>0.16579662870783068</v>
      </c>
      <c r="E65">
        <v>-2.9159454326269072E-2</v>
      </c>
    </row>
    <row r="66" spans="1:5" x14ac:dyDescent="0.35">
      <c r="A66" t="s">
        <v>65</v>
      </c>
      <c r="B66">
        <v>2007</v>
      </c>
      <c r="C66">
        <v>2.6020163495257157E-2</v>
      </c>
      <c r="D66">
        <v>0.10766762333805581</v>
      </c>
      <c r="E66">
        <v>2.865492230428424E-2</v>
      </c>
    </row>
    <row r="67" spans="1:5" x14ac:dyDescent="0.35">
      <c r="A67" t="s">
        <v>65</v>
      </c>
      <c r="B67">
        <v>2008</v>
      </c>
      <c r="C67">
        <v>7.7359012400696021E-3</v>
      </c>
      <c r="D67">
        <v>4.7707287170238311E-2</v>
      </c>
      <c r="E67">
        <v>-1.8322392901887176E-2</v>
      </c>
    </row>
    <row r="68" spans="1:5" x14ac:dyDescent="0.35">
      <c r="A68" t="s">
        <v>65</v>
      </c>
      <c r="B68">
        <v>2009</v>
      </c>
      <c r="C68">
        <v>3.2358605996351916E-2</v>
      </c>
      <c r="D68">
        <v>0.16209279462436393</v>
      </c>
      <c r="E68">
        <v>-2.8907099290223622E-2</v>
      </c>
    </row>
    <row r="69" spans="1:5" x14ac:dyDescent="0.35">
      <c r="A69" t="s">
        <v>65</v>
      </c>
      <c r="B69">
        <v>2010</v>
      </c>
      <c r="C69">
        <v>6.0097240936277406E-2</v>
      </c>
      <c r="D69">
        <v>0.1939925898121827</v>
      </c>
      <c r="E69">
        <v>0.12241566658908314</v>
      </c>
    </row>
    <row r="70" spans="1:5" x14ac:dyDescent="0.35">
      <c r="A70" t="s">
        <v>65</v>
      </c>
      <c r="B70">
        <v>2011</v>
      </c>
      <c r="C70">
        <v>4.716745340160991E-2</v>
      </c>
      <c r="D70">
        <v>-7.5449464694092847E-2</v>
      </c>
      <c r="E70">
        <v>3.5326922941534333E-2</v>
      </c>
    </row>
    <row r="71" spans="1:5" x14ac:dyDescent="0.35">
      <c r="A71" t="s">
        <v>65</v>
      </c>
      <c r="B71">
        <v>2012</v>
      </c>
      <c r="C71">
        <v>1.6884814349224384E-2</v>
      </c>
      <c r="D71">
        <v>0.18753024972461355</v>
      </c>
      <c r="E71">
        <v>5.7196866967682738E-2</v>
      </c>
    </row>
    <row r="72" spans="1:5" x14ac:dyDescent="0.35">
      <c r="A72" t="s">
        <v>65</v>
      </c>
      <c r="B72">
        <v>2013</v>
      </c>
      <c r="C72">
        <v>1.1097741559576275E-2</v>
      </c>
      <c r="D72">
        <v>7.3413050220385773E-2</v>
      </c>
      <c r="E72">
        <v>3.2209471441475068E-2</v>
      </c>
    </row>
    <row r="73" spans="1:5" x14ac:dyDescent="0.35">
      <c r="A73" t="s">
        <v>65</v>
      </c>
      <c r="B73">
        <v>2014</v>
      </c>
      <c r="C73">
        <v>1.7448389713153975E-2</v>
      </c>
      <c r="D73">
        <v>0.22160506689967574</v>
      </c>
      <c r="E73">
        <v>0.10887589981403308</v>
      </c>
    </row>
    <row r="74" spans="1:5" x14ac:dyDescent="0.35">
      <c r="A74" t="s">
        <v>65</v>
      </c>
      <c r="B74">
        <v>2015</v>
      </c>
      <c r="C74">
        <v>2.4353929140939513E-2</v>
      </c>
      <c r="D74">
        <v>-6.729421725558583E-3</v>
      </c>
      <c r="E74">
        <v>4.9263701244219825E-2</v>
      </c>
    </row>
    <row r="75" spans="1:5" x14ac:dyDescent="0.35">
      <c r="A75" t="s">
        <v>65</v>
      </c>
      <c r="B75">
        <v>2016</v>
      </c>
      <c r="C75">
        <v>2.0011418648038556E-2</v>
      </c>
      <c r="D75">
        <v>-0.15169940567101931</v>
      </c>
      <c r="E75">
        <v>3.0838270411952175E-2</v>
      </c>
    </row>
    <row r="76" spans="1:5" x14ac:dyDescent="0.35">
      <c r="A76" t="s">
        <v>65</v>
      </c>
      <c r="B76">
        <v>2017</v>
      </c>
      <c r="C76">
        <v>4.8835003195815033E-2</v>
      </c>
      <c r="D76">
        <v>0.16892869699341062</v>
      </c>
      <c r="E76">
        <v>0.28856968351569995</v>
      </c>
    </row>
    <row r="77" spans="1:5" x14ac:dyDescent="0.35">
      <c r="A77" t="s">
        <v>65</v>
      </c>
      <c r="B77">
        <v>2018</v>
      </c>
      <c r="C77">
        <v>6.8042100032048594E-2</v>
      </c>
      <c r="D77">
        <v>-0.16025568569084761</v>
      </c>
      <c r="E77">
        <v>0.13220044410249099</v>
      </c>
    </row>
    <row r="78" spans="1:5" x14ac:dyDescent="0.35">
      <c r="A78" t="s">
        <v>65</v>
      </c>
      <c r="B78">
        <v>2019</v>
      </c>
      <c r="C78">
        <v>4.7626667053409309E-2</v>
      </c>
      <c r="D78">
        <v>0.70656658277559203</v>
      </c>
      <c r="E78">
        <v>1.9868133334334015E-2</v>
      </c>
    </row>
    <row r="79" spans="1:5" x14ac:dyDescent="0.35">
      <c r="A79" t="s">
        <v>65</v>
      </c>
      <c r="B79">
        <v>2020</v>
      </c>
      <c r="C79">
        <v>-1.2500493684774685E-2</v>
      </c>
      <c r="D79">
        <v>-1.295288246826482E-2</v>
      </c>
      <c r="E79">
        <v>5.9711720433878443E-2</v>
      </c>
    </row>
    <row r="80" spans="1:5" x14ac:dyDescent="0.35">
      <c r="A80" t="s">
        <v>66</v>
      </c>
      <c r="B80">
        <v>1995</v>
      </c>
      <c r="C80">
        <v>1.4013927600180377E-2</v>
      </c>
      <c r="D80">
        <v>5.8813087346400249E-2</v>
      </c>
      <c r="E80">
        <v>5.4402859930275896E-2</v>
      </c>
    </row>
    <row r="81" spans="1:5" x14ac:dyDescent="0.35">
      <c r="A81" t="s">
        <v>66</v>
      </c>
      <c r="B81">
        <v>1996</v>
      </c>
      <c r="C81">
        <v>1.7419833387426028E-2</v>
      </c>
      <c r="D81">
        <v>0.1745591440459679</v>
      </c>
      <c r="E81">
        <v>7.4950123128304902E-2</v>
      </c>
    </row>
    <row r="82" spans="1:5" x14ac:dyDescent="0.35">
      <c r="A82" t="s">
        <v>66</v>
      </c>
      <c r="B82">
        <v>1997</v>
      </c>
      <c r="C82">
        <v>2.0060415804013295E-2</v>
      </c>
      <c r="D82">
        <v>7.1937321937321941E-2</v>
      </c>
      <c r="E82">
        <v>6.2188920650265711E-2</v>
      </c>
    </row>
    <row r="83" spans="1:5" x14ac:dyDescent="0.35">
      <c r="A83" t="s">
        <v>66</v>
      </c>
      <c r="B83">
        <v>1998</v>
      </c>
      <c r="C83">
        <v>1.1218454746775212E-2</v>
      </c>
      <c r="D83">
        <v>0.10881541958653335</v>
      </c>
      <c r="E83">
        <v>2.4479997926454177E-2</v>
      </c>
    </row>
    <row r="84" spans="1:5" x14ac:dyDescent="0.35">
      <c r="A84" t="s">
        <v>66</v>
      </c>
      <c r="B84">
        <v>1999</v>
      </c>
      <c r="C84">
        <v>2.2299261290524803E-2</v>
      </c>
      <c r="D84">
        <v>0.18203575817198817</v>
      </c>
      <c r="E84">
        <v>6.0671574352828855E-2</v>
      </c>
    </row>
    <row r="85" spans="1:5" x14ac:dyDescent="0.35">
      <c r="A85" t="s">
        <v>66</v>
      </c>
      <c r="B85">
        <v>2000</v>
      </c>
      <c r="C85">
        <v>1.0714706973689102E-2</v>
      </c>
      <c r="D85">
        <v>0.10751655316511285</v>
      </c>
      <c r="E85">
        <v>3.2776870313972278E-2</v>
      </c>
    </row>
    <row r="86" spans="1:5" x14ac:dyDescent="0.35">
      <c r="A86" t="s">
        <v>66</v>
      </c>
      <c r="B86">
        <v>2001</v>
      </c>
      <c r="C86">
        <v>1.0654917127207326E-2</v>
      </c>
      <c r="D86">
        <v>7.4175966731035242E-2</v>
      </c>
      <c r="E86">
        <v>3.077104251109004E-2</v>
      </c>
    </row>
    <row r="87" spans="1:5" x14ac:dyDescent="0.35">
      <c r="A87" t="s">
        <v>66</v>
      </c>
      <c r="B87">
        <v>2002</v>
      </c>
      <c r="C87">
        <v>7.5028255928560042E-3</v>
      </c>
      <c r="D87">
        <v>-0.20336336699000659</v>
      </c>
      <c r="E87">
        <v>4.1681941587720962E-2</v>
      </c>
    </row>
    <row r="88" spans="1:5" x14ac:dyDescent="0.35">
      <c r="A88" t="s">
        <v>66</v>
      </c>
      <c r="B88">
        <v>2003</v>
      </c>
      <c r="C88">
        <v>4.0776082910799804E-3</v>
      </c>
      <c r="D88">
        <v>6.573868035365295E-3</v>
      </c>
      <c r="E88">
        <v>4.9002025219828708E-2</v>
      </c>
    </row>
    <row r="89" spans="1:5" x14ac:dyDescent="0.35">
      <c r="A89" t="s">
        <v>66</v>
      </c>
      <c r="B89">
        <v>2004</v>
      </c>
      <c r="C89">
        <v>2.18099216983123E-2</v>
      </c>
      <c r="D89">
        <v>3.441891787223423E-2</v>
      </c>
      <c r="E89">
        <v>6.20025940606887E-3</v>
      </c>
    </row>
    <row r="90" spans="1:5" x14ac:dyDescent="0.35">
      <c r="A90" t="s">
        <v>66</v>
      </c>
      <c r="B90">
        <v>2005</v>
      </c>
      <c r="C90">
        <v>1.1363923419735697E-2</v>
      </c>
      <c r="D90">
        <v>8.7389282746671917E-2</v>
      </c>
      <c r="E90">
        <v>-3.500317863921183E-3</v>
      </c>
    </row>
    <row r="91" spans="1:5" x14ac:dyDescent="0.35">
      <c r="A91" t="s">
        <v>66</v>
      </c>
      <c r="B91">
        <v>2006</v>
      </c>
      <c r="C91">
        <v>1.8589227113584881E-2</v>
      </c>
      <c r="D91">
        <v>2.7506642106652403E-2</v>
      </c>
      <c r="E91">
        <v>0.17843764454735267</v>
      </c>
    </row>
    <row r="92" spans="1:5" x14ac:dyDescent="0.35">
      <c r="A92" t="s">
        <v>66</v>
      </c>
      <c r="B92">
        <v>2007</v>
      </c>
      <c r="C92">
        <v>1.5688072332227965E-2</v>
      </c>
      <c r="D92">
        <v>8.3603958810941834E-2</v>
      </c>
      <c r="E92">
        <v>0.15030774332407329</v>
      </c>
    </row>
    <row r="93" spans="1:5" x14ac:dyDescent="0.35">
      <c r="A93" t="s">
        <v>66</v>
      </c>
      <c r="B93">
        <v>2008</v>
      </c>
      <c r="C93">
        <v>6.4678380967125573E-3</v>
      </c>
      <c r="D93">
        <v>0.10225101873930581</v>
      </c>
      <c r="E93">
        <v>0.35476672557448968</v>
      </c>
    </row>
    <row r="94" spans="1:5" x14ac:dyDescent="0.35">
      <c r="A94" t="s">
        <v>66</v>
      </c>
      <c r="B94">
        <v>2009</v>
      </c>
      <c r="C94">
        <v>-4.3083606281577123E-3</v>
      </c>
      <c r="D94">
        <v>0.14333595953314429</v>
      </c>
      <c r="E94">
        <v>-7.6700036373089781E-3</v>
      </c>
    </row>
    <row r="95" spans="1:5" x14ac:dyDescent="0.35">
      <c r="A95" t="s">
        <v>66</v>
      </c>
      <c r="B95">
        <v>2010</v>
      </c>
      <c r="C95">
        <v>3.0522220708814572E-2</v>
      </c>
      <c r="D95">
        <v>6.550909753911488E-2</v>
      </c>
      <c r="E95">
        <v>1.0349529100759104E-2</v>
      </c>
    </row>
    <row r="96" spans="1:5" x14ac:dyDescent="0.35">
      <c r="A96" t="s">
        <v>66</v>
      </c>
      <c r="B96">
        <v>2011</v>
      </c>
      <c r="C96">
        <v>1.4850392602182875E-2</v>
      </c>
      <c r="D96">
        <v>-0.19951294308649772</v>
      </c>
      <c r="E96">
        <v>5.3431503801544246E-2</v>
      </c>
    </row>
    <row r="97" spans="1:5" x14ac:dyDescent="0.35">
      <c r="A97" t="s">
        <v>66</v>
      </c>
      <c r="B97">
        <v>2012</v>
      </c>
      <c r="C97">
        <v>9.7755933031053507E-3</v>
      </c>
      <c r="D97">
        <v>-0.22163939666367</v>
      </c>
      <c r="E97">
        <v>-3.310610622442723E-2</v>
      </c>
    </row>
    <row r="98" spans="1:5" x14ac:dyDescent="0.35">
      <c r="A98" t="s">
        <v>66</v>
      </c>
      <c r="B98">
        <v>2013</v>
      </c>
      <c r="C98">
        <v>1.4457812981181739E-2</v>
      </c>
      <c r="D98">
        <v>0.18669207337418814</v>
      </c>
      <c r="E98">
        <v>4.8805863468143548E-4</v>
      </c>
    </row>
    <row r="99" spans="1:5" x14ac:dyDescent="0.35">
      <c r="A99" t="s">
        <v>66</v>
      </c>
      <c r="B99">
        <v>2014</v>
      </c>
      <c r="C99">
        <v>-1.0155123096651458E-2</v>
      </c>
      <c r="D99">
        <v>-5.9263078755873312E-2</v>
      </c>
      <c r="E99">
        <v>1.4892626966321119E-2</v>
      </c>
    </row>
    <row r="100" spans="1:5" x14ac:dyDescent="0.35">
      <c r="A100" t="s">
        <v>66</v>
      </c>
      <c r="B100">
        <v>2015</v>
      </c>
      <c r="C100">
        <v>-2.0753171479402969E-4</v>
      </c>
      <c r="D100">
        <v>7.9790281626283002E-2</v>
      </c>
      <c r="E100">
        <v>2.3358762008166441E-2</v>
      </c>
    </row>
    <row r="101" spans="1:5" x14ac:dyDescent="0.35">
      <c r="A101" t="s">
        <v>66</v>
      </c>
      <c r="B101">
        <v>2016</v>
      </c>
      <c r="C101">
        <v>6.3293804967959593E-4</v>
      </c>
      <c r="D101">
        <v>5.6261519226248669E-2</v>
      </c>
      <c r="E101">
        <v>4.8715496995497064E-2</v>
      </c>
    </row>
    <row r="102" spans="1:5" x14ac:dyDescent="0.35">
      <c r="A102" t="s">
        <v>66</v>
      </c>
      <c r="B102">
        <v>2017</v>
      </c>
      <c r="C102">
        <v>8.1409199124024834E-3</v>
      </c>
      <c r="D102">
        <v>2.4365778571209768E-2</v>
      </c>
      <c r="E102">
        <v>8.0117175029963503E-2</v>
      </c>
    </row>
    <row r="103" spans="1:5" x14ac:dyDescent="0.35">
      <c r="A103" t="s">
        <v>66</v>
      </c>
      <c r="B103">
        <v>2018</v>
      </c>
      <c r="C103">
        <v>-9.3702836496762764E-4</v>
      </c>
      <c r="D103">
        <v>2.618073047858941E-2</v>
      </c>
      <c r="E103">
        <v>5.0957692314717543E-2</v>
      </c>
    </row>
    <row r="104" spans="1:5" x14ac:dyDescent="0.35">
      <c r="A104" t="s">
        <v>66</v>
      </c>
      <c r="B104">
        <v>2019</v>
      </c>
      <c r="C104">
        <v>1.5150749729483749E-2</v>
      </c>
      <c r="D104">
        <v>2.5779727843149244E-2</v>
      </c>
      <c r="E104">
        <v>5.0324907108511931E-2</v>
      </c>
    </row>
    <row r="105" spans="1:5" x14ac:dyDescent="0.35">
      <c r="A105" t="s">
        <v>66</v>
      </c>
      <c r="B105">
        <v>2020</v>
      </c>
      <c r="C105">
        <v>1.1264891794791117E-2</v>
      </c>
      <c r="D105">
        <v>-5.4431871547064581E-3</v>
      </c>
      <c r="E105">
        <v>9.1991300978760224E-2</v>
      </c>
    </row>
    <row r="106" spans="1:5" x14ac:dyDescent="0.35">
      <c r="A106" t="s">
        <v>67</v>
      </c>
      <c r="B106">
        <v>1995</v>
      </c>
      <c r="C106">
        <v>5.4153784985135544E-3</v>
      </c>
      <c r="D106">
        <v>0.1310935707734181</v>
      </c>
      <c r="E106">
        <v>2.1043582963889652E-3</v>
      </c>
    </row>
    <row r="107" spans="1:5" x14ac:dyDescent="0.35">
      <c r="A107" t="s">
        <v>67</v>
      </c>
      <c r="B107">
        <v>1996</v>
      </c>
      <c r="C107">
        <v>5.1915604255618919E-2</v>
      </c>
      <c r="D107">
        <v>-0.15296838017542727</v>
      </c>
      <c r="E107">
        <v>1.6407213352183932E-2</v>
      </c>
    </row>
    <row r="108" spans="1:5" x14ac:dyDescent="0.35">
      <c r="A108" t="s">
        <v>67</v>
      </c>
      <c r="B108">
        <v>1997</v>
      </c>
      <c r="C108">
        <v>-5.6033305659221558E-2</v>
      </c>
      <c r="D108">
        <v>-0.25990062172505934</v>
      </c>
      <c r="E108">
        <v>-9.898357463600807E-2</v>
      </c>
    </row>
    <row r="109" spans="1:5" x14ac:dyDescent="0.35">
      <c r="A109" t="s">
        <v>67</v>
      </c>
      <c r="B109">
        <v>1998</v>
      </c>
      <c r="C109">
        <v>1.0918413195511227E-2</v>
      </c>
      <c r="D109">
        <v>-0.10794376815769889</v>
      </c>
      <c r="E109">
        <v>-2.8656487014782676E-2</v>
      </c>
    </row>
    <row r="110" spans="1:5" x14ac:dyDescent="0.35">
      <c r="A110" t="s">
        <v>67</v>
      </c>
      <c r="B110">
        <v>1999</v>
      </c>
      <c r="C110">
        <v>1.3549285112823339E-2</v>
      </c>
      <c r="D110">
        <v>-0.38878160053292787</v>
      </c>
      <c r="E110">
        <v>-0.15903437486681504</v>
      </c>
    </row>
    <row r="111" spans="1:5" x14ac:dyDescent="0.35">
      <c r="A111" t="s">
        <v>67</v>
      </c>
      <c r="B111">
        <v>2000</v>
      </c>
      <c r="C111">
        <v>3.094693564542458E-2</v>
      </c>
      <c r="D111">
        <v>5.8237463532780382E-3</v>
      </c>
      <c r="E111">
        <v>-0.22855991283449065</v>
      </c>
    </row>
    <row r="112" spans="1:5" x14ac:dyDescent="0.35">
      <c r="A112" t="s">
        <v>67</v>
      </c>
      <c r="B112">
        <v>2001</v>
      </c>
      <c r="C112">
        <v>6.376417092051602E-2</v>
      </c>
      <c r="D112">
        <v>0.25144477036907315</v>
      </c>
      <c r="E112">
        <v>-2.4482215951241386E-2</v>
      </c>
    </row>
    <row r="113" spans="1:5" x14ac:dyDescent="0.35">
      <c r="A113" t="s">
        <v>67</v>
      </c>
      <c r="B113">
        <v>2002</v>
      </c>
      <c r="C113">
        <v>0.16738423080333881</v>
      </c>
      <c r="D113">
        <v>-3.8622668077700102E-2</v>
      </c>
      <c r="E113">
        <v>9.3038479603534188E-2</v>
      </c>
    </row>
    <row r="114" spans="1:5" x14ac:dyDescent="0.35">
      <c r="A114" t="s">
        <v>67</v>
      </c>
      <c r="B114">
        <v>2003</v>
      </c>
      <c r="C114">
        <v>4.0678165357192347E-2</v>
      </c>
      <c r="D114">
        <v>0.21706043431191474</v>
      </c>
      <c r="E114">
        <v>6.4571868779911737E-2</v>
      </c>
    </row>
    <row r="115" spans="1:5" x14ac:dyDescent="0.35">
      <c r="A115" t="s">
        <v>67</v>
      </c>
      <c r="B115">
        <v>2004</v>
      </c>
      <c r="C115">
        <v>0.11999220625526198</v>
      </c>
      <c r="D115">
        <v>0.2351762775591362</v>
      </c>
      <c r="E115">
        <v>9.3981571697060538E-3</v>
      </c>
    </row>
    <row r="116" spans="1:5" x14ac:dyDescent="0.35">
      <c r="A116" t="s">
        <v>67</v>
      </c>
      <c r="B116">
        <v>2005</v>
      </c>
      <c r="C116">
        <v>5.5288155041823113E-2</v>
      </c>
      <c r="D116">
        <v>0.35715387990377773</v>
      </c>
      <c r="E116">
        <v>2.0214593106786645E-2</v>
      </c>
    </row>
    <row r="117" spans="1:5" x14ac:dyDescent="0.35">
      <c r="A117" t="s">
        <v>67</v>
      </c>
      <c r="B117">
        <v>2006</v>
      </c>
      <c r="C117">
        <v>8.143545440496891E-2</v>
      </c>
      <c r="D117">
        <v>0.81722736383519989</v>
      </c>
      <c r="E117">
        <v>-0.13453160791664101</v>
      </c>
    </row>
    <row r="118" spans="1:5" x14ac:dyDescent="0.35">
      <c r="A118" t="s">
        <v>67</v>
      </c>
      <c r="B118">
        <v>2007</v>
      </c>
      <c r="C118">
        <v>5.4848474438151405E-2</v>
      </c>
      <c r="D118">
        <v>0.27131466233815632</v>
      </c>
      <c r="E118">
        <v>-9.8720647046947087E-3</v>
      </c>
    </row>
    <row r="119" spans="1:5" x14ac:dyDescent="0.35">
      <c r="A119" t="s">
        <v>67</v>
      </c>
      <c r="B119">
        <v>2008</v>
      </c>
      <c r="C119">
        <v>0.11100722713015138</v>
      </c>
      <c r="D119">
        <v>0.26289737782028355</v>
      </c>
      <c r="E119">
        <v>5.3993601699912609E-2</v>
      </c>
    </row>
    <row r="120" spans="1:5" x14ac:dyDescent="0.35">
      <c r="A120" t="s">
        <v>67</v>
      </c>
      <c r="B120">
        <v>2009</v>
      </c>
      <c r="C120">
        <v>-8.6679803854993673E-3</v>
      </c>
      <c r="D120">
        <v>-0.25482017983926492</v>
      </c>
      <c r="E120">
        <v>-6.3608183944367666E-2</v>
      </c>
    </row>
    <row r="121" spans="1:5" x14ac:dyDescent="0.35">
      <c r="A121" t="s">
        <v>67</v>
      </c>
      <c r="B121">
        <v>2010</v>
      </c>
      <c r="C121">
        <v>-2.0432924488380855E-2</v>
      </c>
      <c r="D121">
        <v>-7.636758166931927E-3</v>
      </c>
      <c r="E121">
        <v>-2.3349671692396535E-2</v>
      </c>
    </row>
    <row r="122" spans="1:5" x14ac:dyDescent="0.35">
      <c r="A122" t="s">
        <v>67</v>
      </c>
      <c r="B122">
        <v>2011</v>
      </c>
      <c r="C122">
        <v>6.5015885525827238E-2</v>
      </c>
      <c r="D122">
        <v>-2.9037774941744221E-3</v>
      </c>
      <c r="E122">
        <v>0.1586027877692705</v>
      </c>
    </row>
    <row r="123" spans="1:5" x14ac:dyDescent="0.35">
      <c r="A123" t="s">
        <v>67</v>
      </c>
      <c r="B123">
        <v>2012</v>
      </c>
      <c r="C123">
        <v>2.5721274829072535E-2</v>
      </c>
      <c r="D123">
        <v>-0.1489374491524984</v>
      </c>
      <c r="E123">
        <v>4.1522530547288716E-2</v>
      </c>
    </row>
    <row r="124" spans="1:5" x14ac:dyDescent="0.35">
      <c r="A124" t="s">
        <v>67</v>
      </c>
      <c r="B124">
        <v>2013</v>
      </c>
      <c r="C124">
        <v>1.4428640449980332E-2</v>
      </c>
      <c r="D124">
        <v>-3.569227921567148E-3</v>
      </c>
      <c r="E124">
        <v>4.7492642017723387E-2</v>
      </c>
    </row>
    <row r="125" spans="1:5" x14ac:dyDescent="0.35">
      <c r="A125" t="s">
        <v>67</v>
      </c>
      <c r="B125">
        <v>2014</v>
      </c>
      <c r="C125">
        <v>4.1370863694557065E-2</v>
      </c>
      <c r="D125">
        <v>6.6454833762091228E-2</v>
      </c>
      <c r="E125">
        <v>-3.85417113590487E-2</v>
      </c>
    </row>
    <row r="126" spans="1:5" x14ac:dyDescent="0.35">
      <c r="A126" t="s">
        <v>67</v>
      </c>
      <c r="B126">
        <v>2015</v>
      </c>
      <c r="C126">
        <v>4.879708585530302E-2</v>
      </c>
      <c r="D126">
        <v>0.26534438342852446</v>
      </c>
      <c r="E126">
        <v>7.1440284344883509E-3</v>
      </c>
    </row>
    <row r="127" spans="1:5" x14ac:dyDescent="0.35">
      <c r="A127" t="s">
        <v>67</v>
      </c>
      <c r="B127">
        <v>2016</v>
      </c>
      <c r="C127">
        <v>2.686970089624641E-2</v>
      </c>
      <c r="D127">
        <v>0.21210309913238787</v>
      </c>
      <c r="E127">
        <v>4.9461854792633722E-2</v>
      </c>
    </row>
    <row r="128" spans="1:5" x14ac:dyDescent="0.35">
      <c r="A128" t="s">
        <v>67</v>
      </c>
      <c r="B128">
        <v>2017</v>
      </c>
      <c r="C128">
        <v>7.0440165532100293E-2</v>
      </c>
      <c r="D128">
        <v>-0.25443820140767198</v>
      </c>
      <c r="E128">
        <v>-4.6808809357751042E-3</v>
      </c>
    </row>
    <row r="129" spans="1:5" x14ac:dyDescent="0.35">
      <c r="A129" t="s">
        <v>67</v>
      </c>
      <c r="B129">
        <v>2018</v>
      </c>
      <c r="C129">
        <v>5.8654338413258116E-2</v>
      </c>
      <c r="D129">
        <v>-1.4441120614925246E-2</v>
      </c>
      <c r="E129">
        <v>-1.4452287753555693E-2</v>
      </c>
    </row>
    <row r="130" spans="1:5" x14ac:dyDescent="0.35">
      <c r="A130" t="s">
        <v>67</v>
      </c>
      <c r="B130">
        <v>2019</v>
      </c>
      <c r="C130">
        <v>2.7968358450271052E-2</v>
      </c>
      <c r="D130">
        <v>0.24424186651888549</v>
      </c>
      <c r="E130">
        <v>-4.605590282436115E-3</v>
      </c>
    </row>
    <row r="131" spans="1:5" x14ac:dyDescent="0.35">
      <c r="A131" t="s">
        <v>67</v>
      </c>
      <c r="B131">
        <v>2020</v>
      </c>
      <c r="C131">
        <v>9.6154902810922545E-3</v>
      </c>
      <c r="D131">
        <v>-5.533449217942342E-2</v>
      </c>
      <c r="E131">
        <v>5.5242687030641106E-2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819F-3A3D-4D99-9BD4-ACBC5BED8BC6}">
  <dimension ref="A1:E241"/>
  <sheetViews>
    <sheetView workbookViewId="0">
      <selection activeCell="D1" sqref="D1:D1048576"/>
    </sheetView>
  </sheetViews>
  <sheetFormatPr defaultRowHeight="14.5" x14ac:dyDescent="0.35"/>
  <cols>
    <col min="3" max="3" width="11.7265625" customWidth="1"/>
    <col min="4" max="4" width="13.453125" customWidth="1"/>
  </cols>
  <sheetData>
    <row r="1" spans="1:5" x14ac:dyDescent="0.35">
      <c r="A1" s="10" t="s">
        <v>54</v>
      </c>
      <c r="B1" s="10" t="s">
        <v>53</v>
      </c>
      <c r="C1" s="10" t="s">
        <v>76</v>
      </c>
      <c r="D1" s="10" t="s">
        <v>78</v>
      </c>
      <c r="E1" s="13" t="s">
        <v>79</v>
      </c>
    </row>
    <row r="2" spans="1:5" x14ac:dyDescent="0.35">
      <c r="A2" s="10" t="s">
        <v>57</v>
      </c>
      <c r="B2" s="10">
        <v>1995</v>
      </c>
      <c r="C2" s="12">
        <v>12.3545842066984</v>
      </c>
      <c r="D2" s="10">
        <v>25356.76</v>
      </c>
      <c r="E2">
        <f>C2/D2</f>
        <v>4.8723039563013576E-4</v>
      </c>
    </row>
    <row r="3" spans="1:5" x14ac:dyDescent="0.35">
      <c r="A3" s="10" t="s">
        <v>57</v>
      </c>
      <c r="B3" s="10">
        <v>1996</v>
      </c>
      <c r="C3" s="12">
        <v>12.349824794673101</v>
      </c>
      <c r="D3" s="10">
        <v>25568.49</v>
      </c>
      <c r="E3">
        <f t="shared" ref="E3:E66" si="0">C3/D3</f>
        <v>4.8300954787213086E-4</v>
      </c>
    </row>
    <row r="4" spans="1:5" x14ac:dyDescent="0.35">
      <c r="A4" s="10" t="s">
        <v>57</v>
      </c>
      <c r="B4" s="10">
        <v>1997</v>
      </c>
      <c r="C4" s="12">
        <v>11.7259166360317</v>
      </c>
      <c r="D4" s="10">
        <v>25731.05</v>
      </c>
      <c r="E4">
        <f t="shared" si="0"/>
        <v>4.5571077107353571E-4</v>
      </c>
    </row>
    <row r="5" spans="1:5" x14ac:dyDescent="0.35">
      <c r="A5" s="10" t="s">
        <v>57</v>
      </c>
      <c r="B5" s="10">
        <v>1998</v>
      </c>
      <c r="C5" s="12">
        <v>11.709519776785401</v>
      </c>
      <c r="D5" s="10">
        <v>26053.51</v>
      </c>
      <c r="E5">
        <f t="shared" si="0"/>
        <v>4.4944116077969541E-4</v>
      </c>
    </row>
    <row r="6" spans="1:5" x14ac:dyDescent="0.35">
      <c r="A6" s="10" t="s">
        <v>57</v>
      </c>
      <c r="B6" s="10">
        <v>1999</v>
      </c>
      <c r="C6" s="12">
        <v>11.734329053888001</v>
      </c>
      <c r="D6" s="10">
        <v>26480.29</v>
      </c>
      <c r="E6">
        <f t="shared" si="0"/>
        <v>4.4313446166518571E-4</v>
      </c>
    </row>
    <row r="7" spans="1:5" x14ac:dyDescent="0.35">
      <c r="A7" s="10" t="s">
        <v>57</v>
      </c>
      <c r="B7" s="10">
        <v>2000</v>
      </c>
      <c r="C7" s="12">
        <v>12.1003741917282</v>
      </c>
      <c r="D7" s="10">
        <v>26762.81</v>
      </c>
      <c r="E7">
        <f t="shared" si="0"/>
        <v>4.5213391985849766E-4</v>
      </c>
    </row>
    <row r="8" spans="1:5" x14ac:dyDescent="0.35">
      <c r="A8" s="10" t="s">
        <v>57</v>
      </c>
      <c r="B8" s="10">
        <v>2001</v>
      </c>
      <c r="C8" s="12">
        <v>12.207719756809601</v>
      </c>
      <c r="D8" s="10">
        <v>27049.8</v>
      </c>
      <c r="E8">
        <f t="shared" si="0"/>
        <v>4.513053611046884E-4</v>
      </c>
    </row>
    <row r="9" spans="1:5" x14ac:dyDescent="0.35">
      <c r="A9" s="10" t="s">
        <v>57</v>
      </c>
      <c r="B9" s="10">
        <v>2002</v>
      </c>
      <c r="C9" s="12">
        <v>12.3317825698772</v>
      </c>
      <c r="D9" s="10">
        <v>27300.03</v>
      </c>
      <c r="E9">
        <f t="shared" si="0"/>
        <v>4.5171315086017121E-4</v>
      </c>
    </row>
    <row r="10" spans="1:5" x14ac:dyDescent="0.35">
      <c r="A10" s="10" t="s">
        <v>57</v>
      </c>
      <c r="B10" s="10">
        <v>2003</v>
      </c>
      <c r="C10" s="12">
        <v>12.329866978567299</v>
      </c>
      <c r="D10" s="10">
        <v>26882.13</v>
      </c>
      <c r="E10">
        <f t="shared" si="0"/>
        <v>4.5866406339703362E-4</v>
      </c>
    </row>
    <row r="11" spans="1:5" x14ac:dyDescent="0.35">
      <c r="A11" s="10" t="s">
        <v>57</v>
      </c>
      <c r="B11" s="10">
        <v>2004</v>
      </c>
      <c r="C11" s="12">
        <v>12.609423560770001</v>
      </c>
      <c r="D11" s="10">
        <v>27103.13</v>
      </c>
      <c r="E11">
        <f t="shared" si="0"/>
        <v>4.6523864811075325E-4</v>
      </c>
    </row>
    <row r="12" spans="1:5" x14ac:dyDescent="0.35">
      <c r="A12" s="10" t="s">
        <v>57</v>
      </c>
      <c r="B12" s="10">
        <v>2005</v>
      </c>
      <c r="C12" s="12">
        <v>12.4434632113643</v>
      </c>
      <c r="D12" s="10">
        <v>27303.18</v>
      </c>
      <c r="E12">
        <f t="shared" si="0"/>
        <v>4.5575142570807866E-4</v>
      </c>
    </row>
    <row r="13" spans="1:5" x14ac:dyDescent="0.35">
      <c r="A13" s="10" t="s">
        <v>57</v>
      </c>
      <c r="B13" s="10">
        <v>2006</v>
      </c>
      <c r="C13" s="12">
        <v>12.8992176497408</v>
      </c>
      <c r="D13" s="10">
        <v>27470.799999999999</v>
      </c>
      <c r="E13">
        <f t="shared" si="0"/>
        <v>4.6956104844929163E-4</v>
      </c>
    </row>
    <row r="14" spans="1:5" x14ac:dyDescent="0.35">
      <c r="A14" s="10" t="s">
        <v>57</v>
      </c>
      <c r="B14" s="10">
        <v>2007</v>
      </c>
      <c r="C14" s="12">
        <v>13.157844365521701</v>
      </c>
      <c r="D14" s="10">
        <v>27708.25</v>
      </c>
      <c r="E14">
        <f t="shared" si="0"/>
        <v>4.748709992699539E-4</v>
      </c>
    </row>
    <row r="15" spans="1:5" x14ac:dyDescent="0.35">
      <c r="A15" s="10" t="s">
        <v>57</v>
      </c>
      <c r="B15" s="10">
        <v>2008</v>
      </c>
      <c r="C15" s="12">
        <v>13.4308360323959</v>
      </c>
      <c r="D15" s="10">
        <v>27896.93</v>
      </c>
      <c r="E15">
        <f t="shared" si="0"/>
        <v>4.8144494868775523E-4</v>
      </c>
    </row>
    <row r="16" spans="1:5" x14ac:dyDescent="0.35">
      <c r="A16" s="10" t="s">
        <v>57</v>
      </c>
      <c r="B16" s="10">
        <v>2009</v>
      </c>
      <c r="C16" s="12">
        <v>13.609109235428299</v>
      </c>
      <c r="D16" s="10">
        <v>28132.05</v>
      </c>
      <c r="E16">
        <f t="shared" si="0"/>
        <v>4.8375817743208545E-4</v>
      </c>
    </row>
    <row r="17" spans="1:5" x14ac:dyDescent="0.35">
      <c r="A17" s="10" t="s">
        <v>57</v>
      </c>
      <c r="B17" s="10">
        <v>2010</v>
      </c>
      <c r="C17" s="12">
        <v>13.8332956907288</v>
      </c>
      <c r="D17" s="10">
        <v>28235.57</v>
      </c>
      <c r="E17">
        <f t="shared" si="0"/>
        <v>4.8992443540997401E-4</v>
      </c>
    </row>
    <row r="18" spans="1:5" x14ac:dyDescent="0.35">
      <c r="A18" s="10" t="s">
        <v>57</v>
      </c>
      <c r="B18" s="10">
        <v>2011</v>
      </c>
      <c r="C18" s="12">
        <v>13.90878563946</v>
      </c>
      <c r="D18" s="10">
        <v>28247.8</v>
      </c>
      <c r="E18">
        <f t="shared" si="0"/>
        <v>4.923847393234163E-4</v>
      </c>
    </row>
    <row r="19" spans="1:5" x14ac:dyDescent="0.35">
      <c r="A19" s="10" t="s">
        <v>57</v>
      </c>
      <c r="B19" s="10">
        <v>2012</v>
      </c>
      <c r="C19" s="12">
        <v>14.097712322542501</v>
      </c>
      <c r="D19" s="10">
        <v>28481.599999999999</v>
      </c>
      <c r="E19">
        <f t="shared" si="0"/>
        <v>4.9497613626139339E-4</v>
      </c>
    </row>
    <row r="20" spans="1:5" x14ac:dyDescent="0.35">
      <c r="A20" s="10" t="s">
        <v>57</v>
      </c>
      <c r="B20" s="10">
        <v>2013</v>
      </c>
      <c r="C20" s="12">
        <v>14.1732748116117</v>
      </c>
      <c r="D20" s="10">
        <v>28625.07</v>
      </c>
      <c r="E20">
        <f t="shared" si="0"/>
        <v>4.9513502714968729E-4</v>
      </c>
    </row>
    <row r="21" spans="1:5" x14ac:dyDescent="0.35">
      <c r="A21" s="10" t="s">
        <v>57</v>
      </c>
      <c r="B21" s="10">
        <v>2014</v>
      </c>
      <c r="C21" s="12">
        <v>14.4037121891671</v>
      </c>
      <c r="D21" s="10">
        <v>29402.2</v>
      </c>
      <c r="E21">
        <f t="shared" si="0"/>
        <v>4.8988552520447791E-4</v>
      </c>
    </row>
    <row r="22" spans="1:5" x14ac:dyDescent="0.35">
      <c r="A22" s="10" t="s">
        <v>57</v>
      </c>
      <c r="B22" s="10">
        <v>2015</v>
      </c>
      <c r="C22" s="12">
        <v>14.4425160540167</v>
      </c>
      <c r="D22" s="10">
        <v>29495.85</v>
      </c>
      <c r="E22">
        <f t="shared" si="0"/>
        <v>4.8964569775126674E-4</v>
      </c>
    </row>
    <row r="23" spans="1:5" x14ac:dyDescent="0.35">
      <c r="A23" s="10" t="s">
        <v>57</v>
      </c>
      <c r="B23" s="10">
        <v>2016</v>
      </c>
      <c r="C23" s="12">
        <v>14.6123408565305</v>
      </c>
      <c r="D23" s="10">
        <v>29549.18</v>
      </c>
      <c r="E23">
        <f t="shared" si="0"/>
        <v>4.9450918287852652E-4</v>
      </c>
    </row>
    <row r="24" spans="1:5" x14ac:dyDescent="0.35">
      <c r="A24" s="10" t="s">
        <v>57</v>
      </c>
      <c r="B24" s="10">
        <v>2017</v>
      </c>
      <c r="C24" s="12">
        <v>14.9290076421665</v>
      </c>
      <c r="D24" s="10">
        <v>29586.97</v>
      </c>
      <c r="E24">
        <f t="shared" si="0"/>
        <v>5.0458048398218877E-4</v>
      </c>
    </row>
    <row r="25" spans="1:5" x14ac:dyDescent="0.35">
      <c r="A25" s="10" t="s">
        <v>57</v>
      </c>
      <c r="B25" s="10">
        <v>2018</v>
      </c>
      <c r="C25" s="12">
        <v>15.245876753748901</v>
      </c>
      <c r="D25" s="10">
        <v>29699.8</v>
      </c>
      <c r="E25">
        <f t="shared" si="0"/>
        <v>5.1333264041336646E-4</v>
      </c>
    </row>
    <row r="26" spans="1:5" x14ac:dyDescent="0.35">
      <c r="A26" s="10" t="s">
        <v>58</v>
      </c>
      <c r="B26" s="10">
        <v>1995</v>
      </c>
      <c r="C26" s="12">
        <v>11.6603514831369</v>
      </c>
      <c r="D26" s="10">
        <v>39376</v>
      </c>
      <c r="E26">
        <f t="shared" si="0"/>
        <v>2.9612838996182698E-4</v>
      </c>
    </row>
    <row r="27" spans="1:5" x14ac:dyDescent="0.35">
      <c r="A27" s="10" t="s">
        <v>58</v>
      </c>
      <c r="B27" s="10">
        <v>1996</v>
      </c>
      <c r="C27" s="12">
        <v>11.471024020227601</v>
      </c>
      <c r="D27" s="10">
        <v>39550</v>
      </c>
      <c r="E27">
        <f t="shared" si="0"/>
        <v>2.9003853401334012E-4</v>
      </c>
    </row>
    <row r="28" spans="1:5" x14ac:dyDescent="0.35">
      <c r="A28" s="10" t="s">
        <v>58</v>
      </c>
      <c r="B28" s="10">
        <v>1997</v>
      </c>
      <c r="C28" s="12">
        <v>11.5669530700432</v>
      </c>
      <c r="D28" s="10">
        <v>39804</v>
      </c>
      <c r="E28">
        <f t="shared" si="0"/>
        <v>2.9059775575427592E-4</v>
      </c>
    </row>
    <row r="29" spans="1:5" x14ac:dyDescent="0.35">
      <c r="A29" s="10" t="s">
        <v>58</v>
      </c>
      <c r="B29" s="10">
        <v>1998</v>
      </c>
      <c r="C29" s="12">
        <v>11.5008098477486</v>
      </c>
      <c r="D29" s="10">
        <v>40133</v>
      </c>
      <c r="E29">
        <f t="shared" si="0"/>
        <v>2.8656740955693822E-4</v>
      </c>
    </row>
    <row r="30" spans="1:5" x14ac:dyDescent="0.35">
      <c r="A30" s="10" t="s">
        <v>58</v>
      </c>
      <c r="B30" s="10">
        <v>1999</v>
      </c>
      <c r="C30" s="12">
        <v>12.1068056747615</v>
      </c>
      <c r="D30" s="10">
        <v>39614.35</v>
      </c>
      <c r="E30">
        <f t="shared" si="0"/>
        <v>3.0561666857493558E-4</v>
      </c>
    </row>
    <row r="31" spans="1:5" x14ac:dyDescent="0.35">
      <c r="A31" s="10" t="s">
        <v>58</v>
      </c>
      <c r="B31" s="10">
        <v>2000</v>
      </c>
      <c r="C31" s="12">
        <v>12.2615030480864</v>
      </c>
      <c r="D31" s="10">
        <v>39531.61</v>
      </c>
      <c r="E31">
        <f t="shared" si="0"/>
        <v>3.1016958449419084E-4</v>
      </c>
    </row>
    <row r="32" spans="1:5" x14ac:dyDescent="0.35">
      <c r="A32" s="10" t="s">
        <v>58</v>
      </c>
      <c r="B32" s="10">
        <v>2001</v>
      </c>
      <c r="C32" s="12">
        <v>12.1102151892355</v>
      </c>
      <c r="D32" s="10">
        <v>39682.300000000003</v>
      </c>
      <c r="E32">
        <f t="shared" si="0"/>
        <v>3.0517926605150156E-4</v>
      </c>
    </row>
    <row r="33" spans="1:5" x14ac:dyDescent="0.35">
      <c r="A33" s="10" t="s">
        <v>58</v>
      </c>
      <c r="B33" s="10">
        <v>2002</v>
      </c>
      <c r="C33" s="12">
        <v>12.108776266996299</v>
      </c>
      <c r="D33" s="10">
        <v>39727.25</v>
      </c>
      <c r="E33">
        <f t="shared" si="0"/>
        <v>3.0479774630754201E-4</v>
      </c>
    </row>
    <row r="34" spans="1:5" x14ac:dyDescent="0.35">
      <c r="A34" s="10" t="s">
        <v>58</v>
      </c>
      <c r="B34" s="10">
        <v>2003</v>
      </c>
      <c r="C34" s="12">
        <v>11.9607411344825</v>
      </c>
      <c r="D34" s="10">
        <v>39827.39</v>
      </c>
      <c r="E34">
        <f t="shared" si="0"/>
        <v>3.0031446033703188E-4</v>
      </c>
    </row>
    <row r="35" spans="1:5" x14ac:dyDescent="0.35">
      <c r="A35" s="10" t="s">
        <v>58</v>
      </c>
      <c r="B35" s="10">
        <v>2004</v>
      </c>
      <c r="C35" s="12">
        <v>11.783543606688699</v>
      </c>
      <c r="D35" s="10">
        <v>40032.620000000003</v>
      </c>
      <c r="E35">
        <f t="shared" si="0"/>
        <v>2.9434854892556868E-4</v>
      </c>
    </row>
    <row r="36" spans="1:5" x14ac:dyDescent="0.35">
      <c r="A36" s="10" t="s">
        <v>58</v>
      </c>
      <c r="B36" s="10">
        <v>2005</v>
      </c>
      <c r="C36" s="12">
        <v>11.6125390930414</v>
      </c>
      <c r="D36" s="10">
        <v>40931.949999999997</v>
      </c>
      <c r="E36">
        <f t="shared" si="0"/>
        <v>2.8370353948544845E-4</v>
      </c>
    </row>
    <row r="37" spans="1:5" x14ac:dyDescent="0.35">
      <c r="A37" s="10" t="s">
        <v>58</v>
      </c>
      <c r="B37" s="10">
        <v>2006</v>
      </c>
      <c r="C37" s="12">
        <v>11.7776195418668</v>
      </c>
      <c r="D37" s="10">
        <v>41417.5</v>
      </c>
      <c r="E37">
        <f t="shared" si="0"/>
        <v>2.8436336190901913E-4</v>
      </c>
    </row>
    <row r="38" spans="1:5" x14ac:dyDescent="0.35">
      <c r="A38" s="10" t="s">
        <v>58</v>
      </c>
      <c r="B38" s="10">
        <v>2007</v>
      </c>
      <c r="C38" s="12">
        <v>12.1772060591488</v>
      </c>
      <c r="D38" s="10">
        <v>41589.300000000003</v>
      </c>
      <c r="E38">
        <f t="shared" si="0"/>
        <v>2.9279661016532615E-4</v>
      </c>
    </row>
    <row r="39" spans="1:5" x14ac:dyDescent="0.35">
      <c r="A39" s="10" t="s">
        <v>58</v>
      </c>
      <c r="B39" s="10">
        <v>2008</v>
      </c>
      <c r="C39" s="12">
        <v>12.561004870792001</v>
      </c>
      <c r="D39" s="10">
        <v>41676.879999999997</v>
      </c>
      <c r="E39">
        <f t="shared" si="0"/>
        <v>3.0139024012334901E-4</v>
      </c>
    </row>
    <row r="40" spans="1:5" x14ac:dyDescent="0.35">
      <c r="A40" s="10" t="s">
        <v>58</v>
      </c>
      <c r="B40" s="10">
        <v>2009</v>
      </c>
      <c r="C40" s="12">
        <v>12.829444351183501</v>
      </c>
      <c r="D40" s="10">
        <v>41698.85</v>
      </c>
      <c r="E40">
        <f t="shared" si="0"/>
        <v>3.0766902087667886E-4</v>
      </c>
    </row>
    <row r="41" spans="1:5" x14ac:dyDescent="0.35">
      <c r="A41" s="10" t="s">
        <v>58</v>
      </c>
      <c r="B41" s="10">
        <v>2010</v>
      </c>
      <c r="C41" s="12">
        <v>13.1638758276557</v>
      </c>
      <c r="D41" s="10">
        <v>40837.230000000003</v>
      </c>
      <c r="E41">
        <f t="shared" si="0"/>
        <v>3.2234987112631533E-4</v>
      </c>
    </row>
    <row r="42" spans="1:5" x14ac:dyDescent="0.35">
      <c r="A42" s="10" t="s">
        <v>58</v>
      </c>
      <c r="B42" s="10">
        <v>2011</v>
      </c>
      <c r="C42" s="12">
        <v>13.9634584567572</v>
      </c>
      <c r="D42" s="10">
        <v>41184.65</v>
      </c>
      <c r="E42">
        <f t="shared" si="0"/>
        <v>3.3904521361131392E-4</v>
      </c>
    </row>
    <row r="43" spans="1:5" x14ac:dyDescent="0.35">
      <c r="A43" s="10" t="s">
        <v>58</v>
      </c>
      <c r="B43" s="10">
        <v>2012</v>
      </c>
      <c r="C43" s="12">
        <v>14.3058553109122</v>
      </c>
      <c r="D43" s="10">
        <v>41350.35</v>
      </c>
      <c r="E43">
        <f t="shared" si="0"/>
        <v>3.4596697031372652E-4</v>
      </c>
    </row>
    <row r="44" spans="1:5" x14ac:dyDescent="0.35">
      <c r="A44" s="10" t="s">
        <v>58</v>
      </c>
      <c r="B44" s="10">
        <v>2013</v>
      </c>
      <c r="C44" s="12">
        <v>14.1178375266831</v>
      </c>
      <c r="D44" s="10">
        <v>41711.550000000003</v>
      </c>
      <c r="E44">
        <f t="shared" si="0"/>
        <v>3.3846350774984624E-4</v>
      </c>
    </row>
    <row r="45" spans="1:5" x14ac:dyDescent="0.35">
      <c r="A45" s="10" t="s">
        <v>58</v>
      </c>
      <c r="B45" s="10">
        <v>2014</v>
      </c>
      <c r="C45" s="12">
        <v>14.430345945688201</v>
      </c>
      <c r="D45" s="10">
        <v>41959.43</v>
      </c>
      <c r="E45">
        <f t="shared" si="0"/>
        <v>3.4391186786112684E-4</v>
      </c>
    </row>
    <row r="46" spans="1:5" x14ac:dyDescent="0.35">
      <c r="A46" s="10" t="s">
        <v>58</v>
      </c>
      <c r="B46" s="10">
        <v>2015</v>
      </c>
      <c r="C46" s="12">
        <v>15.1990579823856</v>
      </c>
      <c r="D46" s="10">
        <v>42158.27</v>
      </c>
      <c r="E46">
        <f t="shared" si="0"/>
        <v>3.6052375921463573E-4</v>
      </c>
    </row>
    <row r="47" spans="1:5" x14ac:dyDescent="0.35">
      <c r="A47" s="10" t="s">
        <v>58</v>
      </c>
      <c r="B47" s="10">
        <v>2016</v>
      </c>
      <c r="C47" s="12">
        <v>15.291902290370601</v>
      </c>
      <c r="D47" s="10">
        <v>43039.18</v>
      </c>
      <c r="E47">
        <f t="shared" si="0"/>
        <v>3.5530189679196028E-4</v>
      </c>
    </row>
    <row r="48" spans="1:5" x14ac:dyDescent="0.35">
      <c r="A48" s="10" t="s">
        <v>58</v>
      </c>
      <c r="B48" s="10">
        <v>2017</v>
      </c>
      <c r="C48" s="12">
        <v>15.8635521156357</v>
      </c>
      <c r="D48" s="10">
        <v>43282.65</v>
      </c>
      <c r="E48">
        <f t="shared" si="0"/>
        <v>3.6651064839227033E-4</v>
      </c>
    </row>
    <row r="49" spans="1:5" x14ac:dyDescent="0.35">
      <c r="A49" s="10" t="s">
        <v>58</v>
      </c>
      <c r="B49" s="10">
        <v>2018</v>
      </c>
      <c r="C49" s="12">
        <v>16.320207396354601</v>
      </c>
      <c r="D49" s="10">
        <v>43380.65</v>
      </c>
      <c r="E49">
        <f t="shared" si="0"/>
        <v>3.7620937898244034E-4</v>
      </c>
    </row>
    <row r="50" spans="1:5" x14ac:dyDescent="0.35">
      <c r="A50" s="10" t="s">
        <v>59</v>
      </c>
      <c r="B50" s="10">
        <v>1995</v>
      </c>
      <c r="C50" s="12">
        <v>6.1996208930665198</v>
      </c>
      <c r="D50" s="10">
        <v>22489.05</v>
      </c>
      <c r="E50">
        <f t="shared" si="0"/>
        <v>2.7567286715386019E-4</v>
      </c>
    </row>
    <row r="51" spans="1:5" x14ac:dyDescent="0.35">
      <c r="A51" s="10" t="s">
        <v>59</v>
      </c>
      <c r="B51" s="10">
        <v>1996</v>
      </c>
      <c r="C51" s="12">
        <v>6.19371185545522</v>
      </c>
      <c r="D51" s="10">
        <v>22604.04</v>
      </c>
      <c r="E51">
        <f t="shared" si="0"/>
        <v>2.7400906455019632E-4</v>
      </c>
    </row>
    <row r="52" spans="1:5" x14ac:dyDescent="0.35">
      <c r="A52" s="10" t="s">
        <v>59</v>
      </c>
      <c r="B52" s="10">
        <v>1997</v>
      </c>
      <c r="C52" s="12">
        <v>6.2148380000000003</v>
      </c>
      <c r="D52" s="10">
        <v>22715.47</v>
      </c>
      <c r="E52">
        <f t="shared" si="0"/>
        <v>2.735949553322031E-4</v>
      </c>
    </row>
    <row r="53" spans="1:5" x14ac:dyDescent="0.35">
      <c r="A53" s="10" t="s">
        <v>59</v>
      </c>
      <c r="B53" s="10">
        <v>1998</v>
      </c>
      <c r="C53" s="12">
        <v>6.24788766540415</v>
      </c>
      <c r="D53" s="10">
        <v>23164.6</v>
      </c>
      <c r="E53">
        <f t="shared" si="0"/>
        <v>2.6971705384095344E-4</v>
      </c>
    </row>
    <row r="54" spans="1:5" x14ac:dyDescent="0.35">
      <c r="A54" s="10" t="s">
        <v>59</v>
      </c>
      <c r="B54" s="10">
        <v>1999</v>
      </c>
      <c r="C54" s="12">
        <v>6.0555727748491801</v>
      </c>
      <c r="D54" s="10">
        <v>23348.5</v>
      </c>
      <c r="E54">
        <f t="shared" si="0"/>
        <v>2.5935596611556115E-4</v>
      </c>
    </row>
    <row r="55" spans="1:5" x14ac:dyDescent="0.35">
      <c r="A55" s="10" t="s">
        <v>59</v>
      </c>
      <c r="B55" s="10">
        <v>2000</v>
      </c>
      <c r="C55" s="12">
        <v>6.3265598650927499</v>
      </c>
      <c r="D55" s="10">
        <v>23564.63</v>
      </c>
      <c r="E55">
        <f t="shared" si="0"/>
        <v>2.6847694468755715E-4</v>
      </c>
    </row>
    <row r="56" spans="1:5" x14ac:dyDescent="0.35">
      <c r="A56" s="10" t="s">
        <v>59</v>
      </c>
      <c r="B56" s="10">
        <v>2001</v>
      </c>
      <c r="C56" s="12">
        <v>6.4392703234174302</v>
      </c>
      <c r="D56" s="10">
        <v>23771.200000000001</v>
      </c>
      <c r="E56">
        <f t="shared" si="0"/>
        <v>2.7088537067617243E-4</v>
      </c>
    </row>
    <row r="57" spans="1:5" x14ac:dyDescent="0.35">
      <c r="A57" s="10" t="s">
        <v>59</v>
      </c>
      <c r="B57" s="10">
        <v>2002</v>
      </c>
      <c r="C57" s="12">
        <v>6.8101723064147803</v>
      </c>
      <c r="D57" s="10">
        <v>23981.32</v>
      </c>
      <c r="E57">
        <f t="shared" si="0"/>
        <v>2.8397820914006318E-4</v>
      </c>
    </row>
    <row r="58" spans="1:5" x14ac:dyDescent="0.35">
      <c r="A58" s="10" t="s">
        <v>59</v>
      </c>
      <c r="B58" s="10">
        <v>2003</v>
      </c>
      <c r="C58" s="12">
        <v>6.6788196450681001</v>
      </c>
      <c r="D58" s="10">
        <v>24141.13</v>
      </c>
      <c r="E58">
        <f t="shared" si="0"/>
        <v>2.7665729172860176E-4</v>
      </c>
    </row>
    <row r="59" spans="1:5" x14ac:dyDescent="0.35">
      <c r="A59" s="10" t="s">
        <v>59</v>
      </c>
      <c r="B59" s="10">
        <v>2004</v>
      </c>
      <c r="C59" s="12">
        <v>6.7481592924060303</v>
      </c>
      <c r="D59" s="10">
        <v>24306.53</v>
      </c>
      <c r="E59">
        <f t="shared" si="0"/>
        <v>2.7762742326469599E-4</v>
      </c>
    </row>
    <row r="60" spans="1:5" x14ac:dyDescent="0.35">
      <c r="A60" s="10" t="s">
        <v>59</v>
      </c>
      <c r="B60" s="10">
        <v>2005</v>
      </c>
      <c r="C60" s="12">
        <v>7.2164993877730499</v>
      </c>
      <c r="D60" s="10">
        <v>24284.18</v>
      </c>
      <c r="E60">
        <f t="shared" si="0"/>
        <v>2.9716874886337729E-4</v>
      </c>
    </row>
    <row r="61" spans="1:5" x14ac:dyDescent="0.35">
      <c r="A61" s="10" t="s">
        <v>59</v>
      </c>
      <c r="B61" s="10">
        <v>2006</v>
      </c>
      <c r="C61" s="12">
        <v>7.8651204415488998</v>
      </c>
      <c r="D61" s="10">
        <v>24411.7</v>
      </c>
      <c r="E61">
        <f t="shared" si="0"/>
        <v>3.221865106301036E-4</v>
      </c>
    </row>
    <row r="62" spans="1:5" x14ac:dyDescent="0.35">
      <c r="A62" s="10" t="s">
        <v>59</v>
      </c>
      <c r="B62" s="10">
        <v>2007</v>
      </c>
      <c r="C62" s="12">
        <v>8.5486560031198806</v>
      </c>
      <c r="D62" s="10">
        <v>24374.82</v>
      </c>
      <c r="E62">
        <f t="shared" si="0"/>
        <v>3.507166823434955E-4</v>
      </c>
    </row>
    <row r="63" spans="1:5" x14ac:dyDescent="0.35">
      <c r="A63" s="10" t="s">
        <v>59</v>
      </c>
      <c r="B63" s="10">
        <v>2008</v>
      </c>
      <c r="C63" s="12">
        <v>8.9322561598897092</v>
      </c>
      <c r="D63" s="10">
        <v>24754.47</v>
      </c>
      <c r="E63">
        <f t="shared" si="0"/>
        <v>3.6083406996351402E-4</v>
      </c>
    </row>
    <row r="64" spans="1:5" x14ac:dyDescent="0.35">
      <c r="A64" s="10" t="s">
        <v>59</v>
      </c>
      <c r="B64" s="10">
        <v>2009</v>
      </c>
      <c r="C64" s="12">
        <v>9.2064246063669106</v>
      </c>
      <c r="D64" s="10">
        <v>24604.880000000001</v>
      </c>
      <c r="E64">
        <f t="shared" si="0"/>
        <v>3.7417067697005272E-4</v>
      </c>
    </row>
    <row r="65" spans="1:5" x14ac:dyDescent="0.35">
      <c r="A65" s="10" t="s">
        <v>59</v>
      </c>
      <c r="B65" s="10">
        <v>2010</v>
      </c>
      <c r="C65" s="12">
        <v>9.1785195770824597</v>
      </c>
      <c r="D65" s="10">
        <v>24581.85</v>
      </c>
      <c r="E65">
        <f t="shared" si="0"/>
        <v>3.7338603795411898E-4</v>
      </c>
    </row>
    <row r="66" spans="1:5" x14ac:dyDescent="0.35">
      <c r="A66" s="10" t="s">
        <v>59</v>
      </c>
      <c r="B66" s="10">
        <v>2011</v>
      </c>
      <c r="C66" s="12">
        <v>9.2497257248330094</v>
      </c>
      <c r="D66" s="10">
        <v>24658.95</v>
      </c>
      <c r="E66">
        <f t="shared" si="0"/>
        <v>3.7510622815784976E-4</v>
      </c>
    </row>
    <row r="67" spans="1:5" x14ac:dyDescent="0.35">
      <c r="A67" s="10" t="s">
        <v>59</v>
      </c>
      <c r="B67" s="10">
        <v>2012</v>
      </c>
      <c r="C67" s="12">
        <v>9.5094161469062009</v>
      </c>
      <c r="D67" s="10">
        <v>25256.32</v>
      </c>
      <c r="E67">
        <f t="shared" ref="E67:E130" si="1">C67/D67</f>
        <v>3.7651629956011806E-4</v>
      </c>
    </row>
    <row r="68" spans="1:5" x14ac:dyDescent="0.35">
      <c r="A68" s="10" t="s">
        <v>59</v>
      </c>
      <c r="B68" s="10">
        <v>2013</v>
      </c>
      <c r="C68" s="12">
        <v>9.7692725727367709</v>
      </c>
      <c r="D68" s="10">
        <v>25259.07</v>
      </c>
      <c r="E68">
        <f t="shared" si="1"/>
        <v>3.8676295575160809E-4</v>
      </c>
    </row>
    <row r="69" spans="1:5" x14ac:dyDescent="0.35">
      <c r="A69" s="10" t="s">
        <v>59</v>
      </c>
      <c r="B69" s="10">
        <v>2014</v>
      </c>
      <c r="C69" s="12">
        <v>9.7772973966138395</v>
      </c>
      <c r="D69" s="10">
        <v>25514.45</v>
      </c>
      <c r="E69">
        <f t="shared" si="1"/>
        <v>3.8320627709450286E-4</v>
      </c>
    </row>
    <row r="70" spans="1:5" x14ac:dyDescent="0.35">
      <c r="A70" s="10" t="s">
        <v>59</v>
      </c>
      <c r="B70" s="10">
        <v>2015</v>
      </c>
      <c r="C70" s="12">
        <v>10.152548029717201</v>
      </c>
      <c r="D70" s="10">
        <v>25497.45</v>
      </c>
      <c r="E70">
        <f t="shared" si="1"/>
        <v>3.9817895631591394E-4</v>
      </c>
    </row>
    <row r="71" spans="1:5" x14ac:dyDescent="0.35">
      <c r="A71" s="10" t="s">
        <v>59</v>
      </c>
      <c r="B71" s="10">
        <v>2016</v>
      </c>
      <c r="C71" s="12">
        <v>11.2419332274509</v>
      </c>
      <c r="D71" s="10">
        <v>25769.45</v>
      </c>
      <c r="E71">
        <f t="shared" si="1"/>
        <v>4.3625041386024534E-4</v>
      </c>
    </row>
    <row r="72" spans="1:5" x14ac:dyDescent="0.35">
      <c r="A72" s="10" t="s">
        <v>59</v>
      </c>
      <c r="B72" s="10">
        <v>2017</v>
      </c>
      <c r="C72" s="12">
        <v>12.209472028305401</v>
      </c>
      <c r="D72" s="10">
        <v>25928.82</v>
      </c>
      <c r="E72">
        <f t="shared" si="1"/>
        <v>4.7088421410250837E-4</v>
      </c>
    </row>
    <row r="73" spans="1:5" x14ac:dyDescent="0.35">
      <c r="A73" s="10" t="s">
        <v>59</v>
      </c>
      <c r="B73" s="10">
        <v>2018</v>
      </c>
      <c r="C73" s="12">
        <v>13.2621822326731</v>
      </c>
      <c r="D73" s="10">
        <v>25969.43</v>
      </c>
      <c r="E73">
        <f t="shared" si="1"/>
        <v>5.1068437900535744E-4</v>
      </c>
    </row>
    <row r="74" spans="1:5" x14ac:dyDescent="0.35">
      <c r="A74" s="10" t="s">
        <v>60</v>
      </c>
      <c r="B74" s="10">
        <v>1995</v>
      </c>
      <c r="C74" s="12">
        <v>4.8816927367823597</v>
      </c>
      <c r="D74" s="10">
        <v>16175.7</v>
      </c>
      <c r="E74">
        <f t="shared" si="1"/>
        <v>3.0179174544423795E-4</v>
      </c>
    </row>
    <row r="75" spans="1:5" x14ac:dyDescent="0.35">
      <c r="A75" s="10" t="s">
        <v>60</v>
      </c>
      <c r="B75" s="10">
        <v>1996</v>
      </c>
      <c r="C75" s="12">
        <v>5.2343337745154397</v>
      </c>
      <c r="D75" s="10">
        <v>16456.599999999999</v>
      </c>
      <c r="E75">
        <f t="shared" si="1"/>
        <v>3.1806896774032545E-4</v>
      </c>
    </row>
    <row r="76" spans="1:5" x14ac:dyDescent="0.35">
      <c r="A76" s="10" t="s">
        <v>60</v>
      </c>
      <c r="B76" s="10">
        <v>1997</v>
      </c>
      <c r="C76" s="12">
        <v>5.1399443476433104</v>
      </c>
      <c r="D76" s="10">
        <v>16749.13</v>
      </c>
      <c r="E76">
        <f t="shared" si="1"/>
        <v>3.0687828846294164E-4</v>
      </c>
    </row>
    <row r="77" spans="1:5" x14ac:dyDescent="0.35">
      <c r="A77" s="10" t="s">
        <v>60</v>
      </c>
      <c r="B77" s="10">
        <v>1998</v>
      </c>
      <c r="C77" s="12">
        <v>5.6466569273494596</v>
      </c>
      <c r="D77" s="10">
        <v>17013.560000000001</v>
      </c>
      <c r="E77">
        <f t="shared" si="1"/>
        <v>3.3189155751938213E-4</v>
      </c>
    </row>
    <row r="78" spans="1:5" x14ac:dyDescent="0.35">
      <c r="A78" s="10" t="s">
        <v>60</v>
      </c>
      <c r="B78" s="10">
        <v>1999</v>
      </c>
      <c r="C78" s="12">
        <v>5.8324266250900099</v>
      </c>
      <c r="D78" s="10">
        <v>17425.75</v>
      </c>
      <c r="E78">
        <f t="shared" si="1"/>
        <v>3.3470161256129636E-4</v>
      </c>
    </row>
    <row r="79" spans="1:5" x14ac:dyDescent="0.35">
      <c r="A79" s="10" t="s">
        <v>60</v>
      </c>
      <c r="B79" s="10">
        <v>2000</v>
      </c>
      <c r="C79" s="12">
        <v>6.6698831819462301</v>
      </c>
      <c r="D79" s="10">
        <v>18012.2</v>
      </c>
      <c r="E79">
        <f t="shared" si="1"/>
        <v>3.7029808584993672E-4</v>
      </c>
    </row>
    <row r="80" spans="1:5" x14ac:dyDescent="0.35">
      <c r="A80" s="10" t="s">
        <v>60</v>
      </c>
      <c r="B80" s="10">
        <v>2001</v>
      </c>
      <c r="C80" s="12">
        <v>6.9512712293166903</v>
      </c>
      <c r="D80" s="10">
        <v>18050.32</v>
      </c>
      <c r="E80">
        <f t="shared" si="1"/>
        <v>3.8510515211457138E-4</v>
      </c>
    </row>
    <row r="81" spans="1:5" x14ac:dyDescent="0.35">
      <c r="A81" s="10" t="s">
        <v>60</v>
      </c>
      <c r="B81" s="10">
        <v>2002</v>
      </c>
      <c r="C81" s="12">
        <v>7.0806749921115397</v>
      </c>
      <c r="D81" s="10">
        <v>18961.07</v>
      </c>
      <c r="E81">
        <f t="shared" si="1"/>
        <v>3.7343224786953163E-4</v>
      </c>
    </row>
    <row r="82" spans="1:5" x14ac:dyDescent="0.35">
      <c r="A82" s="10" t="s">
        <v>60</v>
      </c>
      <c r="B82" s="10">
        <v>2003</v>
      </c>
      <c r="C82" s="12">
        <v>7.6730635133854399</v>
      </c>
      <c r="D82" s="10">
        <v>19742.72</v>
      </c>
      <c r="E82">
        <f t="shared" si="1"/>
        <v>3.8865280535738941E-4</v>
      </c>
    </row>
    <row r="83" spans="1:5" x14ac:dyDescent="0.35">
      <c r="A83" s="10" t="s">
        <v>60</v>
      </c>
      <c r="B83" s="10">
        <v>2004</v>
      </c>
      <c r="C83" s="12">
        <v>7.9473187554668296</v>
      </c>
      <c r="D83" s="10">
        <v>20375.78</v>
      </c>
      <c r="E83">
        <f t="shared" si="1"/>
        <v>3.9003752275823701E-4</v>
      </c>
    </row>
    <row r="84" spans="1:5" x14ac:dyDescent="0.35">
      <c r="A84" s="10" t="s">
        <v>60</v>
      </c>
      <c r="B84" s="10">
        <v>2005</v>
      </c>
      <c r="C84" s="12">
        <v>8.2671836381257808</v>
      </c>
      <c r="D84" s="10">
        <v>21140.47</v>
      </c>
      <c r="E84">
        <f t="shared" si="1"/>
        <v>3.9105959508590777E-4</v>
      </c>
    </row>
    <row r="85" spans="1:5" x14ac:dyDescent="0.35">
      <c r="A85" s="10" t="s">
        <v>60</v>
      </c>
      <c r="B85" s="10">
        <v>2006</v>
      </c>
      <c r="C85" s="12">
        <v>8.6766667661311203</v>
      </c>
      <c r="D85" s="10">
        <v>21779.78</v>
      </c>
      <c r="E85">
        <f t="shared" si="1"/>
        <v>3.9838174518434626E-4</v>
      </c>
    </row>
    <row r="86" spans="1:5" x14ac:dyDescent="0.35">
      <c r="A86" s="10" t="s">
        <v>60</v>
      </c>
      <c r="B86" s="10">
        <v>2007</v>
      </c>
      <c r="C86" s="12">
        <v>8.9676040697849508</v>
      </c>
      <c r="D86" s="10">
        <v>22426</v>
      </c>
      <c r="E86">
        <f t="shared" si="1"/>
        <v>3.9987532639725992E-4</v>
      </c>
    </row>
    <row r="87" spans="1:5" x14ac:dyDescent="0.35">
      <c r="A87" s="10" t="s">
        <v>60</v>
      </c>
      <c r="B87" s="10">
        <v>2008</v>
      </c>
      <c r="C87" s="12">
        <v>9.3505729248627301</v>
      </c>
      <c r="D87" s="10">
        <v>23065.55</v>
      </c>
      <c r="E87">
        <f t="shared" si="1"/>
        <v>4.053912837483923E-4</v>
      </c>
    </row>
    <row r="88" spans="1:5" x14ac:dyDescent="0.35">
      <c r="A88" s="10" t="s">
        <v>60</v>
      </c>
      <c r="B88" s="10">
        <v>2009</v>
      </c>
      <c r="C88" s="12">
        <v>9.4915422909613092</v>
      </c>
      <c r="D88" s="10">
        <v>23260.400000000001</v>
      </c>
      <c r="E88">
        <f t="shared" si="1"/>
        <v>4.0805584989773644E-4</v>
      </c>
    </row>
    <row r="89" spans="1:5" x14ac:dyDescent="0.35">
      <c r="A89" s="10" t="s">
        <v>60</v>
      </c>
      <c r="B89" s="10">
        <v>2010</v>
      </c>
      <c r="C89" s="12">
        <v>9.5024785241970395</v>
      </c>
      <c r="D89" s="10">
        <v>23364.55</v>
      </c>
      <c r="E89">
        <f t="shared" si="1"/>
        <v>4.0670496646402521E-4</v>
      </c>
    </row>
    <row r="90" spans="1:5" x14ac:dyDescent="0.35">
      <c r="A90" s="10" t="s">
        <v>60</v>
      </c>
      <c r="B90" s="10">
        <v>2011</v>
      </c>
      <c r="C90" s="12">
        <v>9.1780340988485793</v>
      </c>
      <c r="D90" s="10">
        <v>23433.78</v>
      </c>
      <c r="E90">
        <f t="shared" si="1"/>
        <v>3.9165828555395588E-4</v>
      </c>
    </row>
    <row r="91" spans="1:5" x14ac:dyDescent="0.35">
      <c r="A91" s="10" t="s">
        <v>60</v>
      </c>
      <c r="B91" s="10">
        <v>2012</v>
      </c>
      <c r="C91" s="12">
        <v>8.9077797008666799</v>
      </c>
      <c r="D91" s="10">
        <v>23443.15</v>
      </c>
      <c r="E91">
        <f t="shared" si="1"/>
        <v>3.7997366825135185E-4</v>
      </c>
    </row>
    <row r="92" spans="1:5" x14ac:dyDescent="0.35">
      <c r="A92" s="10" t="s">
        <v>60</v>
      </c>
      <c r="B92" s="10">
        <v>2013</v>
      </c>
      <c r="C92" s="12">
        <v>8.76674389345024</v>
      </c>
      <c r="D92" s="10">
        <v>23189.97</v>
      </c>
      <c r="E92">
        <f t="shared" si="1"/>
        <v>3.7804032922208347E-4</v>
      </c>
    </row>
    <row r="93" spans="1:5" x14ac:dyDescent="0.35">
      <c r="A93" s="10" t="s">
        <v>60</v>
      </c>
      <c r="B93" s="10">
        <v>2014</v>
      </c>
      <c r="C93" s="12">
        <v>8.7229976280494306</v>
      </c>
      <c r="D93" s="10">
        <v>22954.2</v>
      </c>
      <c r="E93">
        <f t="shared" si="1"/>
        <v>3.8001749693082008E-4</v>
      </c>
    </row>
    <row r="94" spans="1:5" x14ac:dyDescent="0.35">
      <c r="A94" s="10" t="s">
        <v>60</v>
      </c>
      <c r="B94" s="10">
        <v>2015</v>
      </c>
      <c r="C94" s="12">
        <v>8.76301565325506</v>
      </c>
      <c r="D94" s="10">
        <v>22921.53</v>
      </c>
      <c r="E94">
        <f t="shared" si="1"/>
        <v>3.8230500552341229E-4</v>
      </c>
    </row>
    <row r="95" spans="1:5" x14ac:dyDescent="0.35">
      <c r="A95" s="10" t="s">
        <v>60</v>
      </c>
      <c r="B95" s="10">
        <v>2016</v>
      </c>
      <c r="C95" s="12">
        <v>9.0205245636352007</v>
      </c>
      <c r="D95" s="10">
        <v>22822.38</v>
      </c>
      <c r="E95">
        <f t="shared" si="1"/>
        <v>3.9524907409460363E-4</v>
      </c>
    </row>
    <row r="96" spans="1:5" x14ac:dyDescent="0.35">
      <c r="A96" s="10" t="s">
        <v>60</v>
      </c>
      <c r="B96" s="10">
        <v>2017</v>
      </c>
      <c r="C96" s="12">
        <v>9.4867272210418605</v>
      </c>
      <c r="D96" s="10">
        <v>22741.7</v>
      </c>
      <c r="E96">
        <f t="shared" si="1"/>
        <v>4.1715119015033443E-4</v>
      </c>
    </row>
    <row r="97" spans="1:5" x14ac:dyDescent="0.35">
      <c r="A97" s="10" t="s">
        <v>60</v>
      </c>
      <c r="B97" s="10">
        <v>2018</v>
      </c>
      <c r="C97" s="12">
        <v>9.8959949215194101</v>
      </c>
      <c r="D97" s="10">
        <v>22806.63</v>
      </c>
      <c r="E97">
        <f t="shared" si="1"/>
        <v>4.3390868889964934E-4</v>
      </c>
    </row>
    <row r="98" spans="1:5" x14ac:dyDescent="0.35">
      <c r="A98" s="10" t="s">
        <v>61</v>
      </c>
      <c r="B98" s="10">
        <v>1995</v>
      </c>
      <c r="C98" s="12">
        <v>10.746828609986499</v>
      </c>
      <c r="D98" s="10">
        <v>7304.4</v>
      </c>
      <c r="E98">
        <f t="shared" si="1"/>
        <v>1.4712815029278928E-3</v>
      </c>
    </row>
    <row r="99" spans="1:5" x14ac:dyDescent="0.35">
      <c r="A99" s="10" t="s">
        <v>61</v>
      </c>
      <c r="B99" s="10">
        <v>1996</v>
      </c>
      <c r="C99" s="12">
        <v>10.751895703073</v>
      </c>
      <c r="D99" s="10">
        <v>7407.4</v>
      </c>
      <c r="E99">
        <f t="shared" si="1"/>
        <v>1.4515073714222264E-3</v>
      </c>
    </row>
    <row r="100" spans="1:5" x14ac:dyDescent="0.35">
      <c r="A100" s="10" t="s">
        <v>61</v>
      </c>
      <c r="B100" s="10">
        <v>1997</v>
      </c>
      <c r="C100" s="12">
        <v>10.943438029453899</v>
      </c>
      <c r="D100" s="10">
        <v>7605.1</v>
      </c>
      <c r="E100">
        <f t="shared" si="1"/>
        <v>1.4389604383182205E-3</v>
      </c>
    </row>
    <row r="101" spans="1:5" x14ac:dyDescent="0.35">
      <c r="A101" s="10" t="s">
        <v>61</v>
      </c>
      <c r="B101" s="10">
        <v>1998</v>
      </c>
      <c r="C101" s="12">
        <v>10.963832243170501</v>
      </c>
      <c r="D101" s="10">
        <v>7742.2</v>
      </c>
      <c r="E101">
        <f t="shared" si="1"/>
        <v>1.4161132808724265E-3</v>
      </c>
    </row>
    <row r="102" spans="1:5" x14ac:dyDescent="0.35">
      <c r="A102" s="10" t="s">
        <v>61</v>
      </c>
      <c r="B102" s="10">
        <v>1999</v>
      </c>
      <c r="C102" s="12">
        <v>11.2947474493009</v>
      </c>
      <c r="D102" s="10">
        <v>7890.5</v>
      </c>
      <c r="E102">
        <f t="shared" si="1"/>
        <v>1.4314362143464799E-3</v>
      </c>
    </row>
    <row r="103" spans="1:5" x14ac:dyDescent="0.35">
      <c r="A103" s="10" t="s">
        <v>61</v>
      </c>
      <c r="B103" s="10">
        <v>2000</v>
      </c>
      <c r="C103" s="12">
        <v>11.2465513843728</v>
      </c>
      <c r="D103" s="10">
        <v>8108.65</v>
      </c>
      <c r="E103">
        <f t="shared" si="1"/>
        <v>1.386981974110709E-3</v>
      </c>
    </row>
    <row r="104" spans="1:5" x14ac:dyDescent="0.35">
      <c r="A104" s="10" t="s">
        <v>61</v>
      </c>
      <c r="B104" s="10">
        <v>2001</v>
      </c>
      <c r="C104" s="12">
        <v>11.2239498387155</v>
      </c>
      <c r="D104" s="10">
        <v>8253.7250000000004</v>
      </c>
      <c r="E104">
        <f t="shared" si="1"/>
        <v>1.3598647687820347E-3</v>
      </c>
    </row>
    <row r="105" spans="1:5" x14ac:dyDescent="0.35">
      <c r="A105" s="10" t="s">
        <v>61</v>
      </c>
      <c r="B105" s="10">
        <v>2002</v>
      </c>
      <c r="C105" s="12">
        <v>10.858884790112301</v>
      </c>
      <c r="D105" s="10">
        <v>8398.9249999999993</v>
      </c>
      <c r="E105">
        <f t="shared" si="1"/>
        <v>1.2928898388915608E-3</v>
      </c>
    </row>
    <row r="106" spans="1:5" x14ac:dyDescent="0.35">
      <c r="A106" s="10" t="s">
        <v>61</v>
      </c>
      <c r="B106" s="10">
        <v>2003</v>
      </c>
      <c r="C106" s="12">
        <v>10.6473673021047</v>
      </c>
      <c r="D106" s="10">
        <v>8431.5750000000007</v>
      </c>
      <c r="E106">
        <f t="shared" si="1"/>
        <v>1.2627969628574375E-3</v>
      </c>
    </row>
    <row r="107" spans="1:5" x14ac:dyDescent="0.35">
      <c r="A107" s="10" t="s">
        <v>61</v>
      </c>
      <c r="B107" s="10">
        <v>2004</v>
      </c>
      <c r="C107" s="12">
        <v>11.215121934070099</v>
      </c>
      <c r="D107" s="10">
        <v>8492.5249999999996</v>
      </c>
      <c r="E107">
        <f t="shared" si="1"/>
        <v>1.3205874500304797E-3</v>
      </c>
    </row>
    <row r="108" spans="1:5" x14ac:dyDescent="0.35">
      <c r="A108" s="10" t="s">
        <v>61</v>
      </c>
      <c r="B108" s="10">
        <v>2005</v>
      </c>
      <c r="C108" s="12">
        <v>10.9468673613791</v>
      </c>
      <c r="D108" s="10">
        <v>8319.9750000000004</v>
      </c>
      <c r="E108">
        <f t="shared" si="1"/>
        <v>1.3157332036910086E-3</v>
      </c>
    </row>
    <row r="109" spans="1:5" x14ac:dyDescent="0.35">
      <c r="A109" s="10" t="s">
        <v>61</v>
      </c>
      <c r="B109" s="10">
        <v>2006</v>
      </c>
      <c r="C109" s="12">
        <v>11.330183325805701</v>
      </c>
      <c r="D109" s="10">
        <v>8375.4750000000004</v>
      </c>
      <c r="E109">
        <f t="shared" si="1"/>
        <v>1.3527809856522406E-3</v>
      </c>
    </row>
    <row r="110" spans="1:5" x14ac:dyDescent="0.35">
      <c r="A110" s="10" t="s">
        <v>61</v>
      </c>
      <c r="B110" s="10">
        <v>2007</v>
      </c>
      <c r="C110" s="12">
        <v>10.6824912296688</v>
      </c>
      <c r="D110" s="10">
        <v>8541.25</v>
      </c>
      <c r="E110">
        <f t="shared" si="1"/>
        <v>1.2506941290406908E-3</v>
      </c>
    </row>
    <row r="111" spans="1:5" x14ac:dyDescent="0.35">
      <c r="A111" s="10" t="s">
        <v>61</v>
      </c>
      <c r="B111" s="10">
        <v>2008</v>
      </c>
      <c r="C111" s="12">
        <v>10.528735632183899</v>
      </c>
      <c r="D111" s="10">
        <v>8695.6</v>
      </c>
      <c r="E111">
        <f t="shared" si="1"/>
        <v>1.2108118625723237E-3</v>
      </c>
    </row>
    <row r="112" spans="1:5" x14ac:dyDescent="0.35">
      <c r="A112" s="10" t="s">
        <v>61</v>
      </c>
      <c r="B112" s="10">
        <v>2009</v>
      </c>
      <c r="C112" s="12">
        <v>9.8333762295357197</v>
      </c>
      <c r="D112" s="10">
        <v>8764.4</v>
      </c>
      <c r="E112">
        <f t="shared" si="1"/>
        <v>1.1219679874875314E-3</v>
      </c>
    </row>
    <row r="113" spans="1:5" x14ac:dyDescent="0.35">
      <c r="A113" s="10" t="s">
        <v>61</v>
      </c>
      <c r="B113" s="10">
        <v>2010</v>
      </c>
      <c r="C113" s="12">
        <v>11.4365011658989</v>
      </c>
      <c r="D113" s="10">
        <v>8724.9500000000007</v>
      </c>
      <c r="E113">
        <f t="shared" si="1"/>
        <v>1.3107812842364597E-3</v>
      </c>
    </row>
    <row r="114" spans="1:5" x14ac:dyDescent="0.35">
      <c r="A114" s="10" t="s">
        <v>61</v>
      </c>
      <c r="B114" s="10">
        <v>2011</v>
      </c>
      <c r="C114" s="12">
        <v>13.360820995807201</v>
      </c>
      <c r="D114" s="10">
        <v>8725.6749999999993</v>
      </c>
      <c r="E114">
        <f t="shared" si="1"/>
        <v>1.5312077284344422E-3</v>
      </c>
    </row>
    <row r="115" spans="1:5" x14ac:dyDescent="0.35">
      <c r="A115" s="10" t="s">
        <v>61</v>
      </c>
      <c r="B115" s="10">
        <v>2012</v>
      </c>
      <c r="C115" s="12">
        <v>13.703669288146299</v>
      </c>
      <c r="D115" s="10">
        <v>8860.85</v>
      </c>
      <c r="E115">
        <f t="shared" si="1"/>
        <v>1.5465411657060327E-3</v>
      </c>
    </row>
    <row r="116" spans="1:5" x14ac:dyDescent="0.35">
      <c r="A116" s="10" t="s">
        <v>61</v>
      </c>
      <c r="B116" s="10">
        <v>2013</v>
      </c>
      <c r="C116" s="12">
        <v>15.082537602973099</v>
      </c>
      <c r="D116" s="10">
        <v>8932.0750000000007</v>
      </c>
      <c r="E116">
        <f t="shared" si="1"/>
        <v>1.6885816121083956E-3</v>
      </c>
    </row>
    <row r="117" spans="1:5" x14ac:dyDescent="0.35">
      <c r="A117" s="10" t="s">
        <v>61</v>
      </c>
      <c r="B117" s="10">
        <v>2014</v>
      </c>
      <c r="C117" s="12">
        <v>15.2240409116117</v>
      </c>
      <c r="D117" s="10">
        <v>8895.4500000000007</v>
      </c>
      <c r="E117">
        <f t="shared" si="1"/>
        <v>1.7114413449136018E-3</v>
      </c>
    </row>
    <row r="118" spans="1:5" x14ac:dyDescent="0.35">
      <c r="A118" s="10" t="s">
        <v>61</v>
      </c>
      <c r="B118" s="10">
        <v>2015</v>
      </c>
      <c r="C118" s="12">
        <v>15.517074814925101</v>
      </c>
      <c r="D118" s="10">
        <v>8931.9249999999993</v>
      </c>
      <c r="E118">
        <f t="shared" si="1"/>
        <v>1.7372598644665178E-3</v>
      </c>
    </row>
    <row r="119" spans="1:5" x14ac:dyDescent="0.35">
      <c r="A119" s="10" t="s">
        <v>61</v>
      </c>
      <c r="B119" s="10">
        <v>2016</v>
      </c>
      <c r="C119" s="12">
        <v>16.028118552444798</v>
      </c>
      <c r="D119" s="10">
        <v>8965.4</v>
      </c>
      <c r="E119">
        <f t="shared" si="1"/>
        <v>1.7877750632927475E-3</v>
      </c>
    </row>
    <row r="120" spans="1:5" x14ac:dyDescent="0.35">
      <c r="A120" s="10" t="s">
        <v>61</v>
      </c>
      <c r="B120" s="10">
        <v>2017</v>
      </c>
      <c r="C120" s="12">
        <v>16.5490852435126</v>
      </c>
      <c r="D120" s="10">
        <v>9042.0750000000007</v>
      </c>
      <c r="E120">
        <f t="shared" si="1"/>
        <v>1.8302309197294425E-3</v>
      </c>
    </row>
    <row r="121" spans="1:5" x14ac:dyDescent="0.35">
      <c r="A121" s="10" t="s">
        <v>61</v>
      </c>
      <c r="B121" s="10">
        <v>2018</v>
      </c>
      <c r="C121" s="12">
        <v>17.065433601832201</v>
      </c>
      <c r="D121" s="10">
        <v>9147.375</v>
      </c>
      <c r="E121">
        <f t="shared" si="1"/>
        <v>1.8656099265452876E-3</v>
      </c>
    </row>
    <row r="122" spans="1:5" x14ac:dyDescent="0.35">
      <c r="A122" s="10" t="s">
        <v>64</v>
      </c>
      <c r="B122" s="10">
        <v>1995</v>
      </c>
      <c r="C122" s="12">
        <v>4.1677584110666501</v>
      </c>
      <c r="D122" s="10">
        <v>4215.9589999999998</v>
      </c>
      <c r="E122">
        <f t="shared" si="1"/>
        <v>9.885671115555559E-4</v>
      </c>
    </row>
    <row r="123" spans="1:5" x14ac:dyDescent="0.35">
      <c r="A123" s="10" t="s">
        <v>64</v>
      </c>
      <c r="B123" s="10">
        <v>1996</v>
      </c>
      <c r="C123" s="12"/>
      <c r="D123" s="10">
        <v>4294.2969999999996</v>
      </c>
      <c r="E123">
        <f t="shared" si="1"/>
        <v>0</v>
      </c>
    </row>
    <row r="124" spans="1:5" x14ac:dyDescent="0.35">
      <c r="A124" s="10" t="s">
        <v>64</v>
      </c>
      <c r="B124" s="10">
        <v>1997</v>
      </c>
      <c r="C124" s="12">
        <v>4.7113791849694104</v>
      </c>
      <c r="D124" s="10">
        <v>4278.5159999999996</v>
      </c>
      <c r="E124">
        <f t="shared" si="1"/>
        <v>1.1011713372041641E-3</v>
      </c>
    </row>
    <row r="125" spans="1:5" x14ac:dyDescent="0.35">
      <c r="A125" s="10" t="s">
        <v>64</v>
      </c>
      <c r="B125" s="10">
        <v>1998</v>
      </c>
      <c r="C125" s="12"/>
      <c r="D125" s="10">
        <v>4525.7</v>
      </c>
      <c r="E125">
        <f t="shared" si="1"/>
        <v>0</v>
      </c>
    </row>
    <row r="126" spans="1:5" x14ac:dyDescent="0.35">
      <c r="A126" s="10" t="s">
        <v>64</v>
      </c>
      <c r="B126" s="10">
        <v>1999</v>
      </c>
      <c r="C126" s="12">
        <v>5.7557071129504598</v>
      </c>
      <c r="D126" s="10">
        <v>4585.8999999999996</v>
      </c>
      <c r="E126">
        <f t="shared" si="1"/>
        <v>1.2550877936611047E-3</v>
      </c>
    </row>
    <row r="127" spans="1:5" x14ac:dyDescent="0.35">
      <c r="A127" s="10" t="s">
        <v>64</v>
      </c>
      <c r="B127" s="10">
        <v>2000</v>
      </c>
      <c r="C127" s="12"/>
      <c r="D127" s="10">
        <v>4611.7749999999996</v>
      </c>
      <c r="E127">
        <f t="shared" si="1"/>
        <v>0</v>
      </c>
    </row>
    <row r="128" spans="1:5" x14ac:dyDescent="0.35">
      <c r="A128" s="10" t="s">
        <v>64</v>
      </c>
      <c r="B128" s="10">
        <v>2001</v>
      </c>
      <c r="C128" s="12">
        <v>6.4080701136973204</v>
      </c>
      <c r="D128" s="10">
        <v>4710.5249999999996</v>
      </c>
      <c r="E128">
        <f t="shared" si="1"/>
        <v>1.3603728063639024E-3</v>
      </c>
    </row>
    <row r="129" spans="1:5" x14ac:dyDescent="0.35">
      <c r="A129" s="10" t="s">
        <v>64</v>
      </c>
      <c r="B129" s="10">
        <v>2002</v>
      </c>
      <c r="C129" s="12"/>
      <c r="D129" s="10">
        <v>4757.3249999999998</v>
      </c>
      <c r="E129">
        <f t="shared" si="1"/>
        <v>0</v>
      </c>
    </row>
    <row r="130" spans="1:5" x14ac:dyDescent="0.35">
      <c r="A130" s="10" t="s">
        <v>64</v>
      </c>
      <c r="B130" s="10">
        <v>2003</v>
      </c>
      <c r="C130" s="12">
        <v>6.6080915240093203</v>
      </c>
      <c r="D130" s="10">
        <v>4825.6750000000002</v>
      </c>
      <c r="E130">
        <f t="shared" si="1"/>
        <v>1.3693610788147398E-3</v>
      </c>
    </row>
    <row r="131" spans="1:5" x14ac:dyDescent="0.35">
      <c r="A131" s="10" t="s">
        <v>64</v>
      </c>
      <c r="B131" s="10">
        <v>2004</v>
      </c>
      <c r="C131" s="12"/>
      <c r="D131" s="10">
        <v>4909.2250000000004</v>
      </c>
      <c r="E131">
        <f t="shared" ref="E131:E194" si="2">C131/D131</f>
        <v>0</v>
      </c>
    </row>
    <row r="132" spans="1:5" x14ac:dyDescent="0.35">
      <c r="A132" s="10" t="s">
        <v>64</v>
      </c>
      <c r="B132" s="10">
        <v>2005</v>
      </c>
      <c r="C132" s="12">
        <v>6.8057039332390197</v>
      </c>
      <c r="D132" s="10">
        <v>4936.8500000000004</v>
      </c>
      <c r="E132">
        <f t="shared" si="2"/>
        <v>1.3785518971082815E-3</v>
      </c>
    </row>
    <row r="133" spans="1:5" x14ac:dyDescent="0.35">
      <c r="A133" s="10" t="s">
        <v>64</v>
      </c>
      <c r="B133" s="10">
        <v>2006</v>
      </c>
      <c r="C133" s="12">
        <v>7.0672016124072803</v>
      </c>
      <c r="D133" s="10">
        <v>4975.7250000000004</v>
      </c>
      <c r="E133">
        <f t="shared" si="2"/>
        <v>1.4203360540237411E-3</v>
      </c>
    </row>
    <row r="134" spans="1:5" x14ac:dyDescent="0.35">
      <c r="A134" s="10" t="s">
        <v>64</v>
      </c>
      <c r="B134" s="10">
        <v>2007</v>
      </c>
      <c r="C134" s="12">
        <v>7.1334240173885597</v>
      </c>
      <c r="D134" s="10">
        <v>4982.3249999999998</v>
      </c>
      <c r="E134">
        <f t="shared" si="2"/>
        <v>1.4317460256784854E-3</v>
      </c>
    </row>
    <row r="135" spans="1:5" x14ac:dyDescent="0.35">
      <c r="A135" s="10" t="s">
        <v>64</v>
      </c>
      <c r="B135" s="10">
        <v>2008</v>
      </c>
      <c r="C135" s="12"/>
      <c r="D135" s="10">
        <v>4998.2</v>
      </c>
      <c r="E135">
        <f t="shared" si="2"/>
        <v>0</v>
      </c>
    </row>
    <row r="136" spans="1:5" x14ac:dyDescent="0.35">
      <c r="A136" s="10" t="s">
        <v>64</v>
      </c>
      <c r="B136" s="10">
        <v>2009</v>
      </c>
      <c r="C136" s="12"/>
      <c r="D136" s="10">
        <v>5040.7</v>
      </c>
      <c r="E136">
        <f t="shared" si="2"/>
        <v>0</v>
      </c>
    </row>
    <row r="137" spans="1:5" x14ac:dyDescent="0.35">
      <c r="A137" s="10" t="s">
        <v>64</v>
      </c>
      <c r="B137" s="10">
        <v>2010</v>
      </c>
      <c r="C137" s="12"/>
      <c r="D137" s="10">
        <v>5029.05</v>
      </c>
      <c r="E137">
        <f t="shared" si="2"/>
        <v>0</v>
      </c>
    </row>
    <row r="138" spans="1:5" x14ac:dyDescent="0.35">
      <c r="A138" s="10" t="s">
        <v>64</v>
      </c>
      <c r="B138" s="10">
        <v>2011</v>
      </c>
      <c r="C138" s="12">
        <v>7.4726063044252804</v>
      </c>
      <c r="D138" s="10">
        <v>4936.125</v>
      </c>
      <c r="E138">
        <f t="shared" si="2"/>
        <v>1.5138608330269756E-3</v>
      </c>
    </row>
    <row r="139" spans="1:5" x14ac:dyDescent="0.35">
      <c r="A139" s="10" t="s">
        <v>64</v>
      </c>
      <c r="B139" s="10">
        <v>2012</v>
      </c>
      <c r="C139" s="12">
        <v>7.6357240435040703</v>
      </c>
      <c r="D139" s="10">
        <v>4890.1000000000004</v>
      </c>
      <c r="E139">
        <f t="shared" si="2"/>
        <v>1.56146582759127E-3</v>
      </c>
    </row>
    <row r="140" spans="1:5" x14ac:dyDescent="0.35">
      <c r="A140" s="10" t="s">
        <v>64</v>
      </c>
      <c r="B140" s="10">
        <v>2013</v>
      </c>
      <c r="C140" s="12">
        <v>8.6754274892518097</v>
      </c>
      <c r="D140" s="10">
        <v>4843.4750000000004</v>
      </c>
      <c r="E140">
        <f t="shared" si="2"/>
        <v>1.7911576893143474E-3</v>
      </c>
    </row>
    <row r="141" spans="1:5" x14ac:dyDescent="0.35">
      <c r="A141" s="10" t="s">
        <v>64</v>
      </c>
      <c r="B141" s="10">
        <v>2014</v>
      </c>
      <c r="C141" s="12">
        <v>8.9882616850005093</v>
      </c>
      <c r="D141" s="10">
        <v>4810.6499999999996</v>
      </c>
      <c r="E141">
        <f t="shared" si="2"/>
        <v>1.8684089852723665E-3</v>
      </c>
    </row>
    <row r="142" spans="1:5" x14ac:dyDescent="0.35">
      <c r="A142" s="10" t="s">
        <v>64</v>
      </c>
      <c r="B142" s="10">
        <v>2015</v>
      </c>
      <c r="C142" s="12">
        <v>10.333176179911</v>
      </c>
      <c r="D142" s="10">
        <v>4807.6499999999996</v>
      </c>
      <c r="E142">
        <f t="shared" si="2"/>
        <v>2.1493195594336112E-3</v>
      </c>
    </row>
    <row r="143" spans="1:5" x14ac:dyDescent="0.35">
      <c r="A143" s="10" t="s">
        <v>64</v>
      </c>
      <c r="B143" s="10">
        <v>2016</v>
      </c>
      <c r="C143" s="12">
        <v>8.7015926853100201</v>
      </c>
      <c r="D143" s="10">
        <v>4804.5</v>
      </c>
      <c r="E143">
        <f t="shared" si="2"/>
        <v>1.8111338714351171E-3</v>
      </c>
    </row>
    <row r="144" spans="1:5" x14ac:dyDescent="0.35">
      <c r="A144" s="10" t="s">
        <v>64</v>
      </c>
      <c r="B144" s="10">
        <v>2017</v>
      </c>
      <c r="C144" s="12">
        <v>9.9595812847642406</v>
      </c>
      <c r="D144" s="10">
        <v>4779.75</v>
      </c>
      <c r="E144">
        <f t="shared" si="2"/>
        <v>2.0837033913414385E-3</v>
      </c>
    </row>
    <row r="145" spans="1:5" x14ac:dyDescent="0.35">
      <c r="A145" s="10" t="s">
        <v>64</v>
      </c>
      <c r="B145" s="10">
        <v>2018</v>
      </c>
      <c r="C145" s="12">
        <v>10.8157747030401</v>
      </c>
      <c r="D145" s="10">
        <v>4742.95</v>
      </c>
      <c r="E145">
        <f t="shared" si="2"/>
        <v>2.2803897791543451E-3</v>
      </c>
    </row>
    <row r="146" spans="1:5" x14ac:dyDescent="0.35">
      <c r="A146" s="10" t="s">
        <v>68</v>
      </c>
      <c r="B146" s="10">
        <v>1995</v>
      </c>
      <c r="C146" s="12">
        <v>6.55009107468124</v>
      </c>
      <c r="D146" s="10">
        <v>2470.7750000000001</v>
      </c>
      <c r="E146">
        <f t="shared" si="2"/>
        <v>2.651026934739602E-3</v>
      </c>
    </row>
    <row r="147" spans="1:5" x14ac:dyDescent="0.35">
      <c r="A147" s="10" t="s">
        <v>68</v>
      </c>
      <c r="B147" s="10">
        <v>1996</v>
      </c>
      <c r="C147" s="12">
        <v>6.6210991989159496</v>
      </c>
      <c r="D147" s="10">
        <v>2509.125</v>
      </c>
      <c r="E147">
        <f t="shared" si="2"/>
        <v>2.6388080302559456E-3</v>
      </c>
    </row>
    <row r="148" spans="1:5" x14ac:dyDescent="0.35">
      <c r="A148" s="10" t="s">
        <v>68</v>
      </c>
      <c r="B148" s="10">
        <v>1997</v>
      </c>
      <c r="C148" s="12">
        <v>6.5371095310377898</v>
      </c>
      <c r="D148" s="10">
        <v>2503.125</v>
      </c>
      <c r="E148">
        <f t="shared" si="2"/>
        <v>2.6115793382423132E-3</v>
      </c>
    </row>
    <row r="149" spans="1:5" x14ac:dyDescent="0.35">
      <c r="A149" s="10" t="s">
        <v>68</v>
      </c>
      <c r="B149" s="10">
        <v>1998</v>
      </c>
      <c r="C149" s="12">
        <v>6.5433080255992397</v>
      </c>
      <c r="D149" s="10">
        <v>2515.5749999999998</v>
      </c>
      <c r="E149">
        <f t="shared" si="2"/>
        <v>2.6011182435821791E-3</v>
      </c>
    </row>
    <row r="150" spans="1:5" x14ac:dyDescent="0.35">
      <c r="A150" s="10" t="s">
        <v>68</v>
      </c>
      <c r="B150" s="10">
        <v>1999</v>
      </c>
      <c r="C150" s="12">
        <v>5.8256502805131598</v>
      </c>
      <c r="D150" s="10">
        <v>2548.5500000000002</v>
      </c>
      <c r="E150">
        <f t="shared" si="2"/>
        <v>2.2858685450601948E-3</v>
      </c>
    </row>
    <row r="151" spans="1:5" x14ac:dyDescent="0.35">
      <c r="A151" s="10" t="s">
        <v>68</v>
      </c>
      <c r="B151" s="10">
        <v>2000</v>
      </c>
      <c r="C151" s="12">
        <v>5.8838764544435396</v>
      </c>
      <c r="D151" s="10">
        <v>2586.5</v>
      </c>
      <c r="E151">
        <f t="shared" si="2"/>
        <v>2.2748410803957236E-3</v>
      </c>
    </row>
    <row r="152" spans="1:5" x14ac:dyDescent="0.35">
      <c r="A152" s="10" t="s">
        <v>68</v>
      </c>
      <c r="B152" s="10">
        <v>2001</v>
      </c>
      <c r="C152" s="12">
        <v>5.4803161574707397</v>
      </c>
      <c r="D152" s="10">
        <v>2628.55</v>
      </c>
      <c r="E152">
        <f t="shared" si="2"/>
        <v>2.0849198826237811E-3</v>
      </c>
    </row>
    <row r="153" spans="1:5" x14ac:dyDescent="0.35">
      <c r="A153" s="10" t="s">
        <v>68</v>
      </c>
      <c r="B153" s="10">
        <v>2002</v>
      </c>
      <c r="C153" s="12">
        <v>5.2150126252964997</v>
      </c>
      <c r="D153" s="10">
        <v>2610.6750000000002</v>
      </c>
      <c r="E153">
        <f t="shared" si="2"/>
        <v>1.9975725148846562E-3</v>
      </c>
    </row>
    <row r="154" spans="1:5" x14ac:dyDescent="0.35">
      <c r="A154" s="10" t="s">
        <v>68</v>
      </c>
      <c r="B154" s="10">
        <v>2003</v>
      </c>
      <c r="C154" s="12">
        <v>5.0895647534110804</v>
      </c>
      <c r="D154" s="10">
        <v>2621.9250000000002</v>
      </c>
      <c r="E154">
        <f t="shared" si="2"/>
        <v>1.9411557361141451E-3</v>
      </c>
    </row>
    <row r="155" spans="1:5" x14ac:dyDescent="0.35">
      <c r="A155" s="10" t="s">
        <v>68</v>
      </c>
      <c r="B155" s="10">
        <v>2004</v>
      </c>
      <c r="C155" s="12">
        <v>5.40488853683377</v>
      </c>
      <c r="D155" s="10">
        <v>2650.75</v>
      </c>
      <c r="E155">
        <f t="shared" si="2"/>
        <v>2.0390035034740244E-3</v>
      </c>
    </row>
    <row r="156" spans="1:5" x14ac:dyDescent="0.35">
      <c r="A156" s="10" t="s">
        <v>68</v>
      </c>
      <c r="B156" s="10">
        <v>2005</v>
      </c>
      <c r="C156" s="12">
        <v>5.4484793463458896</v>
      </c>
      <c r="D156" s="10">
        <v>2645.25</v>
      </c>
      <c r="E156">
        <f t="shared" si="2"/>
        <v>2.0597218963598488E-3</v>
      </c>
    </row>
    <row r="157" spans="1:5" x14ac:dyDescent="0.35">
      <c r="A157" s="10" t="s">
        <v>68</v>
      </c>
      <c r="B157" s="10">
        <v>2006</v>
      </c>
      <c r="C157" s="12">
        <v>5.66065240319422</v>
      </c>
      <c r="D157" s="10">
        <v>2657.7</v>
      </c>
      <c r="E157">
        <f t="shared" si="2"/>
        <v>2.1299064616752154E-3</v>
      </c>
    </row>
    <row r="158" spans="1:5" x14ac:dyDescent="0.35">
      <c r="A158" s="10" t="s">
        <v>68</v>
      </c>
      <c r="B158" s="10">
        <v>2007</v>
      </c>
      <c r="C158" s="12">
        <v>5.82100256681262</v>
      </c>
      <c r="D158" s="10">
        <v>2653.375</v>
      </c>
      <c r="E158">
        <f t="shared" si="2"/>
        <v>2.1938107379517106E-3</v>
      </c>
    </row>
    <row r="159" spans="1:5" x14ac:dyDescent="0.35">
      <c r="A159" s="10" t="s">
        <v>68</v>
      </c>
      <c r="B159" s="10">
        <v>2008</v>
      </c>
      <c r="C159" s="12">
        <v>5.7877898335315097</v>
      </c>
      <c r="D159" s="10">
        <v>2689.45</v>
      </c>
      <c r="E159">
        <f t="shared" si="2"/>
        <v>2.1520347407579655E-3</v>
      </c>
    </row>
    <row r="160" spans="1:5" x14ac:dyDescent="0.35">
      <c r="A160" s="10" t="s">
        <v>68</v>
      </c>
      <c r="B160" s="10">
        <v>2009</v>
      </c>
      <c r="C160" s="12">
        <v>5.9299628252788104</v>
      </c>
      <c r="D160" s="10">
        <v>2689.7750000000001</v>
      </c>
      <c r="E160">
        <f t="shared" si="2"/>
        <v>2.2046315492109227E-3</v>
      </c>
    </row>
    <row r="161" spans="1:5" x14ac:dyDescent="0.35">
      <c r="A161" s="10" t="s">
        <v>68</v>
      </c>
      <c r="B161" s="10">
        <v>2010</v>
      </c>
      <c r="C161" s="12">
        <v>6.7199334934417196</v>
      </c>
      <c r="D161" s="10">
        <v>2706.7</v>
      </c>
      <c r="E161">
        <f t="shared" si="2"/>
        <v>2.4827034741351905E-3</v>
      </c>
    </row>
    <row r="162" spans="1:5" x14ac:dyDescent="0.35">
      <c r="A162" s="10" t="s">
        <v>68</v>
      </c>
      <c r="B162" s="10">
        <v>2011</v>
      </c>
      <c r="C162" s="12">
        <v>6.7582089552238802</v>
      </c>
      <c r="D162" s="10">
        <v>2680.3</v>
      </c>
      <c r="E162">
        <f t="shared" si="2"/>
        <v>2.5214375089444765E-3</v>
      </c>
    </row>
    <row r="163" spans="1:5" x14ac:dyDescent="0.35">
      <c r="A163" s="10" t="s">
        <v>68</v>
      </c>
      <c r="B163" s="10">
        <v>2012</v>
      </c>
      <c r="C163" s="12">
        <v>6.69743210788842</v>
      </c>
      <c r="D163" s="10">
        <v>2706.95</v>
      </c>
      <c r="E163">
        <f t="shared" si="2"/>
        <v>2.4741617347525521E-3</v>
      </c>
    </row>
    <row r="164" spans="1:5" x14ac:dyDescent="0.35">
      <c r="A164" s="10" t="s">
        <v>68</v>
      </c>
      <c r="B164" s="10">
        <v>2013</v>
      </c>
      <c r="C164" s="12">
        <v>6.3220638603469199</v>
      </c>
      <c r="D164" s="10">
        <v>2715.4</v>
      </c>
      <c r="E164">
        <f t="shared" si="2"/>
        <v>2.3282256243451864E-3</v>
      </c>
    </row>
    <row r="165" spans="1:5" x14ac:dyDescent="0.35">
      <c r="A165" s="10" t="s">
        <v>68</v>
      </c>
      <c r="B165" s="10">
        <v>2014</v>
      </c>
      <c r="C165" s="12">
        <v>6.4641046366375203</v>
      </c>
      <c r="D165" s="10">
        <v>2721.9250000000002</v>
      </c>
      <c r="E165">
        <f t="shared" si="2"/>
        <v>2.3748283426756871E-3</v>
      </c>
    </row>
    <row r="166" spans="1:5" x14ac:dyDescent="0.35">
      <c r="A166" s="10" t="s">
        <v>68</v>
      </c>
      <c r="B166" s="10">
        <v>2015</v>
      </c>
      <c r="C166" s="12">
        <v>6.42409524157324</v>
      </c>
      <c r="D166" s="10">
        <v>2738.4</v>
      </c>
      <c r="E166">
        <f t="shared" si="2"/>
        <v>2.3459301933878322E-3</v>
      </c>
    </row>
    <row r="167" spans="1:5" x14ac:dyDescent="0.35">
      <c r="A167" s="10" t="s">
        <v>68</v>
      </c>
      <c r="B167" s="10">
        <v>2016</v>
      </c>
      <c r="C167" s="12">
        <v>6.4419399284411201</v>
      </c>
      <c r="D167" s="10">
        <v>2758.9</v>
      </c>
      <c r="E167">
        <f t="shared" si="2"/>
        <v>2.3349668086705281E-3</v>
      </c>
    </row>
    <row r="168" spans="1:5" x14ac:dyDescent="0.35">
      <c r="A168" s="10" t="s">
        <v>68</v>
      </c>
      <c r="B168" s="10">
        <v>2017</v>
      </c>
      <c r="C168" s="12">
        <v>6.9012952166584096</v>
      </c>
      <c r="D168" s="10">
        <v>2754.65</v>
      </c>
      <c r="E168">
        <f t="shared" si="2"/>
        <v>2.505325619101668E-3</v>
      </c>
    </row>
    <row r="169" spans="1:5" x14ac:dyDescent="0.35">
      <c r="A169" s="10" t="s">
        <v>68</v>
      </c>
      <c r="B169" s="10">
        <v>2018</v>
      </c>
      <c r="C169" s="12">
        <v>7.3802453995963404</v>
      </c>
      <c r="D169" s="10">
        <v>2746.25</v>
      </c>
      <c r="E169">
        <f t="shared" si="2"/>
        <v>2.6873902228844206E-3</v>
      </c>
    </row>
    <row r="170" spans="1:5" x14ac:dyDescent="0.35">
      <c r="A170" s="10" t="s">
        <v>65</v>
      </c>
      <c r="B170" s="10">
        <v>1995</v>
      </c>
      <c r="C170" s="12">
        <v>4.8974689477384601</v>
      </c>
      <c r="D170" s="10">
        <v>17068</v>
      </c>
      <c r="E170">
        <f t="shared" si="2"/>
        <v>2.8693865407420087E-4</v>
      </c>
    </row>
    <row r="171" spans="1:5" x14ac:dyDescent="0.35">
      <c r="A171" s="10" t="s">
        <v>65</v>
      </c>
      <c r="B171" s="10">
        <v>1996</v>
      </c>
      <c r="C171" s="12">
        <v>4.8804309638130903</v>
      </c>
      <c r="D171" s="10">
        <v>17078</v>
      </c>
      <c r="E171">
        <f t="shared" si="2"/>
        <v>2.8577298066594976E-4</v>
      </c>
    </row>
    <row r="172" spans="1:5" x14ac:dyDescent="0.35">
      <c r="A172" s="10" t="s">
        <v>65</v>
      </c>
      <c r="B172" s="10">
        <v>1997</v>
      </c>
      <c r="C172" s="12">
        <v>4.89995790163014</v>
      </c>
      <c r="D172" s="10">
        <v>17102.8</v>
      </c>
      <c r="E172">
        <f t="shared" si="2"/>
        <v>2.865003333740756E-4</v>
      </c>
    </row>
    <row r="173" spans="1:5" x14ac:dyDescent="0.35">
      <c r="A173" s="10" t="s">
        <v>65</v>
      </c>
      <c r="B173" s="10">
        <v>1998</v>
      </c>
      <c r="C173" s="12">
        <v>4.92425125276774</v>
      </c>
      <c r="D173" s="10">
        <v>17162</v>
      </c>
      <c r="E173">
        <f t="shared" si="2"/>
        <v>2.8692758727233073E-4</v>
      </c>
    </row>
    <row r="174" spans="1:5" x14ac:dyDescent="0.35">
      <c r="A174" s="10" t="s">
        <v>65</v>
      </c>
      <c r="B174" s="10">
        <v>1999</v>
      </c>
      <c r="C174" s="12">
        <v>4.8033589923023099</v>
      </c>
      <c r="D174" s="10">
        <v>17148</v>
      </c>
      <c r="E174">
        <f t="shared" si="2"/>
        <v>2.8011190764534114E-4</v>
      </c>
    </row>
    <row r="175" spans="1:5" x14ac:dyDescent="0.35">
      <c r="A175" s="10" t="s">
        <v>65</v>
      </c>
      <c r="B175" s="10">
        <v>2000</v>
      </c>
      <c r="C175" s="12">
        <v>4.5592397897290802</v>
      </c>
      <c r="D175" s="10">
        <v>17313.349999999999</v>
      </c>
      <c r="E175">
        <f t="shared" si="2"/>
        <v>2.6333666157786218E-4</v>
      </c>
    </row>
    <row r="176" spans="1:5" x14ac:dyDescent="0.35">
      <c r="A176" s="10" t="s">
        <v>65</v>
      </c>
      <c r="B176" s="10">
        <v>2001</v>
      </c>
      <c r="C176" s="12">
        <v>4.4446746430482902</v>
      </c>
      <c r="D176" s="10">
        <v>17375.32</v>
      </c>
      <c r="E176">
        <f t="shared" si="2"/>
        <v>2.5580390134099921E-4</v>
      </c>
    </row>
    <row r="177" spans="1:5" x14ac:dyDescent="0.35">
      <c r="A177" s="10" t="s">
        <v>65</v>
      </c>
      <c r="B177" s="10">
        <v>2002</v>
      </c>
      <c r="C177" s="12">
        <v>4.4276999941904398</v>
      </c>
      <c r="D177" s="10">
        <v>17212.53</v>
      </c>
      <c r="E177">
        <f t="shared" si="2"/>
        <v>2.572370240859676E-4</v>
      </c>
    </row>
    <row r="178" spans="1:5" x14ac:dyDescent="0.35">
      <c r="A178" s="10" t="s">
        <v>65</v>
      </c>
      <c r="B178" s="10">
        <v>2003</v>
      </c>
      <c r="C178" s="12">
        <v>4.5464738861020999</v>
      </c>
      <c r="D178" s="10">
        <v>16939.32</v>
      </c>
      <c r="E178">
        <f t="shared" si="2"/>
        <v>2.6839766213177977E-4</v>
      </c>
    </row>
    <row r="179" spans="1:5" x14ac:dyDescent="0.35">
      <c r="A179" s="10" t="s">
        <v>65</v>
      </c>
      <c r="B179" s="10">
        <v>2004</v>
      </c>
      <c r="C179" s="12">
        <v>4.6027606461086599</v>
      </c>
      <c r="D179" s="10">
        <v>17023.45</v>
      </c>
      <c r="E179">
        <f t="shared" si="2"/>
        <v>2.703776641108976E-4</v>
      </c>
    </row>
    <row r="180" spans="1:5" x14ac:dyDescent="0.35">
      <c r="A180" s="10" t="s">
        <v>65</v>
      </c>
      <c r="B180" s="10">
        <v>2005</v>
      </c>
      <c r="C180" s="12">
        <v>4.4729910844356402</v>
      </c>
      <c r="D180" s="10">
        <v>17160.82</v>
      </c>
      <c r="E180">
        <f t="shared" si="2"/>
        <v>2.6065136074124897E-4</v>
      </c>
    </row>
    <row r="181" spans="1:5" x14ac:dyDescent="0.35">
      <c r="A181" s="10" t="s">
        <v>65</v>
      </c>
      <c r="B181" s="10">
        <v>2006</v>
      </c>
      <c r="C181" s="12">
        <v>4.3425611052072304</v>
      </c>
      <c r="D181" s="10">
        <v>16937.7</v>
      </c>
      <c r="E181">
        <f t="shared" si="2"/>
        <v>2.5638434410854072E-4</v>
      </c>
    </row>
    <row r="182" spans="1:5" x14ac:dyDescent="0.35">
      <c r="A182" s="10" t="s">
        <v>65</v>
      </c>
      <c r="B182" s="10">
        <v>2007</v>
      </c>
      <c r="C182" s="12">
        <v>4.4669968562785503</v>
      </c>
      <c r="D182" s="10">
        <v>16859.150000000001</v>
      </c>
      <c r="E182">
        <f t="shared" si="2"/>
        <v>2.6495979075330311E-4</v>
      </c>
    </row>
    <row r="183" spans="1:5" x14ac:dyDescent="0.35">
      <c r="A183" s="10" t="s">
        <v>65</v>
      </c>
      <c r="B183" s="10">
        <v>2008</v>
      </c>
      <c r="C183" s="12">
        <v>4.3851507847863198</v>
      </c>
      <c r="D183" s="10">
        <v>17010.13</v>
      </c>
      <c r="E183">
        <f t="shared" si="2"/>
        <v>2.5779642982071973E-4</v>
      </c>
    </row>
    <row r="184" spans="1:5" x14ac:dyDescent="0.35">
      <c r="A184" s="10" t="s">
        <v>65</v>
      </c>
      <c r="B184" s="10">
        <v>2009</v>
      </c>
      <c r="C184" s="12">
        <v>4.2583887956478996</v>
      </c>
      <c r="D184" s="10">
        <v>17279.2</v>
      </c>
      <c r="E184">
        <f t="shared" si="2"/>
        <v>2.4644594631973121E-4</v>
      </c>
    </row>
    <row r="185" spans="1:5" x14ac:dyDescent="0.35">
      <c r="A185" s="10" t="s">
        <v>65</v>
      </c>
      <c r="B185" s="10">
        <v>2010</v>
      </c>
      <c r="C185" s="12">
        <v>4.7796822986626202</v>
      </c>
      <c r="D185" s="10">
        <v>17123</v>
      </c>
      <c r="E185">
        <f t="shared" si="2"/>
        <v>2.7913813576257784E-4</v>
      </c>
    </row>
    <row r="186" spans="1:5" x14ac:dyDescent="0.35">
      <c r="A186" s="10" t="s">
        <v>65</v>
      </c>
      <c r="B186" s="10">
        <v>2011</v>
      </c>
      <c r="C186" s="12">
        <v>4.9485337669124903</v>
      </c>
      <c r="D186" s="10">
        <v>17220.650000000001</v>
      </c>
      <c r="E186">
        <f t="shared" si="2"/>
        <v>2.8736045195230665E-4</v>
      </c>
    </row>
    <row r="187" spans="1:5" x14ac:dyDescent="0.35">
      <c r="A187" s="10" t="s">
        <v>65</v>
      </c>
      <c r="B187" s="10">
        <v>2012</v>
      </c>
      <c r="C187" s="12">
        <v>5.2315743944636699</v>
      </c>
      <c r="D187" s="10">
        <v>17339.75</v>
      </c>
      <c r="E187">
        <f t="shared" si="2"/>
        <v>3.0170990899313255E-4</v>
      </c>
    </row>
    <row r="188" spans="1:5" x14ac:dyDescent="0.35">
      <c r="A188" s="10" t="s">
        <v>65</v>
      </c>
      <c r="B188" s="10">
        <v>2013</v>
      </c>
      <c r="C188" s="12">
        <v>5.4000806405160997</v>
      </c>
      <c r="D188" s="10">
        <v>17360.7</v>
      </c>
      <c r="E188">
        <f t="shared" si="2"/>
        <v>3.1105201060533847E-4</v>
      </c>
    </row>
    <row r="189" spans="1:5" x14ac:dyDescent="0.35">
      <c r="A189" s="10" t="s">
        <v>65</v>
      </c>
      <c r="B189" s="10">
        <v>2014</v>
      </c>
      <c r="C189" s="12">
        <v>5.9880192793206302</v>
      </c>
      <c r="D189" s="10">
        <v>17428.25</v>
      </c>
      <c r="E189">
        <f t="shared" si="2"/>
        <v>3.4358121322109966E-4</v>
      </c>
    </row>
    <row r="190" spans="1:5" x14ac:dyDescent="0.35">
      <c r="A190" s="10" t="s">
        <v>65</v>
      </c>
      <c r="B190" s="10">
        <v>2015</v>
      </c>
      <c r="C190" s="12">
        <v>6.2830112721417102</v>
      </c>
      <c r="D190" s="10">
        <v>17387.5</v>
      </c>
      <c r="E190">
        <f t="shared" si="2"/>
        <v>3.6135219394057286E-4</v>
      </c>
    </row>
    <row r="191" spans="1:5" x14ac:dyDescent="0.35">
      <c r="A191" s="10" t="s">
        <v>65</v>
      </c>
      <c r="B191" s="10">
        <v>2016</v>
      </c>
      <c r="C191" s="12">
        <v>6.4767684727533599</v>
      </c>
      <c r="D191" s="10">
        <v>17259.43</v>
      </c>
      <c r="E191">
        <f t="shared" si="2"/>
        <v>3.7525969703248367E-4</v>
      </c>
    </row>
    <row r="192" spans="1:5" x14ac:dyDescent="0.35">
      <c r="A192" s="10" t="s">
        <v>65</v>
      </c>
      <c r="B192" s="10">
        <v>2017</v>
      </c>
      <c r="C192" s="12">
        <v>8.3457675011402603</v>
      </c>
      <c r="D192" s="10">
        <v>17266.099999999999</v>
      </c>
      <c r="E192">
        <f t="shared" si="2"/>
        <v>4.8336147138845835E-4</v>
      </c>
    </row>
    <row r="193" spans="1:5" x14ac:dyDescent="0.35">
      <c r="A193" s="10" t="s">
        <v>65</v>
      </c>
      <c r="B193" s="10">
        <v>2018</v>
      </c>
      <c r="C193" s="12">
        <v>9.4490816711671393</v>
      </c>
      <c r="D193" s="10">
        <v>17143.28</v>
      </c>
      <c r="E193">
        <f t="shared" si="2"/>
        <v>5.511828349748204E-4</v>
      </c>
    </row>
    <row r="194" spans="1:5" x14ac:dyDescent="0.35">
      <c r="A194" s="10" t="s">
        <v>66</v>
      </c>
      <c r="B194" s="10">
        <v>1995</v>
      </c>
      <c r="C194" s="12">
        <v>3.2552358500494698</v>
      </c>
      <c r="D194" s="10">
        <v>4719.2</v>
      </c>
      <c r="E194">
        <f t="shared" si="2"/>
        <v>6.8978552509948087E-4</v>
      </c>
    </row>
    <row r="195" spans="1:5" x14ac:dyDescent="0.35">
      <c r="A195" s="10" t="s">
        <v>66</v>
      </c>
      <c r="B195" s="10">
        <v>1996</v>
      </c>
      <c r="C195" s="12">
        <v>3.4992161778223498</v>
      </c>
      <c r="D195" s="10">
        <v>4752.6000000000004</v>
      </c>
      <c r="E195">
        <f t="shared" ref="E195:E241" si="3">C195/D195</f>
        <v>7.3627407688893443E-4</v>
      </c>
    </row>
    <row r="196" spans="1:5" x14ac:dyDescent="0.35">
      <c r="A196" s="10" t="s">
        <v>66</v>
      </c>
      <c r="B196" s="10">
        <v>1997</v>
      </c>
      <c r="C196" s="12">
        <v>3.71682865504307</v>
      </c>
      <c r="D196" s="10">
        <v>4814.7</v>
      </c>
      <c r="E196">
        <f t="shared" si="3"/>
        <v>7.7197512930049018E-4</v>
      </c>
    </row>
    <row r="197" spans="1:5" x14ac:dyDescent="0.35">
      <c r="A197" s="10" t="s">
        <v>66</v>
      </c>
      <c r="B197" s="10">
        <v>1998</v>
      </c>
      <c r="C197" s="12">
        <v>3.8078166128115098</v>
      </c>
      <c r="D197" s="10">
        <v>5106.625</v>
      </c>
      <c r="E197">
        <f t="shared" si="3"/>
        <v>7.4566207873331405E-4</v>
      </c>
    </row>
    <row r="198" spans="1:5" x14ac:dyDescent="0.35">
      <c r="A198" s="10" t="s">
        <v>66</v>
      </c>
      <c r="B198" s="10">
        <v>1999</v>
      </c>
      <c r="C198" s="12">
        <v>4.0388428415576403</v>
      </c>
      <c r="D198" s="10">
        <v>5157.7</v>
      </c>
      <c r="E198">
        <f t="shared" si="3"/>
        <v>7.830705239850399E-4</v>
      </c>
    </row>
    <row r="199" spans="1:5" x14ac:dyDescent="0.35">
      <c r="A199" s="10" t="s">
        <v>66</v>
      </c>
      <c r="B199" s="10">
        <v>2000</v>
      </c>
      <c r="C199" s="12">
        <v>4.1712234695938903</v>
      </c>
      <c r="D199" s="10">
        <v>5251.45</v>
      </c>
      <c r="E199">
        <f t="shared" si="3"/>
        <v>7.9429937818962203E-4</v>
      </c>
    </row>
    <row r="200" spans="1:5" x14ac:dyDescent="0.35">
      <c r="A200" s="10" t="s">
        <v>66</v>
      </c>
      <c r="B200" s="10">
        <v>2001</v>
      </c>
      <c r="C200" s="12">
        <v>4.2995763643000204</v>
      </c>
      <c r="D200" s="10">
        <v>5341.95</v>
      </c>
      <c r="E200">
        <f t="shared" si="3"/>
        <v>8.0487019988955734E-4</v>
      </c>
    </row>
    <row r="201" spans="1:5" x14ac:dyDescent="0.35">
      <c r="A201" s="10" t="s">
        <v>66</v>
      </c>
      <c r="B201" s="10">
        <v>2002</v>
      </c>
      <c r="C201" s="12">
        <v>4.4787910551687196</v>
      </c>
      <c r="D201" s="10">
        <v>5413.5</v>
      </c>
      <c r="E201">
        <f t="shared" si="3"/>
        <v>8.273374074385738E-4</v>
      </c>
    </row>
    <row r="202" spans="1:5" x14ac:dyDescent="0.35">
      <c r="A202" s="10" t="s">
        <v>66</v>
      </c>
      <c r="B202" s="10">
        <v>2003</v>
      </c>
      <c r="C202" s="12">
        <v>4.6982608874084404</v>
      </c>
      <c r="D202" s="10">
        <v>5432.875</v>
      </c>
      <c r="E202">
        <f t="shared" si="3"/>
        <v>8.6478354230650259E-4</v>
      </c>
    </row>
    <row r="203" spans="1:5" x14ac:dyDescent="0.35">
      <c r="A203" s="10" t="s">
        <v>66</v>
      </c>
      <c r="B203" s="10">
        <v>2004</v>
      </c>
      <c r="C203" s="12">
        <v>4.72739132366776</v>
      </c>
      <c r="D203" s="10">
        <v>5420.0749999999998</v>
      </c>
      <c r="E203">
        <f t="shared" si="3"/>
        <v>8.7220035214785043E-4</v>
      </c>
    </row>
    <row r="204" spans="1:5" x14ac:dyDescent="0.35">
      <c r="A204" s="10" t="s">
        <v>66</v>
      </c>
      <c r="B204" s="10">
        <v>2005</v>
      </c>
      <c r="C204" s="12">
        <v>4.7108439513677798</v>
      </c>
      <c r="D204" s="10">
        <v>5461.1</v>
      </c>
      <c r="E204">
        <f t="shared" si="3"/>
        <v>8.6261814494658208E-4</v>
      </c>
    </row>
    <row r="205" spans="1:5" x14ac:dyDescent="0.35">
      <c r="A205" s="10" t="s">
        <v>66</v>
      </c>
      <c r="B205" s="10">
        <v>2006</v>
      </c>
      <c r="C205" s="12">
        <v>5.5514358498799901</v>
      </c>
      <c r="D205" s="10">
        <v>5498.6750000000002</v>
      </c>
      <c r="E205">
        <f t="shared" si="3"/>
        <v>1.0095951933656727E-3</v>
      </c>
    </row>
    <row r="206" spans="1:5" x14ac:dyDescent="0.35">
      <c r="A206" s="10" t="s">
        <v>66</v>
      </c>
      <c r="B206" s="10">
        <v>2007</v>
      </c>
      <c r="C206" s="12">
        <v>6.3858596446838103</v>
      </c>
      <c r="D206" s="10">
        <v>5531.9250000000002</v>
      </c>
      <c r="E206">
        <f t="shared" si="3"/>
        <v>1.1543648268340244E-3</v>
      </c>
    </row>
    <row r="207" spans="1:5" x14ac:dyDescent="0.35">
      <c r="A207" s="10" t="s">
        <v>66</v>
      </c>
      <c r="B207" s="10">
        <v>2008</v>
      </c>
      <c r="C207" s="12">
        <v>8.6513501608065599</v>
      </c>
      <c r="D207" s="10">
        <v>5533.9250000000002</v>
      </c>
      <c r="E207">
        <f t="shared" si="3"/>
        <v>1.5633298537306812E-3</v>
      </c>
    </row>
    <row r="208" spans="1:5" x14ac:dyDescent="0.35">
      <c r="A208" s="10" t="s">
        <v>66</v>
      </c>
      <c r="B208" s="10">
        <v>2009</v>
      </c>
      <c r="C208" s="12">
        <v>8.58499427360554</v>
      </c>
      <c r="D208" s="10">
        <v>5485.875</v>
      </c>
      <c r="E208">
        <f t="shared" si="3"/>
        <v>1.5649270669866775E-3</v>
      </c>
    </row>
    <row r="209" spans="1:5" x14ac:dyDescent="0.35">
      <c r="A209" s="10" t="s">
        <v>66</v>
      </c>
      <c r="B209" s="10">
        <v>2010</v>
      </c>
      <c r="C209" s="12">
        <v>8.6738449216700708</v>
      </c>
      <c r="D209" s="10">
        <v>5489.0749999999998</v>
      </c>
      <c r="E209">
        <f t="shared" si="3"/>
        <v>1.5802015679636499E-3</v>
      </c>
    </row>
    <row r="210" spans="1:5" x14ac:dyDescent="0.35">
      <c r="A210" s="10" t="s">
        <v>66</v>
      </c>
      <c r="B210" s="10">
        <v>2011</v>
      </c>
      <c r="C210" s="12">
        <v>9.1373014995762905</v>
      </c>
      <c r="D210" s="10">
        <v>5426.35</v>
      </c>
      <c r="E210">
        <f t="shared" si="3"/>
        <v>1.6838761782001326E-3</v>
      </c>
    </row>
    <row r="211" spans="1:5" x14ac:dyDescent="0.35">
      <c r="A211" s="10" t="s">
        <v>66</v>
      </c>
      <c r="B211" s="10">
        <v>2012</v>
      </c>
      <c r="C211" s="12">
        <v>8.8348010255266995</v>
      </c>
      <c r="D211" s="10">
        <v>5381.25</v>
      </c>
      <c r="E211">
        <f t="shared" si="3"/>
        <v>1.6417748711780162E-3</v>
      </c>
    </row>
    <row r="212" spans="1:5" x14ac:dyDescent="0.35">
      <c r="A212" s="10" t="s">
        <v>66</v>
      </c>
      <c r="B212" s="10">
        <v>2013</v>
      </c>
      <c r="C212" s="12">
        <v>8.8391129264529003</v>
      </c>
      <c r="D212" s="10">
        <v>5283.0749999999998</v>
      </c>
      <c r="E212">
        <f t="shared" si="3"/>
        <v>1.6731000272479381E-3</v>
      </c>
    </row>
    <row r="213" spans="1:5" x14ac:dyDescent="0.35">
      <c r="A213" s="10" t="s">
        <v>66</v>
      </c>
      <c r="B213" s="10">
        <v>2014</v>
      </c>
      <c r="C213" s="12">
        <v>8.9707505379797503</v>
      </c>
      <c r="D213" s="10">
        <v>5224.3249999999998</v>
      </c>
      <c r="E213">
        <f t="shared" si="3"/>
        <v>1.7171118829666513E-3</v>
      </c>
    </row>
    <row r="214" spans="1:5" x14ac:dyDescent="0.35">
      <c r="A214" s="10" t="s">
        <v>66</v>
      </c>
      <c r="B214" s="10">
        <v>2015</v>
      </c>
      <c r="C214" s="12">
        <v>9.1802961648310504</v>
      </c>
      <c r="D214" s="10">
        <v>5193.8999999999996</v>
      </c>
      <c r="E214">
        <f t="shared" si="3"/>
        <v>1.7675150012189398E-3</v>
      </c>
    </row>
    <row r="215" spans="1:5" x14ac:dyDescent="0.35">
      <c r="A215" s="10" t="s">
        <v>66</v>
      </c>
      <c r="B215" s="10">
        <v>2016</v>
      </c>
      <c r="C215" s="12">
        <v>9.6275188550666506</v>
      </c>
      <c r="D215" s="10">
        <v>5177.4750000000004</v>
      </c>
      <c r="E215">
        <f t="shared" si="3"/>
        <v>1.859500790456091E-3</v>
      </c>
    </row>
    <row r="216" spans="1:5" x14ac:dyDescent="0.35">
      <c r="A216" s="10" t="s">
        <v>66</v>
      </c>
      <c r="B216" s="10">
        <v>2017</v>
      </c>
      <c r="C216" s="12">
        <v>10.398848468282299</v>
      </c>
      <c r="D216" s="10">
        <v>5218.2250000000004</v>
      </c>
      <c r="E216">
        <f t="shared" si="3"/>
        <v>1.9927941911823078E-3</v>
      </c>
    </row>
    <row r="217" spans="1:5" x14ac:dyDescent="0.35">
      <c r="A217" s="10" t="s">
        <v>66</v>
      </c>
      <c r="B217" s="10">
        <v>2018</v>
      </c>
      <c r="C217" s="12">
        <v>10.9287497889564</v>
      </c>
      <c r="D217" s="10">
        <v>5232</v>
      </c>
      <c r="E217">
        <f t="shared" si="3"/>
        <v>2.0888283235772935E-3</v>
      </c>
    </row>
    <row r="218" spans="1:5" x14ac:dyDescent="0.35">
      <c r="A218" s="10" t="s">
        <v>67</v>
      </c>
      <c r="B218" s="10">
        <v>1995</v>
      </c>
      <c r="C218" s="12">
        <v>5.0153946111072401</v>
      </c>
      <c r="D218" s="10">
        <v>6162.3</v>
      </c>
      <c r="E218">
        <f t="shared" si="3"/>
        <v>8.1388355177567468E-4</v>
      </c>
    </row>
    <row r="219" spans="1:5" x14ac:dyDescent="0.35">
      <c r="A219" s="10" t="s">
        <v>67</v>
      </c>
      <c r="B219" s="10">
        <v>1996</v>
      </c>
      <c r="C219" s="12">
        <v>5.0976832605370701</v>
      </c>
      <c r="D219" s="10">
        <v>6543.9</v>
      </c>
      <c r="E219">
        <f t="shared" si="3"/>
        <v>7.789977323212565E-4</v>
      </c>
    </row>
    <row r="220" spans="1:5" x14ac:dyDescent="0.35">
      <c r="A220" s="10" t="s">
        <v>67</v>
      </c>
      <c r="B220" s="10">
        <v>1997</v>
      </c>
      <c r="C220" s="12">
        <v>4.5930963490469701</v>
      </c>
      <c r="D220" s="10">
        <v>6653.5</v>
      </c>
      <c r="E220">
        <f t="shared" si="3"/>
        <v>6.9032784986052009E-4</v>
      </c>
    </row>
    <row r="221" spans="1:5" x14ac:dyDescent="0.35">
      <c r="A221" s="10" t="s">
        <v>67</v>
      </c>
      <c r="B221" s="10">
        <v>1998</v>
      </c>
      <c r="C221" s="12">
        <v>4.4614743431628598</v>
      </c>
      <c r="D221" s="10">
        <v>6419.5</v>
      </c>
      <c r="E221">
        <f t="shared" si="3"/>
        <v>6.9498782508962693E-4</v>
      </c>
    </row>
    <row r="222" spans="1:5" x14ac:dyDescent="0.35">
      <c r="A222" s="10" t="s">
        <v>67</v>
      </c>
      <c r="B222" s="10">
        <v>1999</v>
      </c>
      <c r="C222" s="12">
        <v>3.7519465600136201</v>
      </c>
      <c r="D222" s="10">
        <v>6143.4</v>
      </c>
      <c r="E222">
        <f t="shared" si="3"/>
        <v>6.107280268277534E-4</v>
      </c>
    </row>
    <row r="223" spans="1:5" x14ac:dyDescent="0.35">
      <c r="A223" s="10" t="s">
        <v>67</v>
      </c>
      <c r="B223" s="10">
        <v>2000</v>
      </c>
      <c r="C223" s="12">
        <v>2.8944019812972401</v>
      </c>
      <c r="D223" s="10">
        <v>5862.9</v>
      </c>
      <c r="E223">
        <f t="shared" si="3"/>
        <v>4.9368093968807933E-4</v>
      </c>
    </row>
    <row r="224" spans="1:5" x14ac:dyDescent="0.35">
      <c r="A224" s="10" t="s">
        <v>67</v>
      </c>
      <c r="B224" s="10">
        <v>2001</v>
      </c>
      <c r="C224" s="12">
        <v>2.8235406069414202</v>
      </c>
      <c r="D224" s="10">
        <v>5919.5</v>
      </c>
      <c r="E224">
        <f t="shared" si="3"/>
        <v>4.7698971314155252E-4</v>
      </c>
    </row>
    <row r="225" spans="1:5" x14ac:dyDescent="0.35">
      <c r="A225" s="10" t="s">
        <v>67</v>
      </c>
      <c r="B225" s="10">
        <v>2002</v>
      </c>
      <c r="C225" s="12">
        <v>3.08623853211009</v>
      </c>
      <c r="D225" s="10">
        <v>5876.5</v>
      </c>
      <c r="E225">
        <f t="shared" si="3"/>
        <v>5.2518310765082784E-4</v>
      </c>
    </row>
    <row r="226" spans="1:5" x14ac:dyDescent="0.35">
      <c r="A226" s="10" t="s">
        <v>67</v>
      </c>
      <c r="B226" s="10">
        <v>2003</v>
      </c>
      <c r="C226" s="12">
        <v>3.2855227216290102</v>
      </c>
      <c r="D226" s="10">
        <v>5656.6</v>
      </c>
      <c r="E226">
        <f t="shared" si="3"/>
        <v>5.8082995467754659E-4</v>
      </c>
    </row>
    <row r="227" spans="1:5" x14ac:dyDescent="0.35">
      <c r="A227" s="10" t="s">
        <v>67</v>
      </c>
      <c r="B227" s="10">
        <v>2004</v>
      </c>
      <c r="C227" s="12">
        <v>3.31640058055152</v>
      </c>
      <c r="D227" s="10">
        <v>6056.5</v>
      </c>
      <c r="E227">
        <f t="shared" si="3"/>
        <v>5.4757707926220091E-4</v>
      </c>
    </row>
    <row r="228" spans="1:5" x14ac:dyDescent="0.35">
      <c r="A228" s="10" t="s">
        <v>67</v>
      </c>
      <c r="B228" s="10">
        <v>2005</v>
      </c>
      <c r="C228" s="12">
        <v>3.38344026886648</v>
      </c>
      <c r="D228" s="10">
        <v>5880.4</v>
      </c>
      <c r="E228">
        <f t="shared" si="3"/>
        <v>5.7537587049630637E-4</v>
      </c>
    </row>
    <row r="229" spans="1:5" x14ac:dyDescent="0.35">
      <c r="A229" s="10" t="s">
        <v>67</v>
      </c>
      <c r="B229" s="10">
        <v>2006</v>
      </c>
      <c r="C229" s="12">
        <v>2.9282606092059602</v>
      </c>
      <c r="D229" s="10">
        <v>6131.6</v>
      </c>
      <c r="E229">
        <f t="shared" si="3"/>
        <v>4.7756876006359842E-4</v>
      </c>
    </row>
    <row r="230" spans="1:5" x14ac:dyDescent="0.35">
      <c r="A230" s="10" t="s">
        <v>67</v>
      </c>
      <c r="B230" s="10">
        <v>2007</v>
      </c>
      <c r="C230" s="12">
        <v>2.8993526309996702</v>
      </c>
      <c r="D230" s="10">
        <v>6175.6</v>
      </c>
      <c r="E230">
        <f t="shared" si="3"/>
        <v>4.6948517245282563E-4</v>
      </c>
    </row>
    <row r="231" spans="1:5" x14ac:dyDescent="0.35">
      <c r="A231" s="10" t="s">
        <v>67</v>
      </c>
      <c r="B231" s="10">
        <v>2008</v>
      </c>
      <c r="C231" s="12">
        <v>3.0558991221454601</v>
      </c>
      <c r="D231" s="10">
        <v>6308.3</v>
      </c>
      <c r="E231">
        <f t="shared" si="3"/>
        <v>4.8442514182037318E-4</v>
      </c>
    </row>
    <row r="232" spans="1:5" x14ac:dyDescent="0.35">
      <c r="A232" s="10" t="s">
        <v>67</v>
      </c>
      <c r="B232" s="10">
        <v>2009</v>
      </c>
      <c r="C232" s="12">
        <v>2.8615189286686</v>
      </c>
      <c r="D232" s="10">
        <v>6206.2</v>
      </c>
      <c r="E232">
        <f t="shared" si="3"/>
        <v>4.6107423683874193E-4</v>
      </c>
    </row>
    <row r="233" spans="1:5" x14ac:dyDescent="0.35">
      <c r="A233" s="10" t="s">
        <v>67</v>
      </c>
      <c r="B233" s="10">
        <v>2010</v>
      </c>
      <c r="C233" s="12">
        <v>2.79470340114261</v>
      </c>
      <c r="D233" s="10">
        <v>5643.8</v>
      </c>
      <c r="E233">
        <f t="shared" si="3"/>
        <v>4.9518115474372047E-4</v>
      </c>
    </row>
    <row r="234" spans="1:5" x14ac:dyDescent="0.35">
      <c r="A234" s="10" t="s">
        <v>67</v>
      </c>
      <c r="B234" s="10">
        <v>2011</v>
      </c>
      <c r="C234" s="12">
        <v>3.2379511515520898</v>
      </c>
      <c r="D234" s="10">
        <v>5690.6</v>
      </c>
      <c r="E234">
        <f t="shared" si="3"/>
        <v>5.6899995634064767E-4</v>
      </c>
    </row>
    <row r="235" spans="1:5" x14ac:dyDescent="0.35">
      <c r="A235" s="10" t="s">
        <v>67</v>
      </c>
      <c r="B235" s="10">
        <v>2012</v>
      </c>
      <c r="C235" s="12">
        <v>3.3723990771530401</v>
      </c>
      <c r="D235" s="10">
        <v>5726.3</v>
      </c>
      <c r="E235">
        <f t="shared" si="3"/>
        <v>5.8893160979219396E-4</v>
      </c>
    </row>
    <row r="236" spans="1:5" x14ac:dyDescent="0.35">
      <c r="A236" s="10" t="s">
        <v>67</v>
      </c>
      <c r="B236" s="10">
        <v>2013</v>
      </c>
      <c r="C236" s="12">
        <v>3.5325632192651701</v>
      </c>
      <c r="D236" s="10">
        <v>5737.2</v>
      </c>
      <c r="E236">
        <f t="shared" si="3"/>
        <v>6.1572948812402739E-4</v>
      </c>
    </row>
    <row r="237" spans="1:5" x14ac:dyDescent="0.35">
      <c r="A237" s="10" t="s">
        <v>67</v>
      </c>
      <c r="B237" s="10">
        <v>2014</v>
      </c>
      <c r="C237" s="12">
        <v>3.3964121873106601</v>
      </c>
      <c r="D237" s="10">
        <v>5841.3</v>
      </c>
      <c r="E237">
        <f t="shared" si="3"/>
        <v>5.8144799741678395E-4</v>
      </c>
    </row>
    <row r="238" spans="1:5" x14ac:dyDescent="0.35">
      <c r="A238" s="10" t="s">
        <v>67</v>
      </c>
      <c r="B238" s="10">
        <v>2015</v>
      </c>
      <c r="C238" s="12">
        <v>3.4206762525520502</v>
      </c>
      <c r="D238" s="10">
        <v>6050.2</v>
      </c>
      <c r="E238">
        <f t="shared" si="3"/>
        <v>5.6538234315428419E-4</v>
      </c>
    </row>
    <row r="239" spans="1:5" x14ac:dyDescent="0.35">
      <c r="A239" s="10" t="s">
        <v>67</v>
      </c>
      <c r="B239" s="10">
        <v>2016</v>
      </c>
      <c r="C239" s="12">
        <v>3.5898692446483902</v>
      </c>
      <c r="D239" s="10">
        <v>6181.5</v>
      </c>
      <c r="E239">
        <f t="shared" si="3"/>
        <v>5.807440337536828E-4</v>
      </c>
    </row>
    <row r="240" spans="1:5" x14ac:dyDescent="0.35">
      <c r="A240" s="10" t="s">
        <v>67</v>
      </c>
      <c r="B240" s="10">
        <v>2017</v>
      </c>
      <c r="C240" s="12">
        <v>3.5730654941391902</v>
      </c>
      <c r="D240" s="10">
        <v>6368.9</v>
      </c>
      <c r="E240">
        <f t="shared" si="3"/>
        <v>5.6101767874188488E-4</v>
      </c>
    </row>
    <row r="241" spans="1:5" x14ac:dyDescent="0.35">
      <c r="A241" s="10" t="s">
        <v>67</v>
      </c>
      <c r="B241" s="10">
        <v>2018</v>
      </c>
      <c r="C241" s="12">
        <v>3.5214265234555899</v>
      </c>
      <c r="D241" s="10">
        <v>6474.4</v>
      </c>
      <c r="E241">
        <f t="shared" si="3"/>
        <v>5.439000561373394E-4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PRODUCTIVITY</vt:lpstr>
      <vt:lpstr>R&amp;D</vt:lpstr>
      <vt:lpstr>R&amp;D LABOUR FORCE</vt:lpstr>
      <vt:lpstr>PATENTS</vt:lpstr>
      <vt:lpstr>calcoli core</vt:lpstr>
      <vt:lpstr>CORE</vt:lpstr>
      <vt:lpstr>calcoli perifery</vt:lpstr>
      <vt:lpstr>PERIFERY</vt:lpstr>
      <vt:lpstr>calcoli labforce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arianna morandi</cp:lastModifiedBy>
  <dcterms:created xsi:type="dcterms:W3CDTF">2023-05-19T18:47:30Z</dcterms:created>
  <dcterms:modified xsi:type="dcterms:W3CDTF">2024-10-24T10:25:38Z</dcterms:modified>
</cp:coreProperties>
</file>