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univpm-my.sharepoint.com/personal/s1109863_studenti_univpm_it/Documents/Software CyberSicurity and Blockhain/progetto/swsb-project/"/>
    </mc:Choice>
  </mc:AlternateContent>
  <xr:revisionPtr revIDLastSave="79" documentId="13_ncr:1_{D153F30A-C8AC-F242-8FDF-8A397CC2195D}" xr6:coauthVersionLast="47" xr6:coauthVersionMax="47" xr10:uidLastSave="{17374654-296F-4A9A-A8BB-378AAADA34C2}"/>
  <bookViews>
    <workbookView xWindow="-108" yWindow="-108" windowWidth="23256" windowHeight="12456" firstSheet="6" activeTab="7" xr2:uid="{3DA825A1-9059-0749-A38B-DF27137E5384}"/>
  </bookViews>
  <sheets>
    <sheet name="Wallet" sheetId="1" r:id="rId1"/>
    <sheet name="Smart Contract" sheetId="3" r:id="rId2"/>
    <sheet name="Register" sheetId="4" r:id="rId3"/>
    <sheet name="Transaction Result" sheetId="5" r:id="rId4"/>
    <sheet name="Smart Contract Location" sheetId="6" r:id="rId5"/>
    <sheet name="Smart Contract Method" sheetId="7" r:id="rId6"/>
    <sheet name="Deploy Transaction" sheetId="8" r:id="rId7"/>
    <sheet name="Update Shards' State" sheetId="9" r:id="rId8"/>
    <sheet name="Shard's Mapping" sheetId="10" r:id="rId9"/>
    <sheet name="Shard's Address" sheetId="11" r:id="rId10"/>
    <sheet name="Case Type" sheetId="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1" l="1"/>
  <c r="A12" i="11"/>
  <c r="A15" i="10"/>
  <c r="A12" i="10"/>
  <c r="A15" i="9"/>
  <c r="A12" i="9"/>
  <c r="A16" i="8"/>
  <c r="A15" i="7"/>
  <c r="A12" i="7"/>
  <c r="A15" i="6"/>
  <c r="A12" i="6"/>
  <c r="A15" i="5"/>
  <c r="A12" i="5"/>
  <c r="A15" i="4"/>
  <c r="A12" i="4"/>
  <c r="A15" i="3"/>
  <c r="A12" i="3"/>
  <c r="A12" i="1"/>
  <c r="A15" i="1"/>
</calcChain>
</file>

<file path=xl/sharedStrings.xml><?xml version="1.0" encoding="utf-8"?>
<sst xmlns="http://schemas.openxmlformats.org/spreadsheetml/2006/main" count="414" uniqueCount="138">
  <si>
    <t>Project</t>
  </si>
  <si>
    <t>Year</t>
  </si>
  <si>
    <t>Team ID</t>
  </si>
  <si>
    <t>Team</t>
  </si>
  <si>
    <t>Sprint</t>
  </si>
  <si>
    <t>Start</t>
  </si>
  <si>
    <t>End</t>
  </si>
  <si>
    <t>Case Type</t>
  </si>
  <si>
    <t>Abuse Case</t>
  </si>
  <si>
    <t>Case ID</t>
  </si>
  <si>
    <t>AT-03-01</t>
  </si>
  <si>
    <t>AT-06-01</t>
  </si>
  <si>
    <t>AT-06-02</t>
  </si>
  <si>
    <t>Case Name</t>
  </si>
  <si>
    <t>Smart Contract Method Sniffing</t>
  </si>
  <si>
    <t>Actors</t>
  </si>
  <si>
    <t>User, Off-Chain Manager, On-Chain Manager, Attacker</t>
  </si>
  <si>
    <t>Off-Chain Manager, On-Chain Manager, Attacker</t>
  </si>
  <si>
    <t>Description</t>
  </si>
  <si>
    <t>L'Off-Chain Manager comunica con l'On-Chain Manager il metodo di uno Smart Contract precedentemente deployato di cui vuole conoscere la locazione per poterlo successivamente invocare. Il caso di abuso che riguarda tale risorsa, si riferisce alla possibilità che l'informazione scambiata tra Off-Chain e On-Chain venga intercettata e letta dall'attaccante.</t>
  </si>
  <si>
    <t>Data</t>
  </si>
  <si>
    <t>Register</t>
  </si>
  <si>
    <t>Smart Contract Method</t>
  </si>
  <si>
    <t>Stimulus and preconditions</t>
  </si>
  <si>
    <t>L'Off-Chain Manager richiede all'On-Chain Manager di visualizzare il contenuto del registro che verrà proposto all'utente.
L'On-Chain Manager, osservando lo stato e il contenuto dei vari shard, costruisce la storia delle transazioni al fine di ottenere il registro.
Affinchè l'attacco possa essere messo in atto, l'attaccante deve riuscire ad intercettare la risorsa registro durante la comunicazione tra le due parti e l'On-Chain Manager non deve avere previsto un meccanismo di protezione adeguato contro la modifica del contenuto inviato.</t>
  </si>
  <si>
    <t>Mentre il registro è in transito tra l'On-Chain Manager e l'Off-Chain Manager, l'attaccante ne modifica il contenuto rendendolo diverso da quello originale.</t>
  </si>
  <si>
    <t>Attack Flow 1</t>
  </si>
  <si>
    <t>Mentre la risorsa è trasferita tra l'Off-Chain Manager e l'On-Chain Manager, l'attaccante ne modifica il contenuto rendendolo diverso da quello originale.</t>
  </si>
  <si>
    <t>Mentre la risorsa è trasferita tra l'Off-Chain Manager e l'On-Chain Manager, l'attaccante legge il contenuto inviato sul canale di comunicazione agendo come un proxy tra i due componenti e bypassando una vulnerabilità del meccanismo di offuscamento della comunicazione .</t>
  </si>
  <si>
    <t>Response and Postconditions</t>
  </si>
  <si>
    <t>Non Functional Requirements</t>
  </si>
  <si>
    <t>Mitigation</t>
  </si>
  <si>
    <t xml:space="preserve">Encrypt sensitive information when transmitted on insecure mediums to prevent interception. </t>
  </si>
  <si>
    <t>Comments</t>
  </si>
  <si>
    <t>CWE-ID 345 (Insufficient Verification of Data Authenticity)</t>
  </si>
  <si>
    <t>CWE-ID 311 (Missing Encryption of Sensitive Data)</t>
  </si>
  <si>
    <t>Use Case</t>
  </si>
  <si>
    <t>Misuse Case</t>
  </si>
  <si>
    <t>AT-01-01</t>
  </si>
  <si>
    <t>Wallet Authentication Abuse</t>
  </si>
  <si>
    <t>AT-01-02</t>
  </si>
  <si>
    <t>Wallet Identity Spoofing</t>
  </si>
  <si>
    <t>AT-01-03</t>
  </si>
  <si>
    <t>Wallet Use of known domain credentials</t>
  </si>
  <si>
    <t>AT-02-01</t>
  </si>
  <si>
    <t>Smart Contract Content Spoofing</t>
  </si>
  <si>
    <t>Smart Contract Privilege Escalation</t>
  </si>
  <si>
    <t>Uno Smart Contract permette agli utenti di eseguire delle operazioni sulla blockchain tramite l'invocazione dei metodi presenti sullo Smart Contract. Il caso di abuso di tale risorsa si riferisce alla possibilità che uno o più metodi di uno Smart Contract vengano compromessi.</t>
  </si>
  <si>
    <t>L'utente richiede di eseguire un'operazione sulla blockchain invocando un metodo dello Smart Contract.
Affinché l'attacco venga messo in atto, l'attaccante deve possedere i mezzi per modificare i metodi di uno Smart Contract, sui quali non ha autorizzazione di modifica.</t>
  </si>
  <si>
    <t>L'attaccante modifica il contenuto dei metodi dello Smart Contract.</t>
  </si>
  <si>
    <t>User, Attacker</t>
  </si>
  <si>
    <t xml:space="preserve">Smart Contract </t>
  </si>
  <si>
    <t>L'utente potrebbe subire dei danni al momento invocando dei metodi dello Smart Contract differenti da quelli originali.</t>
  </si>
  <si>
    <t>Register Content Spoofing</t>
  </si>
  <si>
    <t>L'Off-Chain Manager riceve un registro con contenuto differente rispetto a quello memorizzato sugli shard.</t>
  </si>
  <si>
    <t>Transaction Result Content Spoofing</t>
  </si>
  <si>
    <t>AT-04-01</t>
  </si>
  <si>
    <t>User, Off-Chain Manager, Attacker</t>
  </si>
  <si>
    <t>L'Off-Chain Manager restituisce il risultato di una transazione all'utente che l'ha richiesta. Il caso di abuso si riferisce alla possibilità che tale informazione venga compromessa.</t>
  </si>
  <si>
    <t>Transaction Result</t>
  </si>
  <si>
    <t>L'Off-Chain Manager non ha previsto una protezione adeguata contro la possibilità di modificare il contenuto del risultato della transazione.
Affinché l'attacco possa essere messo in atto, l'attacante deve possedere i mezzi per alterare i dati relativi al risultato della transazione sui quali non ha autorizzazione di modifica.</t>
  </si>
  <si>
    <t>L'attacante modifica il contenuto del risultato della transazione.</t>
  </si>
  <si>
    <t>L'utente riceve come risultato della transazione un risultato differente da quello originale.</t>
  </si>
  <si>
    <t>AT-05-01</t>
  </si>
  <si>
    <t>AT-05-02</t>
  </si>
  <si>
    <t>Smart Contract Location Sniffing</t>
  </si>
  <si>
    <t xml:space="preserve">Smart Contract Location Content Spoofing </t>
  </si>
  <si>
    <t>Quando l'utente vuole ottenere le informazioni del registro distribuito memorizzate all'interno degli shard della blockchain, si interfaccia con l'Off-Chain Manager per ottenere tale risorsa. L'Off-Chain Manager, a sua volta, comunica con l'On-Chain Manager che ricostruisce il registro comunicando con i vari shard. Il caso di abuso che riguarda tale risorsa, si riferisce alla possibilità che l'informazione scambiata tra On-Chain e Off-Chain sia compromessa.</t>
  </si>
  <si>
    <t>L'On-Chain Manager riceve un metodo differente rispetto a quello memorizzato sugli shard.
Se l'informazione alterata corrisponde ad un metodo presente su un altro Smart Contract, verrà invocato un metodo non richiesto.</t>
  </si>
  <si>
    <t>Deploy Transaction AiTM</t>
  </si>
  <si>
    <t>AT-07-01</t>
  </si>
  <si>
    <t>AT-08-01</t>
  </si>
  <si>
    <t>AT-08-02</t>
  </si>
  <si>
    <t>AT-08-03</t>
  </si>
  <si>
    <t>Update Shards' State AiTM</t>
  </si>
  <si>
    <t>Update Shards' State Flooding</t>
  </si>
  <si>
    <t>Update Shards' State Sustained Client Engagement</t>
  </si>
  <si>
    <t>AT-09-01</t>
  </si>
  <si>
    <t>Shard's Mapping Content Spoofing</t>
  </si>
  <si>
    <t>Shard's Address Content Spoofing</t>
  </si>
  <si>
    <t>AT-10-01</t>
  </si>
  <si>
    <t>Smart Contract Location</t>
  </si>
  <si>
    <t>L'Off-Chain Manager ha bisogno di conoscere la locazione dello smart contract che implementa il metodo da invocare per eseguire una transazione che gli è stata richiesta. Tale risorsa viene restituita dall'On-Chain Manager all'Off-Chain Manger. Il caso di abuso di tale risorsa si riferisce alla possibilità che la locazione dello smart contract che l'On-Chain Manager invia venga compromessa da un attaccante.</t>
  </si>
  <si>
    <t>L'Off-Chain Manager richiede all'On-Chain Manager la locazione dello Smart Contract.
Affinchè l'attacco possa avvenire, l'attaccante deve essere in grado di intercettare la risorsa target che viene trasferita e il target non deve aver previsto una protezione adeguata contro la possibilità di modificare il contenuto inviato.</t>
  </si>
  <si>
    <t>Mentre la risorsa in questione viene trasferita dall'On-Chain Manager all'Off-Chain Manager l'attore malintenzionato modifica il contenuto e lo rende qualcosa di differente dal contenuto originale che l'On-Chain Manager ha inviato.</t>
  </si>
  <si>
    <t>L'Off-Chain Manager riceve una locazione differente dalla locazione dello Smart Contract che effettivamente implementa il metodo che l'Off-Chain Manager vuole invocare.  
Ciò implica che la richiesta di invocazione del metodo da parte dell'Off-Chain Manager non va a buon fine, poichè la locazione che gli viene restituita non corrisponde a quella in cui si trova effettivamente implementato il metodo da invocare.</t>
  </si>
  <si>
    <t>Shard's Address</t>
  </si>
  <si>
    <t>L'Off-Chain Manager ha bisogno di conoscere l'indirizzo dello shard sul quale effettuare il deploy di una transazione richiesta. Tale risorsa viene restituita dall'On-Chain Manager all'Off-Chain Manger. Il caso di abuso di tale risorsa si riferisce alla possibilità che l'indirizzo che l'On-Chain Manager invia venga compromesso.</t>
  </si>
  <si>
    <t>L'Off-Chain Manager richiede all'On-Chain Manager l'indirizzo dello shard su cui effettuare il deploy di una transazione che gli è stata richiesta.
Affinchè l'attacco possa avvenire, l'attaccante deve essere in grado di intercettare la risorsa target che viene trasferita e il target non deve aver previsto una protezione adeguata contro la possibilità di modificare il contenuto inviato.</t>
  </si>
  <si>
    <t>Mentre la risorsa in questione viene trasferita dall'On-chain Manager all'Off-chain Manager  l'attore malintenzionato modifica il contenuto e lo rende qualcosa di differente dal contenuto originale prodotto.</t>
  </si>
  <si>
    <t>L'Off-Chain Manager riceve l'indirizzo di uno shard differente da quello previsto.  
Ciò implica che se l'indirizzo ricevuto dall'Off-Chain Manager corrisponde ad uno shard sulla blockchain, il deploy va a buon fine ma avviene su uno shard differente da quello che avrebbe garantito il load balancing; altrimenti, se l'indirizzo ricevuto non corrisponde ad alcuno shard allora il deploy fallisce.</t>
  </si>
  <si>
    <t>On-Chain Manager, Attacker</t>
  </si>
  <si>
    <t>L'On-Chain Manager mantiene al suo interno un mapping dello stato degli shard sulla blockchain. Il caso di abuso si riferisce alla possibilità che tale mapping venga alterato da un attaccante.</t>
  </si>
  <si>
    <t>Shard's Mapping</t>
  </si>
  <si>
    <t>L'On-Chain Manager non ha previsto una protezione adeguata contro la possibilità di modificare il contenuto del mapping che esso memorizza.
L'attaccante deve essere in grado e avere dei mezzi per alterare dati sui quali non ha autorizzazione di modifica.</t>
  </si>
  <si>
    <t>L'attaccante modifica il contenuto del mapping degli shard che l'On-Chain Manager gestisce, compomettendo l'autenticità e l'integrità di tale asset.</t>
  </si>
  <si>
    <t>Il mapping degli shard è corrotto e non rispecchia più lo stato reale della blockchain. 
Ciò implica che le operazioni che si basano sulla consultazione di tale mapping che l'On-chain Manager deve compiere sono anche esse compomesse fino ad un nuovo aggioramento del mapping che possa correggere tale risorsa.</t>
  </si>
  <si>
    <t>Smart Contract Method Content Spoofing</t>
  </si>
  <si>
    <t>Wallet</t>
  </si>
  <si>
    <t>Il meccanismo di autenticazione presenta delle debolezze e delle vulnerabilità.</t>
  </si>
  <si>
    <t>L'utente tramite il suo wallet deve autenticarsi per poter inviare richieste all'Off-Chain. Il caso di abuso di tale risorsa si riferisce alla possibilità di avere una falla nel sistema di autenticazione che permetta all'attaccante di autenticarsi in modo improprio.</t>
  </si>
  <si>
    <t>L'attaccante sfrutta delle debolezze nel meccanismo di autenticazione per ottenere l'accesso ed eseguire delle operazioni con le credenziali dell'utente attaccato.</t>
  </si>
  <si>
    <t>L'utente tramite il suo wallet deve autenticarsi per poter inviare richieste all'Off-Chain. Il caso di abuso di tale risorsa si riferisce alla possibilità che un attaccante riesca ad ottenere le credenziali di un altro utente per compiere azioni improprie.</t>
  </si>
  <si>
    <t>L'attacante riesce a rubare o ottenere per altre vie le credenziali di un altro utente.</t>
  </si>
  <si>
    <t>L'attaccante ottenendo le credenziali di autenticazione riesce ad accedere e ad eseguire delle operazioni improprie.</t>
  </si>
  <si>
    <t>L'attacante può accedere al sistema con l'identità di un altro utente.</t>
  </si>
  <si>
    <t>(Autenticazione a due fattori)</t>
  </si>
  <si>
    <t>(Suggerire all'utente di cambiare la password ogni tot mesi)</t>
  </si>
  <si>
    <t xml:space="preserve">L'attacante ottiene un insieme di credenziali, ad esempio tramite tecniche di key logging o phishing e determina le eventuali policy del sistema di autenticazione per determinare quali delle credenziali rispettano i criteri specificati. L'attaccante, poi, effettua dei tentativi finchè il sistema non gli concede l'accesso. </t>
  </si>
  <si>
    <t>Il sistema si basa su un meccanismo di autenticazione a singolo fattore e non prevede un meccanismo di password throttling. L'attacante possiede una lista di user account e di password.</t>
  </si>
  <si>
    <t>L'attacante riesce ad indovinare o ottenere le credenziali di un altro utente che gli permettono di compiere delle azioni legittime.</t>
  </si>
  <si>
    <t>L'attacante riesce ad autenticarsi e impersonare un utente del sistema.</t>
  </si>
  <si>
    <t>Smart Contract</t>
  </si>
  <si>
    <t>MA-02-01</t>
  </si>
  <si>
    <t>Clumsy User</t>
  </si>
  <si>
    <t xml:space="preserve">L'owner dello smart contract non implementa adeguatamente le condizioni di controllo per la verifica dell'autorizzazione per l'invocazione dei metodi dello smart contract. </t>
  </si>
  <si>
    <t>-</t>
  </si>
  <si>
    <t>L'utente implementa lo smart contract tralasciando delle condizioni di require per il controllo dell'autorizzazione.</t>
  </si>
  <si>
    <t>Quando l'utente effettuerà il deploy dello smart contract, utenti non autorizzati ad invocare determinati metodi saranno in grado di farlo.</t>
  </si>
  <si>
    <t>On-Chain Manager, Off-Chain Manager, Shard, Attacker</t>
  </si>
  <si>
    <t>L'attaccante si intromette nella comunicazione tra i due componenti con lo scopo di ottenere o modificare i dati trasmessi.</t>
  </si>
  <si>
    <t>Deploy Transaction</t>
  </si>
  <si>
    <t>L'attaccante è in grado di individuare il meccanismo di comunicazione tra le due parti. Non è previsto un meccanismo di mutuo-riconoscimento delle due componenti coinvolte. La comunicazione avviene in chiaro.</t>
  </si>
  <si>
    <t>Violazione dell'integrità dei dati qualora l'attaccante modifichi gli stessi prima che vengano inviati al destinatario e violazione della confidenzialità poiché i dati che dovrebbero essere letti solo da mittente e destinatario, vengono  letti anche dall'attaccante.</t>
  </si>
  <si>
    <t>ente terzo che firma il certificato degli utenti.</t>
  </si>
  <si>
    <t>Attack Flow 2</t>
  </si>
  <si>
    <t>L'attaccante è in grado di determinare il meccanismo di comunicazione tra Off-Chain e On-Chain inserendosi nel canale di comunicazione fingendosi un proxy di routing. L'attaccante filtra, modifica, osserva i dati che fluiscono tra le due parti con l'intento di manipolare le azioni che le due componenti avevano come scopo.</t>
  </si>
  <si>
    <t>L'attaccante è in grado di determinare il meccanismo di comunicazione tra Off-Chain e Shard inserendosi nel canale di comunicazione fingendosi un proxy di routing. L'attaccante filtra, modifica, osserva i dati che fluiscono tra le due parti con l'intento di manipolare le azioni che le due componenti avevano come scopo.</t>
  </si>
  <si>
    <t>L'On-Chain Manager comunica con l'Off-Chain Manager la locazione dello smart contract in cui è implementato il metodo dche l'Off-Cahin Manager vuole invocare. Il caso di abuso che riguarda tale risorsa, si riferisce alla possibilità che l'informazione scambiata tra Off-Chain e On-Chain venga intercettata e letta dall'attaccante.</t>
  </si>
  <si>
    <t xml:space="preserve">Smart Contract Location </t>
  </si>
  <si>
    <t>L'attacante viene a conoscenza della locazione dello Smart Contract sulla blockchain.</t>
  </si>
  <si>
    <t>L'Off-Chain Manager richiede all'On-Chain Manager la locazione dello Smart Contract.
Affinchè l'attacco possa essere messo in atto, l'attaccante deve riuscire ad intercettare l'informazione trasmessa durante la comunicazione tra le due parti.</t>
  </si>
  <si>
    <t>L'Off-Chain Manager comunica all'On-Chain Manager il metodo di uno Smart Contract precedentemente deployato di cui vuole conoscere la locazione per poterlo successivamente invocare. Il caso di abuso che riguarda tale risorsa, si riferisce alla possibilità che l'informazione scambiata tra Off-Chain e On-Chain sia compromessa dall'attaccante.</t>
  </si>
  <si>
    <t>L'Off-Chain Manager trasmette all'On-Chain Manager la firma di un metodo presente su uno Smart Contract precedentemente deployato di cui vuole conoscere la locazione.
Affinchè l'attacco possa essere messo in atto, l'attaccante deve riuscire ad intercettare il metodo richiesto durante la comunicazione tra le due parti e l'Off-Chain Manager non deve avere previsto un meccanismo di protezione adeguato contro la modifica del contenuto inviato.</t>
  </si>
  <si>
    <t>L'Off-Chain Manager trasmtte all'On-Chain Manager ila firma di un metodo presente su uno Smart Contract precedentemente deployato per conoscere la sua locazione tra degli shard.
Affinchè l'attacco possa essere messo in atto, l'attaccante deve riuscire ad intercettare il metodo richiesto durante la comunicazione tra le due parti.</t>
  </si>
  <si>
    <t>L'attacante viene a conoscenza del metodo che l'Off-Chain Manager vuole invocare per servire una richiesta ricevuta.</t>
  </si>
  <si>
    <t>On-Chain Manager, Off-Chain Manager, Attacker</t>
  </si>
  <si>
    <t>Update Shards'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</si>
</sst>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6"/>
      <color theme="1"/>
      <name val="Calibri"/>
      <family val="2"/>
      <scheme val="minor"/>
    </font>
    <font>
      <sz val="16"/>
      <color theme="0"/>
      <name val="Calibri"/>
      <family val="2"/>
      <scheme val="minor"/>
    </font>
    <font>
      <sz val="8"/>
      <name val="Calibri"/>
      <family val="2"/>
      <scheme val="minor"/>
    </font>
    <font>
      <sz val="12"/>
      <color theme="0"/>
      <name val="Calibri"/>
      <family val="2"/>
      <scheme val="minor"/>
    </font>
    <font>
      <sz val="14"/>
      <color theme="1"/>
      <name val="Calibri"/>
      <family val="2"/>
      <scheme val="minor"/>
    </font>
    <font>
      <sz val="14"/>
      <color theme="1"/>
      <name val="Calibri Light"/>
      <family val="2"/>
      <scheme val="major"/>
    </font>
    <font>
      <sz val="14"/>
      <color theme="0"/>
      <name val="Calibri Light"/>
      <family val="2"/>
      <scheme val="major"/>
    </font>
    <font>
      <sz val="14"/>
      <color theme="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rgb="FFECF2F7"/>
        <bgColor indexed="64"/>
      </patternFill>
    </fill>
    <fill>
      <patternFill patternType="solid">
        <fgColor theme="4" tint="-0.499984740745262"/>
        <bgColor indexed="64"/>
      </patternFill>
    </fill>
    <fill>
      <patternFill patternType="solid">
        <fgColor rgb="FFFFFF00"/>
        <bgColor indexed="64"/>
      </patternFill>
    </fill>
  </fills>
  <borders count="1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top style="thin">
        <color auto="1"/>
      </top>
      <bottom style="thin">
        <color theme="0"/>
      </bottom>
      <diagonal/>
    </border>
    <border>
      <left style="thin">
        <color auto="1"/>
      </left>
      <right/>
      <top style="thin">
        <color theme="0"/>
      </top>
      <bottom style="thin">
        <color auto="1"/>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theme="0"/>
      </right>
      <top style="thin">
        <color auto="1"/>
      </top>
      <bottom style="thin">
        <color theme="0"/>
      </bottom>
      <diagonal/>
    </border>
    <border>
      <left style="thin">
        <color theme="0"/>
      </left>
      <right/>
      <top style="thin">
        <color auto="1"/>
      </top>
      <bottom style="thin">
        <color auto="1"/>
      </bottom>
      <diagonal/>
    </border>
  </borders>
  <cellStyleXfs count="1">
    <xf numFmtId="0" fontId="0" fillId="0" borderId="0"/>
  </cellStyleXfs>
  <cellXfs count="76">
    <xf numFmtId="0" fontId="0" fillId="0" borderId="0" xfId="0"/>
    <xf numFmtId="0" fontId="0" fillId="0" borderId="0" xfId="0" applyAlignment="1">
      <alignment wrapText="1"/>
    </xf>
    <xf numFmtId="0" fontId="1" fillId="0" borderId="0" xfId="0" applyFont="1" applyAlignment="1">
      <alignment vertical="center" wrapText="1"/>
    </xf>
    <xf numFmtId="0" fontId="1" fillId="0" borderId="0" xfId="0" applyFont="1" applyAlignment="1">
      <alignment wrapText="1"/>
    </xf>
    <xf numFmtId="0" fontId="1" fillId="0" borderId="0" xfId="0" applyFont="1" applyAlignment="1">
      <alignment vertical="top" wrapText="1"/>
    </xf>
    <xf numFmtId="0" fontId="1" fillId="4" borderId="7" xfId="0" applyFont="1" applyFill="1" applyBorder="1" applyAlignment="1">
      <alignment vertical="top" wrapText="1"/>
    </xf>
    <xf numFmtId="0" fontId="1" fillId="4" borderId="8" xfId="0" applyFont="1" applyFill="1" applyBorder="1" applyAlignment="1">
      <alignment vertical="top" wrapText="1"/>
    </xf>
    <xf numFmtId="0" fontId="2" fillId="3" borderId="9" xfId="0" applyFont="1" applyFill="1" applyBorder="1" applyAlignment="1">
      <alignment vertical="top" wrapText="1"/>
    </xf>
    <xf numFmtId="0" fontId="2" fillId="3" borderId="10" xfId="0" applyFont="1" applyFill="1" applyBorder="1" applyAlignment="1">
      <alignment vertical="top" wrapText="1"/>
    </xf>
    <xf numFmtId="0" fontId="1" fillId="0" borderId="0" xfId="0" applyFont="1"/>
    <xf numFmtId="0" fontId="2" fillId="6" borderId="11" xfId="0" applyFont="1" applyFill="1" applyBorder="1"/>
    <xf numFmtId="0" fontId="1" fillId="0" borderId="11" xfId="0" applyFont="1" applyBorder="1"/>
    <xf numFmtId="0" fontId="0" fillId="0" borderId="11" xfId="0" applyBorder="1" applyAlignment="1">
      <alignment wrapText="1"/>
    </xf>
    <xf numFmtId="0" fontId="1" fillId="6" borderId="11" xfId="0" applyFont="1" applyFill="1" applyBorder="1"/>
    <xf numFmtId="0" fontId="1" fillId="2" borderId="6" xfId="0" applyFont="1" applyFill="1" applyBorder="1" applyAlignment="1">
      <alignment vertical="top" wrapText="1"/>
    </xf>
    <xf numFmtId="0" fontId="2" fillId="3" borderId="2" xfId="0" applyFont="1" applyFill="1" applyBorder="1" applyAlignment="1">
      <alignment vertical="top" wrapText="1"/>
    </xf>
    <xf numFmtId="0" fontId="0" fillId="5" borderId="7" xfId="0" applyFill="1" applyBorder="1" applyAlignment="1">
      <alignment vertical="top" wrapText="1"/>
    </xf>
    <xf numFmtId="0" fontId="1" fillId="2" borderId="1" xfId="0" applyFont="1"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0" fontId="1" fillId="0" borderId="11" xfId="0" applyFont="1" applyBorder="1"/>
    <xf numFmtId="0" fontId="0" fillId="0" borderId="11" xfId="0" applyBorder="1"/>
    <xf numFmtId="0" fontId="1" fillId="2" borderId="4" xfId="0" applyFont="1" applyFill="1" applyBorder="1" applyAlignment="1">
      <alignment vertical="top" wrapText="1"/>
    </xf>
    <xf numFmtId="0" fontId="0" fillId="2" borderId="4" xfId="0" applyFill="1" applyBorder="1" applyAlignment="1">
      <alignment vertical="top" wrapText="1"/>
    </xf>
    <xf numFmtId="0" fontId="0" fillId="2" borderId="5" xfId="0" applyFill="1" applyBorder="1" applyAlignment="1">
      <alignment vertical="top" wrapText="1"/>
    </xf>
    <xf numFmtId="0" fontId="0" fillId="5" borderId="12" xfId="0" applyFill="1" applyBorder="1" applyAlignment="1">
      <alignment vertical="top" wrapText="1"/>
    </xf>
    <xf numFmtId="0" fontId="0" fillId="5" borderId="13" xfId="0" applyFill="1" applyBorder="1" applyAlignment="1">
      <alignment vertical="top" wrapText="1"/>
    </xf>
    <xf numFmtId="0" fontId="0" fillId="5" borderId="14" xfId="0" applyFill="1" applyBorder="1" applyAlignment="1">
      <alignment vertical="top" wrapText="1"/>
    </xf>
    <xf numFmtId="0" fontId="0" fillId="0" borderId="0" xfId="0" applyFont="1" applyAlignment="1">
      <alignment wrapText="1"/>
    </xf>
    <xf numFmtId="0" fontId="4" fillId="6" borderId="11" xfId="0" applyFont="1" applyFill="1" applyBorder="1"/>
    <xf numFmtId="0" fontId="0" fillId="0" borderId="11" xfId="0" applyFont="1" applyBorder="1"/>
    <xf numFmtId="0" fontId="0" fillId="0" borderId="0" xfId="0" applyFont="1"/>
    <xf numFmtId="0" fontId="0" fillId="0" borderId="11" xfId="0" applyFont="1" applyBorder="1"/>
    <xf numFmtId="0" fontId="0" fillId="0" borderId="11" xfId="0" applyFont="1" applyBorder="1" applyAlignment="1">
      <alignment wrapText="1"/>
    </xf>
    <xf numFmtId="0" fontId="0" fillId="6" borderId="11" xfId="0" applyFont="1" applyFill="1" applyBorder="1"/>
    <xf numFmtId="0" fontId="0" fillId="0" borderId="0" xfId="0" applyFont="1" applyAlignment="1">
      <alignment vertical="center" wrapText="1"/>
    </xf>
    <xf numFmtId="0" fontId="0" fillId="0" borderId="0" xfId="0" applyFont="1" applyAlignment="1">
      <alignment vertical="top" wrapText="1"/>
    </xf>
    <xf numFmtId="0" fontId="5" fillId="0" borderId="0" xfId="0" applyFont="1" applyAlignment="1">
      <alignment wrapText="1"/>
    </xf>
    <xf numFmtId="0" fontId="6" fillId="0" borderId="0" xfId="0" applyFont="1" applyAlignment="1">
      <alignment vertical="center" wrapText="1"/>
    </xf>
    <xf numFmtId="0" fontId="7" fillId="3" borderId="9" xfId="0" applyFont="1" applyFill="1" applyBorder="1" applyAlignment="1">
      <alignment vertical="top" wrapText="1"/>
    </xf>
    <xf numFmtId="0" fontId="6" fillId="2" borderId="6" xfId="0" applyFont="1" applyFill="1" applyBorder="1" applyAlignment="1">
      <alignment vertical="top" wrapText="1"/>
    </xf>
    <xf numFmtId="0" fontId="7" fillId="3" borderId="2" xfId="0" applyFont="1" applyFill="1" applyBorder="1" applyAlignment="1">
      <alignment vertical="top" wrapText="1"/>
    </xf>
    <xf numFmtId="0" fontId="6" fillId="2" borderId="1" xfId="0" applyFont="1" applyFill="1" applyBorder="1" applyAlignment="1">
      <alignment vertical="top" wrapText="1"/>
    </xf>
    <xf numFmtId="0" fontId="6" fillId="2" borderId="2" xfId="0" applyFont="1" applyFill="1" applyBorder="1" applyAlignment="1">
      <alignment vertical="top" wrapText="1"/>
    </xf>
    <xf numFmtId="0" fontId="6" fillId="2" borderId="3" xfId="0" applyFont="1" applyFill="1" applyBorder="1" applyAlignment="1">
      <alignment vertical="top" wrapText="1"/>
    </xf>
    <xf numFmtId="0" fontId="6" fillId="0" borderId="0" xfId="0" applyFont="1" applyAlignment="1">
      <alignment wrapText="1"/>
    </xf>
    <xf numFmtId="0" fontId="7" fillId="3" borderId="10" xfId="0" applyFont="1" applyFill="1" applyBorder="1" applyAlignment="1">
      <alignment vertical="top" wrapText="1"/>
    </xf>
    <xf numFmtId="0" fontId="6" fillId="2" borderId="4" xfId="0" applyFont="1" applyFill="1" applyBorder="1" applyAlignment="1">
      <alignment vertical="top" wrapText="1"/>
    </xf>
    <xf numFmtId="0" fontId="6" fillId="2" borderId="5" xfId="0" applyFont="1" applyFill="1" applyBorder="1" applyAlignment="1">
      <alignment vertical="top" wrapText="1"/>
    </xf>
    <xf numFmtId="0" fontId="6" fillId="4" borderId="8" xfId="0" applyFont="1" applyFill="1" applyBorder="1" applyAlignment="1">
      <alignment vertical="top" wrapText="1"/>
    </xf>
    <xf numFmtId="0" fontId="6" fillId="4" borderId="7" xfId="0" applyFont="1" applyFill="1" applyBorder="1" applyAlignment="1">
      <alignment vertical="top" wrapText="1"/>
    </xf>
    <xf numFmtId="0" fontId="6" fillId="5" borderId="7" xfId="0" applyFont="1" applyFill="1" applyBorder="1" applyAlignment="1">
      <alignment vertical="top" wrapText="1"/>
    </xf>
    <xf numFmtId="0" fontId="8" fillId="6" borderId="11" xfId="0" applyFont="1" applyFill="1" applyBorder="1"/>
    <xf numFmtId="0" fontId="5" fillId="0" borderId="11" xfId="0" applyFont="1" applyBorder="1"/>
    <xf numFmtId="0" fontId="5" fillId="0" borderId="0" xfId="0" applyFont="1"/>
    <xf numFmtId="0" fontId="5" fillId="0" borderId="11" xfId="0" applyFont="1" applyBorder="1"/>
    <xf numFmtId="0" fontId="5" fillId="0" borderId="11" xfId="0" applyFont="1" applyBorder="1" applyAlignment="1">
      <alignment wrapText="1"/>
    </xf>
    <xf numFmtId="0" fontId="5" fillId="6" borderId="11" xfId="0" applyFont="1" applyFill="1" applyBorder="1"/>
    <xf numFmtId="0" fontId="5" fillId="0" borderId="0" xfId="0" applyFont="1" applyAlignment="1">
      <alignment vertical="top" wrapText="1"/>
    </xf>
    <xf numFmtId="0" fontId="5" fillId="0" borderId="0" xfId="0" applyFont="1" applyAlignment="1">
      <alignment vertical="center"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2" borderId="18" xfId="0" applyFont="1" applyFill="1" applyBorder="1" applyAlignment="1">
      <alignment vertical="top" wrapText="1"/>
    </xf>
    <xf numFmtId="0" fontId="6" fillId="5" borderId="15" xfId="0" applyFont="1" applyFill="1" applyBorder="1" applyAlignment="1">
      <alignment vertical="top" wrapText="1"/>
    </xf>
    <xf numFmtId="0" fontId="6" fillId="5" borderId="16" xfId="0" applyFont="1" applyFill="1" applyBorder="1" applyAlignment="1">
      <alignment vertical="top" wrapText="1"/>
    </xf>
    <xf numFmtId="0" fontId="6" fillId="5" borderId="17" xfId="0" applyFont="1" applyFill="1" applyBorder="1" applyAlignment="1">
      <alignment vertical="top" wrapText="1"/>
    </xf>
    <xf numFmtId="0" fontId="6" fillId="5" borderId="12" xfId="0" applyFont="1" applyFill="1" applyBorder="1" applyAlignment="1">
      <alignment vertical="top" wrapText="1"/>
    </xf>
    <xf numFmtId="0" fontId="6" fillId="5" borderId="13" xfId="0" applyFont="1" applyFill="1" applyBorder="1" applyAlignment="1">
      <alignment vertical="top" wrapText="1"/>
    </xf>
    <xf numFmtId="0" fontId="6" fillId="5" borderId="14" xfId="0" applyFont="1" applyFill="1" applyBorder="1" applyAlignment="1">
      <alignment vertical="top" wrapText="1"/>
    </xf>
    <xf numFmtId="0" fontId="7" fillId="6" borderId="11" xfId="0" applyFont="1" applyFill="1" applyBorder="1"/>
    <xf numFmtId="0" fontId="6" fillId="0" borderId="11" xfId="0" applyFont="1" applyBorder="1"/>
    <xf numFmtId="0" fontId="6" fillId="0" borderId="0" xfId="0" applyFont="1"/>
    <xf numFmtId="0" fontId="6" fillId="0" borderId="11" xfId="0" applyFont="1" applyBorder="1"/>
    <xf numFmtId="0" fontId="6" fillId="0" borderId="11" xfId="0" applyFont="1" applyBorder="1" applyAlignment="1">
      <alignment wrapText="1"/>
    </xf>
    <xf numFmtId="0" fontId="6" fillId="6" borderId="11" xfId="0" applyFont="1" applyFill="1" applyBorder="1"/>
    <xf numFmtId="0" fontId="6" fillId="0" borderId="0" xfId="0" applyFont="1" applyAlignment="1">
      <alignment vertical="top" wrapText="1"/>
    </xf>
  </cellXfs>
  <cellStyles count="1">
    <cellStyle name="Normale" xfId="0" builtinId="0"/>
  </cellStyles>
  <dxfs count="90">
    <dxf>
      <fill>
        <patternFill>
          <bgColor rgb="FFFFE4E4"/>
        </patternFill>
      </fill>
    </dxf>
    <dxf>
      <fill>
        <patternFill>
          <bgColor theme="0" tint="-4.9989318521683403E-2"/>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s>
  <tableStyles count="0" defaultTableStyle="TableStyleMedium2" defaultPivotStyle="PivotStyleLight16"/>
  <colors>
    <mruColors>
      <color rgb="FFFFE4E4"/>
      <color rgb="FFFF9395"/>
      <color rgb="FFFFCFD0"/>
      <color rgb="FFECF2F7"/>
      <color rgb="FFF3F5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5F262-19E7-144C-86C6-3B7AB3776E15}">
  <sheetPr>
    <pageSetUpPr fitToPage="1"/>
  </sheetPr>
  <dimension ref="A1:AD17"/>
  <sheetViews>
    <sheetView topLeftCell="I7" zoomScale="62" zoomScaleNormal="62" workbookViewId="0">
      <selection activeCell="O2" sqref="O2"/>
    </sheetView>
  </sheetViews>
  <sheetFormatPr defaultColWidth="10.796875" defaultRowHeight="18" x14ac:dyDescent="0.35"/>
  <cols>
    <col min="1" max="1" width="17.69921875" style="58" customWidth="1"/>
    <col min="2" max="2" width="16" style="37" customWidth="1"/>
    <col min="3" max="11" width="10.796875" style="37"/>
    <col min="12" max="12" width="18" style="37" customWidth="1"/>
    <col min="13" max="22" width="10.796875" style="37"/>
    <col min="23" max="23" width="18.296875" style="37" customWidth="1"/>
    <col min="24" max="16384" width="10.796875" style="37"/>
  </cols>
  <sheetData>
    <row r="1" spans="1:30" x14ac:dyDescent="0.35">
      <c r="A1" s="52" t="s">
        <v>0</v>
      </c>
      <c r="B1" s="53"/>
      <c r="C1" s="53"/>
      <c r="D1" s="53"/>
      <c r="E1" s="53"/>
      <c r="F1" s="53"/>
      <c r="G1" s="53"/>
      <c r="H1" s="53"/>
      <c r="I1" s="54"/>
      <c r="J1" s="54"/>
      <c r="K1" s="54"/>
      <c r="L1" s="54"/>
      <c r="M1" s="54"/>
      <c r="N1" s="54"/>
      <c r="O1" s="54"/>
      <c r="P1" s="54"/>
      <c r="Q1" s="54"/>
      <c r="R1" s="54"/>
      <c r="S1" s="54"/>
      <c r="T1" s="54"/>
      <c r="U1" s="54"/>
    </row>
    <row r="2" spans="1:30" x14ac:dyDescent="0.35">
      <c r="A2" s="52" t="s">
        <v>1</v>
      </c>
      <c r="B2" s="55"/>
      <c r="C2" s="52" t="s">
        <v>2</v>
      </c>
      <c r="D2" s="55"/>
      <c r="E2" s="52" t="s">
        <v>3</v>
      </c>
      <c r="F2" s="53"/>
      <c r="G2" s="53"/>
      <c r="H2" s="53"/>
      <c r="I2" s="54"/>
      <c r="J2" s="54"/>
      <c r="K2" s="54"/>
      <c r="L2" s="54"/>
      <c r="M2" s="54"/>
      <c r="N2" s="54"/>
      <c r="O2" s="54"/>
      <c r="P2" s="54"/>
      <c r="Q2" s="54"/>
      <c r="R2" s="54"/>
      <c r="S2" s="54"/>
      <c r="T2" s="54"/>
      <c r="U2" s="54"/>
    </row>
    <row r="3" spans="1:30" x14ac:dyDescent="0.35">
      <c r="A3" s="52" t="s">
        <v>4</v>
      </c>
      <c r="B3" s="55"/>
      <c r="C3" s="52" t="s">
        <v>5</v>
      </c>
      <c r="D3" s="55"/>
      <c r="E3" s="52" t="s">
        <v>6</v>
      </c>
      <c r="F3" s="56"/>
      <c r="G3" s="57"/>
      <c r="H3" s="57"/>
      <c r="I3" s="54"/>
      <c r="J3" s="54"/>
      <c r="K3" s="54"/>
      <c r="L3" s="54"/>
      <c r="M3" s="54"/>
      <c r="N3" s="54"/>
      <c r="O3" s="54"/>
      <c r="P3" s="54"/>
      <c r="Q3" s="54"/>
      <c r="R3" s="54"/>
      <c r="S3" s="54"/>
      <c r="T3" s="54"/>
      <c r="U3" s="54"/>
    </row>
    <row r="6" spans="1:30" s="59" customFormat="1" ht="36" x14ac:dyDescent="0.3">
      <c r="A6" s="39" t="s">
        <v>7</v>
      </c>
      <c r="B6" s="40" t="s">
        <v>8</v>
      </c>
      <c r="C6" s="41" t="s">
        <v>9</v>
      </c>
      <c r="D6" s="42" t="s">
        <v>38</v>
      </c>
      <c r="E6" s="43"/>
      <c r="F6" s="43"/>
      <c r="G6" s="43"/>
      <c r="H6" s="44"/>
      <c r="K6" s="38"/>
      <c r="L6" s="39" t="s">
        <v>7</v>
      </c>
      <c r="M6" s="40" t="s">
        <v>8</v>
      </c>
      <c r="N6" s="41" t="s">
        <v>9</v>
      </c>
      <c r="O6" s="42" t="s">
        <v>40</v>
      </c>
      <c r="P6" s="43"/>
      <c r="Q6" s="43"/>
      <c r="R6" s="43"/>
      <c r="S6" s="44"/>
      <c r="V6" s="38"/>
      <c r="W6" s="39" t="s">
        <v>7</v>
      </c>
      <c r="X6" s="40" t="s">
        <v>8</v>
      </c>
      <c r="Y6" s="41" t="s">
        <v>9</v>
      </c>
      <c r="Z6" s="42" t="s">
        <v>42</v>
      </c>
      <c r="AA6" s="43"/>
      <c r="AB6" s="43"/>
      <c r="AC6" s="43"/>
      <c r="AD6" s="44"/>
    </row>
    <row r="7" spans="1:30" ht="42" customHeight="1" x14ac:dyDescent="0.35">
      <c r="A7" s="46" t="s">
        <v>13</v>
      </c>
      <c r="B7" s="60" t="s">
        <v>39</v>
      </c>
      <c r="C7" s="60"/>
      <c r="D7" s="60"/>
      <c r="E7" s="60"/>
      <c r="F7" s="60"/>
      <c r="G7" s="60"/>
      <c r="H7" s="61"/>
      <c r="K7" s="45"/>
      <c r="L7" s="46" t="s">
        <v>13</v>
      </c>
      <c r="M7" s="47" t="s">
        <v>41</v>
      </c>
      <c r="N7" s="47"/>
      <c r="O7" s="47"/>
      <c r="P7" s="47"/>
      <c r="Q7" s="47"/>
      <c r="R7" s="47"/>
      <c r="S7" s="48"/>
      <c r="V7" s="45"/>
      <c r="W7" s="46" t="s">
        <v>13</v>
      </c>
      <c r="X7" s="47" t="s">
        <v>43</v>
      </c>
      <c r="Y7" s="47"/>
      <c r="Z7" s="47"/>
      <c r="AA7" s="47"/>
      <c r="AB7" s="47"/>
      <c r="AC7" s="47"/>
      <c r="AD7" s="48"/>
    </row>
    <row r="8" spans="1:30" ht="40.049999999999997" customHeight="1" x14ac:dyDescent="0.35">
      <c r="A8" s="49" t="s">
        <v>15</v>
      </c>
      <c r="B8" s="47" t="s">
        <v>50</v>
      </c>
      <c r="C8" s="47"/>
      <c r="D8" s="47"/>
      <c r="E8" s="47"/>
      <c r="F8" s="47"/>
      <c r="G8" s="47"/>
      <c r="H8" s="48"/>
      <c r="K8" s="45"/>
      <c r="L8" s="49" t="s">
        <v>15</v>
      </c>
      <c r="M8" s="47" t="s">
        <v>50</v>
      </c>
      <c r="N8" s="47"/>
      <c r="O8" s="47"/>
      <c r="P8" s="47"/>
      <c r="Q8" s="47"/>
      <c r="R8" s="47"/>
      <c r="S8" s="48"/>
      <c r="V8" s="45"/>
      <c r="W8" s="49" t="s">
        <v>15</v>
      </c>
      <c r="X8" s="47" t="s">
        <v>50</v>
      </c>
      <c r="Y8" s="47"/>
      <c r="Z8" s="47"/>
      <c r="AA8" s="47"/>
      <c r="AB8" s="47"/>
      <c r="AC8" s="47"/>
      <c r="AD8" s="48"/>
    </row>
    <row r="9" spans="1:30" ht="100.8" customHeight="1" x14ac:dyDescent="0.35">
      <c r="A9" s="50" t="s">
        <v>18</v>
      </c>
      <c r="B9" s="51" t="s">
        <v>100</v>
      </c>
      <c r="C9" s="51"/>
      <c r="D9" s="51"/>
      <c r="E9" s="51"/>
      <c r="F9" s="51"/>
      <c r="G9" s="51"/>
      <c r="H9" s="51"/>
      <c r="K9" s="45"/>
      <c r="L9" s="50" t="s">
        <v>18</v>
      </c>
      <c r="M9" s="51" t="s">
        <v>102</v>
      </c>
      <c r="N9" s="51"/>
      <c r="O9" s="51"/>
      <c r="P9" s="51"/>
      <c r="Q9" s="51"/>
      <c r="R9" s="51"/>
      <c r="S9" s="51"/>
      <c r="V9" s="45"/>
      <c r="W9" s="50" t="s">
        <v>18</v>
      </c>
      <c r="X9" s="51" t="s">
        <v>110</v>
      </c>
      <c r="Y9" s="51"/>
      <c r="Z9" s="51"/>
      <c r="AA9" s="51"/>
      <c r="AB9" s="51"/>
      <c r="AC9" s="51"/>
      <c r="AD9" s="51"/>
    </row>
    <row r="10" spans="1:30" ht="40.049999999999997" customHeight="1" x14ac:dyDescent="0.35">
      <c r="A10" s="50" t="s">
        <v>20</v>
      </c>
      <c r="B10" s="51" t="s">
        <v>98</v>
      </c>
      <c r="C10" s="51"/>
      <c r="D10" s="51"/>
      <c r="E10" s="51"/>
      <c r="F10" s="51"/>
      <c r="G10" s="51"/>
      <c r="H10" s="51"/>
      <c r="K10" s="45"/>
      <c r="L10" s="50" t="s">
        <v>20</v>
      </c>
      <c r="M10" s="51" t="s">
        <v>98</v>
      </c>
      <c r="N10" s="51"/>
      <c r="O10" s="51"/>
      <c r="P10" s="51"/>
      <c r="Q10" s="51"/>
      <c r="R10" s="51"/>
      <c r="S10" s="51"/>
      <c r="V10" s="45"/>
      <c r="W10" s="50" t="s">
        <v>20</v>
      </c>
      <c r="X10" s="51" t="s">
        <v>98</v>
      </c>
      <c r="Y10" s="51"/>
      <c r="Z10" s="51"/>
      <c r="AA10" s="51"/>
      <c r="AB10" s="51"/>
      <c r="AC10" s="51"/>
      <c r="AD10" s="51"/>
    </row>
    <row r="11" spans="1:30" ht="115.95" customHeight="1" x14ac:dyDescent="0.35">
      <c r="A11" s="50" t="s">
        <v>23</v>
      </c>
      <c r="B11" s="51" t="s">
        <v>99</v>
      </c>
      <c r="C11" s="51"/>
      <c r="D11" s="51"/>
      <c r="E11" s="51"/>
      <c r="F11" s="51"/>
      <c r="G11" s="51"/>
      <c r="H11" s="51"/>
      <c r="K11" s="45"/>
      <c r="L11" s="50" t="s">
        <v>23</v>
      </c>
      <c r="M11" s="51" t="s">
        <v>103</v>
      </c>
      <c r="N11" s="51"/>
      <c r="O11" s="51"/>
      <c r="P11" s="51"/>
      <c r="Q11" s="51"/>
      <c r="R11" s="51"/>
      <c r="S11" s="51"/>
      <c r="V11" s="45"/>
      <c r="W11" s="50" t="s">
        <v>23</v>
      </c>
      <c r="X11" s="51" t="s">
        <v>109</v>
      </c>
      <c r="Y11" s="51"/>
      <c r="Z11" s="51"/>
      <c r="AA11" s="51"/>
      <c r="AB11" s="51"/>
      <c r="AC11" s="51"/>
      <c r="AD11" s="51"/>
    </row>
    <row r="12" spans="1:30" ht="123.6" customHeight="1" x14ac:dyDescent="0.35">
      <c r="A12" s="50" t="str">
        <f>IF(OR(B6='Case Type'!A3,B6='Case Type'!A4),"Attack Flow 1","Basic Flow")</f>
        <v>Attack Flow 1</v>
      </c>
      <c r="B12" s="51" t="s">
        <v>101</v>
      </c>
      <c r="C12" s="51"/>
      <c r="D12" s="51"/>
      <c r="E12" s="51"/>
      <c r="F12" s="51"/>
      <c r="G12" s="51"/>
      <c r="H12" s="51"/>
      <c r="K12" s="45"/>
      <c r="L12" s="50" t="s">
        <v>26</v>
      </c>
      <c r="M12" s="51" t="s">
        <v>104</v>
      </c>
      <c r="N12" s="51"/>
      <c r="O12" s="51"/>
      <c r="P12" s="51"/>
      <c r="Q12" s="51"/>
      <c r="R12" s="51"/>
      <c r="S12" s="51"/>
      <c r="V12" s="45"/>
      <c r="W12" s="50" t="s">
        <v>26</v>
      </c>
      <c r="X12" s="51" t="s">
        <v>108</v>
      </c>
      <c r="Y12" s="51"/>
      <c r="Z12" s="51"/>
      <c r="AA12" s="51"/>
      <c r="AB12" s="51"/>
      <c r="AC12" s="51"/>
      <c r="AD12" s="51"/>
    </row>
    <row r="13" spans="1:30" ht="66" customHeight="1" x14ac:dyDescent="0.35">
      <c r="A13" s="50" t="s">
        <v>29</v>
      </c>
      <c r="B13" s="51"/>
      <c r="C13" s="51"/>
      <c r="D13" s="51"/>
      <c r="E13" s="51"/>
      <c r="F13" s="51"/>
      <c r="G13" s="51"/>
      <c r="H13" s="51"/>
      <c r="K13" s="45"/>
      <c r="L13" s="50" t="s">
        <v>29</v>
      </c>
      <c r="M13" s="51" t="s">
        <v>105</v>
      </c>
      <c r="N13" s="51"/>
      <c r="O13" s="51"/>
      <c r="P13" s="51"/>
      <c r="Q13" s="51"/>
      <c r="R13" s="51"/>
      <c r="S13" s="51"/>
      <c r="V13" s="45"/>
      <c r="W13" s="50" t="s">
        <v>29</v>
      </c>
      <c r="X13" s="51" t="s">
        <v>111</v>
      </c>
      <c r="Y13" s="51"/>
      <c r="Z13" s="51"/>
      <c r="AA13" s="51"/>
      <c r="AB13" s="51"/>
      <c r="AC13" s="51"/>
      <c r="AD13" s="51"/>
    </row>
    <row r="14" spans="1:30" ht="68.55" customHeight="1" x14ac:dyDescent="0.35">
      <c r="A14" s="50" t="s">
        <v>30</v>
      </c>
      <c r="B14" s="51"/>
      <c r="C14" s="51"/>
      <c r="D14" s="51"/>
      <c r="E14" s="51"/>
      <c r="F14" s="51"/>
      <c r="G14" s="51"/>
      <c r="H14" s="51"/>
      <c r="K14" s="45"/>
      <c r="L14" s="50" t="s">
        <v>30</v>
      </c>
      <c r="M14" s="51"/>
      <c r="N14" s="51"/>
      <c r="O14" s="51"/>
      <c r="P14" s="51"/>
      <c r="Q14" s="51"/>
      <c r="R14" s="51"/>
      <c r="S14" s="51"/>
      <c r="V14" s="45"/>
      <c r="W14" s="50" t="s">
        <v>30</v>
      </c>
      <c r="X14" s="51"/>
      <c r="Y14" s="51"/>
      <c r="Z14" s="51"/>
      <c r="AA14" s="51"/>
      <c r="AB14" s="51"/>
      <c r="AC14" s="51"/>
      <c r="AD14" s="51"/>
    </row>
    <row r="15" spans="1:30" ht="100.05" customHeight="1" x14ac:dyDescent="0.35">
      <c r="A15" s="50" t="str">
        <f>IF(OR(B6='Case Type'!A3,B6='Case Type'!A4),"Mitigations"," ")</f>
        <v>Mitigations</v>
      </c>
      <c r="B15" s="51"/>
      <c r="C15" s="51"/>
      <c r="D15" s="51"/>
      <c r="E15" s="51"/>
      <c r="F15" s="51"/>
      <c r="G15" s="51"/>
      <c r="H15" s="51"/>
      <c r="K15" s="45"/>
      <c r="L15" s="50" t="s">
        <v>31</v>
      </c>
      <c r="M15" s="51" t="s">
        <v>106</v>
      </c>
      <c r="N15" s="51"/>
      <c r="O15" s="51"/>
      <c r="P15" s="51"/>
      <c r="Q15" s="51"/>
      <c r="R15" s="51"/>
      <c r="S15" s="51"/>
      <c r="V15" s="45"/>
      <c r="W15" s="50" t="s">
        <v>31</v>
      </c>
      <c r="X15" s="51" t="s">
        <v>107</v>
      </c>
      <c r="Y15" s="51"/>
      <c r="Z15" s="51"/>
      <c r="AA15" s="51"/>
      <c r="AB15" s="51"/>
      <c r="AC15" s="51"/>
      <c r="AD15" s="51"/>
    </row>
    <row r="16" spans="1:30" ht="70.05" customHeight="1" x14ac:dyDescent="0.35">
      <c r="A16" s="50" t="s">
        <v>33</v>
      </c>
      <c r="B16" s="51"/>
      <c r="C16" s="51"/>
      <c r="D16" s="51"/>
      <c r="E16" s="51"/>
      <c r="F16" s="51"/>
      <c r="G16" s="51"/>
      <c r="H16" s="51"/>
      <c r="K16" s="45"/>
      <c r="L16" s="50" t="s">
        <v>33</v>
      </c>
      <c r="M16" s="51"/>
      <c r="N16" s="51"/>
      <c r="O16" s="51"/>
      <c r="P16" s="51"/>
      <c r="Q16" s="51"/>
      <c r="R16" s="51"/>
      <c r="S16" s="51"/>
      <c r="V16" s="45"/>
      <c r="W16" s="50" t="s">
        <v>33</v>
      </c>
      <c r="X16" s="51"/>
      <c r="Y16" s="51"/>
      <c r="Z16" s="51"/>
      <c r="AA16" s="51"/>
      <c r="AB16" s="51"/>
      <c r="AC16" s="51"/>
      <c r="AD16" s="51"/>
    </row>
    <row r="17" spans="12:12" x14ac:dyDescent="0.35">
      <c r="L17" s="58"/>
    </row>
  </sheetData>
  <mergeCells count="35">
    <mergeCell ref="X16:AD16"/>
    <mergeCell ref="X11:AD11"/>
    <mergeCell ref="X12:AD12"/>
    <mergeCell ref="X13:AD13"/>
    <mergeCell ref="X14:AD14"/>
    <mergeCell ref="X15:AD15"/>
    <mergeCell ref="Z6:AD6"/>
    <mergeCell ref="X7:AD7"/>
    <mergeCell ref="X8:AD8"/>
    <mergeCell ref="X9:AD9"/>
    <mergeCell ref="X10:AD10"/>
    <mergeCell ref="M13:S13"/>
    <mergeCell ref="M14:S14"/>
    <mergeCell ref="M15:S15"/>
    <mergeCell ref="M16:S16"/>
    <mergeCell ref="M9:S9"/>
    <mergeCell ref="M10:S10"/>
    <mergeCell ref="M11:S11"/>
    <mergeCell ref="M12:S12"/>
    <mergeCell ref="B1:H1"/>
    <mergeCell ref="B7:H7"/>
    <mergeCell ref="B8:H8"/>
    <mergeCell ref="F2:H2"/>
    <mergeCell ref="O6:S6"/>
    <mergeCell ref="M7:S7"/>
    <mergeCell ref="M8:S8"/>
    <mergeCell ref="B14:H14"/>
    <mergeCell ref="B15:H15"/>
    <mergeCell ref="B16:H16"/>
    <mergeCell ref="D6:H6"/>
    <mergeCell ref="B10:H10"/>
    <mergeCell ref="B11:H11"/>
    <mergeCell ref="B12:H12"/>
    <mergeCell ref="B13:H13"/>
    <mergeCell ref="B9:H9"/>
  </mergeCells>
  <phoneticPr fontId="3" type="noConversion"/>
  <pageMargins left="0.7" right="0.7" top="0.75" bottom="0.75" header="0.3" footer="0.3"/>
  <pageSetup paperSize="9" scale="83" orientation="portrait" r:id="rId1"/>
  <extLst>
    <ext xmlns:x14="http://schemas.microsoft.com/office/spreadsheetml/2009/9/main" uri="{78C0D931-6437-407d-A8EE-F0AAD7539E65}">
      <x14:conditionalFormattings>
        <x14:conditionalFormatting xmlns:xm="http://schemas.microsoft.com/office/excel/2006/main">
          <x14:cfRule type="expression" priority="19" id="{90D07895-A448-2E43-B4A2-A94E4FA6E16F}">
            <xm:f>EXACT($B$6,'Case Type'!$A$3)</xm:f>
            <x14:dxf>
              <fill>
                <patternFill>
                  <bgColor theme="0" tint="-4.9989318521683403E-2"/>
                </patternFill>
              </fill>
            </x14:dxf>
          </x14:cfRule>
          <x14:cfRule type="expression" priority="24" id="{8A2B1296-04F9-034C-855C-FA62AD62AAE6}">
            <xm:f>EXACT($B$6,'Case Type'!$A$4)</xm:f>
            <x14:dxf>
              <fill>
                <patternFill>
                  <bgColor rgb="FFFFE4E4"/>
                </patternFill>
              </fill>
            </x14:dxf>
          </x14:cfRule>
          <xm:sqref>B9:H16 M9:S16</xm:sqref>
        </x14:conditionalFormatting>
        <x14:conditionalFormatting xmlns:xm="http://schemas.microsoft.com/office/excel/2006/main">
          <x14:cfRule type="expression" priority="21" id="{F0620C7C-C592-4C46-8F3C-D24C7546F924}">
            <xm:f>EXACT($B$6,'Case Type'!$A$3)</xm:f>
            <x14:dxf>
              <fill>
                <patternFill>
                  <bgColor theme="1" tint="0.24994659260841701"/>
                </patternFill>
              </fill>
            </x14:dxf>
          </x14:cfRule>
          <x14:cfRule type="expression" priority="23" id="{DC959B38-4C9B-884F-AC4D-602E04FD1E04}">
            <xm:f>EXACT($B$6,'Case Type'!$A$4)</xm:f>
            <x14:dxf>
              <fill>
                <patternFill>
                  <bgColor rgb="FFFF0000"/>
                </patternFill>
              </fill>
            </x14:dxf>
          </x14:cfRule>
          <xm:sqref>A6:A7 C6</xm:sqref>
        </x14:conditionalFormatting>
        <x14:conditionalFormatting xmlns:xm="http://schemas.microsoft.com/office/excel/2006/main">
          <x14:cfRule type="expression" priority="20" id="{2012D791-77DE-9643-91DF-F0779A0280E1}">
            <xm:f>EXACT($B$6,'Case Type'!$A$3)</xm:f>
            <x14:dxf>
              <fill>
                <patternFill>
                  <bgColor theme="0" tint="-0.34998626667073579"/>
                </patternFill>
              </fill>
            </x14:dxf>
          </x14:cfRule>
          <x14:cfRule type="expression" priority="22" id="{9E1FF185-8A28-D34E-9C9F-B9E4330EFA66}">
            <xm:f>EXACT($B$6,'Case Type'!$A$4)</xm:f>
            <x14:dxf>
              <fill>
                <patternFill>
                  <bgColor rgb="FFFF9395"/>
                </patternFill>
              </fill>
            </x14:dxf>
          </x14:cfRule>
          <xm:sqref>A8:A16 L8:L16</xm:sqref>
        </x14:conditionalFormatting>
        <x14:conditionalFormatting xmlns:xm="http://schemas.microsoft.com/office/excel/2006/main">
          <x14:cfRule type="expression" priority="15" id="{FF351652-0177-B24D-918D-EDCEC3FC67C2}">
            <xm:f>EXACT($B$6,'Case Type'!$A$3)</xm:f>
            <x14:dxf>
              <fill>
                <patternFill>
                  <bgColor theme="1" tint="0.24994659260841701"/>
                </patternFill>
              </fill>
            </x14:dxf>
          </x14:cfRule>
          <x14:cfRule type="expression" priority="17" id="{CB98AA30-8C0D-7E47-8839-31718C53D6FE}">
            <xm:f>EXACT($B$6,'Case Type'!$A$4)</xm:f>
            <x14:dxf>
              <fill>
                <patternFill>
                  <bgColor rgb="FFFF0000"/>
                </patternFill>
              </fill>
            </x14:dxf>
          </x14:cfRule>
          <xm:sqref>L6:L7 N6</xm:sqref>
        </x14:conditionalFormatting>
        <x14:conditionalFormatting xmlns:xm="http://schemas.microsoft.com/office/excel/2006/main">
          <x14:cfRule type="expression" priority="3" id="{973D95AD-4B64-4F09-A6C0-7CB78DAF7477}">
            <xm:f>EXACT($B$6,'Case Type'!$A$3)</xm:f>
            <x14:dxf>
              <fill>
                <patternFill>
                  <bgColor theme="0" tint="-4.9989318521683403E-2"/>
                </patternFill>
              </fill>
            </x14:dxf>
          </x14:cfRule>
          <x14:cfRule type="expression" priority="6" id="{3A01540C-4E11-4CDD-B8BF-EC14FAF6949B}">
            <xm:f>EXACT($B$6,'Case Type'!$A$4)</xm:f>
            <x14:dxf>
              <fill>
                <patternFill>
                  <bgColor rgb="FFFFE4E4"/>
                </patternFill>
              </fill>
            </x14:dxf>
          </x14:cfRule>
          <xm:sqref>X9:AD16</xm:sqref>
        </x14:conditionalFormatting>
        <x14:conditionalFormatting xmlns:xm="http://schemas.microsoft.com/office/excel/2006/main">
          <x14:cfRule type="expression" priority="4" id="{F3EBB14C-4F66-4EBA-9FB2-F907EDE61C11}">
            <xm:f>EXACT($B$6,'Case Type'!$A$3)</xm:f>
            <x14:dxf>
              <fill>
                <patternFill>
                  <bgColor theme="0" tint="-0.34998626667073579"/>
                </patternFill>
              </fill>
            </x14:dxf>
          </x14:cfRule>
          <x14:cfRule type="expression" priority="5" id="{B301125E-D7C4-45A2-A3AA-F5762304AA2A}">
            <xm:f>EXACT($B$6,'Case Type'!$A$4)</xm:f>
            <x14:dxf>
              <fill>
                <patternFill>
                  <bgColor rgb="FFFF9395"/>
                </patternFill>
              </fill>
            </x14:dxf>
          </x14:cfRule>
          <xm:sqref>W8:W16</xm:sqref>
        </x14:conditionalFormatting>
        <x14:conditionalFormatting xmlns:xm="http://schemas.microsoft.com/office/excel/2006/main">
          <x14:cfRule type="expression" priority="1" id="{36B2FAFE-126D-46AD-B310-D3E3BE9AD06C}">
            <xm:f>EXACT($B$6,'Case Type'!$A$3)</xm:f>
            <x14:dxf>
              <fill>
                <patternFill>
                  <bgColor theme="1" tint="0.24994659260841701"/>
                </patternFill>
              </fill>
            </x14:dxf>
          </x14:cfRule>
          <x14:cfRule type="expression" priority="2" id="{6BE6DBC5-80AA-4470-889F-C74FE2518795}">
            <xm:f>EXACT($B$6,'Case Type'!$A$4)</xm:f>
            <x14:dxf>
              <fill>
                <patternFill>
                  <bgColor rgb="FFFF0000"/>
                </patternFill>
              </fill>
            </x14:dxf>
          </x14:cfRule>
          <xm:sqref>W6:W7 Y6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C695C70-7F02-8845-91E9-33381A3EF316}">
          <x14:formula1>
            <xm:f>'Case Type'!$A$2:$A$4</xm:f>
          </x14:formula1>
          <xm:sqref>B6 M6 X6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F8A4D-4E5D-49E8-8FC1-7F3D1871C378}">
  <sheetPr>
    <pageSetUpPr fitToPage="1"/>
  </sheetPr>
  <dimension ref="A1:M16"/>
  <sheetViews>
    <sheetView topLeftCell="A8" zoomScaleNormal="62" workbookViewId="0">
      <selection activeCell="B9" sqref="A6:H16"/>
    </sheetView>
  </sheetViews>
  <sheetFormatPr defaultColWidth="10.796875" defaultRowHeight="21" x14ac:dyDescent="0.3"/>
  <cols>
    <col min="1" max="1" width="17.69921875" style="4" customWidth="1"/>
    <col min="2" max="2" width="16" style="1" customWidth="1"/>
    <col min="3" max="16384" width="10.796875" style="1"/>
  </cols>
  <sheetData>
    <row r="1" spans="1:13" x14ac:dyDescent="0.4">
      <c r="A1" s="10" t="s">
        <v>0</v>
      </c>
      <c r="B1" s="20"/>
      <c r="C1" s="21"/>
      <c r="D1" s="21"/>
      <c r="E1" s="21"/>
      <c r="F1" s="21"/>
      <c r="G1" s="21"/>
      <c r="H1" s="21"/>
      <c r="I1" s="9"/>
      <c r="J1" s="9"/>
      <c r="K1" s="9"/>
      <c r="L1"/>
      <c r="M1"/>
    </row>
    <row r="2" spans="1:13" x14ac:dyDescent="0.4">
      <c r="A2" s="10" t="s">
        <v>1</v>
      </c>
      <c r="B2" s="11"/>
      <c r="C2" s="10" t="s">
        <v>2</v>
      </c>
      <c r="D2" s="11"/>
      <c r="E2" s="10" t="s">
        <v>3</v>
      </c>
      <c r="F2" s="21"/>
      <c r="G2" s="21"/>
      <c r="H2" s="21"/>
      <c r="I2"/>
      <c r="J2"/>
      <c r="K2"/>
      <c r="L2"/>
      <c r="M2"/>
    </row>
    <row r="3" spans="1:13" x14ac:dyDescent="0.4">
      <c r="A3" s="10" t="s">
        <v>4</v>
      </c>
      <c r="B3" s="11"/>
      <c r="C3" s="10" t="s">
        <v>5</v>
      </c>
      <c r="D3" s="11"/>
      <c r="E3" s="10" t="s">
        <v>6</v>
      </c>
      <c r="F3" s="12"/>
      <c r="G3" s="13"/>
      <c r="H3" s="13"/>
      <c r="I3" s="9"/>
      <c r="J3" s="9"/>
      <c r="K3" s="9"/>
      <c r="L3" s="9"/>
      <c r="M3" s="9"/>
    </row>
    <row r="6" spans="1:13" s="2" customFormat="1" x14ac:dyDescent="0.3">
      <c r="A6" s="39" t="s">
        <v>7</v>
      </c>
      <c r="B6" s="40" t="s">
        <v>8</v>
      </c>
      <c r="C6" s="41" t="s">
        <v>9</v>
      </c>
      <c r="D6" s="42" t="s">
        <v>80</v>
      </c>
      <c r="E6" s="43"/>
      <c r="F6" s="43"/>
      <c r="G6" s="43"/>
      <c r="H6" s="44"/>
    </row>
    <row r="7" spans="1:13" s="3" customFormat="1" x14ac:dyDescent="0.4">
      <c r="A7" s="46" t="s">
        <v>13</v>
      </c>
      <c r="B7" s="47" t="s">
        <v>79</v>
      </c>
      <c r="C7" s="47"/>
      <c r="D7" s="47"/>
      <c r="E7" s="47"/>
      <c r="F7" s="47"/>
      <c r="G7" s="47"/>
      <c r="H7" s="48"/>
    </row>
    <row r="8" spans="1:13" ht="40.049999999999997" customHeight="1" x14ac:dyDescent="0.3">
      <c r="A8" s="49" t="s">
        <v>15</v>
      </c>
      <c r="B8" s="47" t="s">
        <v>17</v>
      </c>
      <c r="C8" s="47"/>
      <c r="D8" s="47"/>
      <c r="E8" s="47"/>
      <c r="F8" s="47"/>
      <c r="G8" s="47"/>
      <c r="H8" s="48"/>
    </row>
    <row r="9" spans="1:13" ht="82.05" customHeight="1" x14ac:dyDescent="0.3">
      <c r="A9" s="50" t="s">
        <v>18</v>
      </c>
      <c r="B9" s="63" t="s">
        <v>87</v>
      </c>
      <c r="C9" s="64"/>
      <c r="D9" s="64"/>
      <c r="E9" s="64"/>
      <c r="F9" s="64"/>
      <c r="G9" s="64"/>
      <c r="H9" s="65"/>
    </row>
    <row r="10" spans="1:13" ht="40.049999999999997" customHeight="1" x14ac:dyDescent="0.3">
      <c r="A10" s="50" t="s">
        <v>20</v>
      </c>
      <c r="B10" s="51" t="s">
        <v>86</v>
      </c>
      <c r="C10" s="51"/>
      <c r="D10" s="51"/>
      <c r="E10" s="51"/>
      <c r="F10" s="51"/>
      <c r="G10" s="51"/>
      <c r="H10" s="51"/>
    </row>
    <row r="11" spans="1:13" ht="115.95" customHeight="1" x14ac:dyDescent="0.3">
      <c r="A11" s="50" t="s">
        <v>23</v>
      </c>
      <c r="B11" s="51" t="s">
        <v>88</v>
      </c>
      <c r="C11" s="51"/>
      <c r="D11" s="51"/>
      <c r="E11" s="51"/>
      <c r="F11" s="51"/>
      <c r="G11" s="51"/>
      <c r="H11" s="51"/>
    </row>
    <row r="12" spans="1:13" ht="100.05" customHeight="1" x14ac:dyDescent="0.3">
      <c r="A12" s="50" t="str">
        <f>IF(OR(B6='Case Type'!A3,B6='Case Type'!A4),"Attack Flow 1","Basic Flow")</f>
        <v>Attack Flow 1</v>
      </c>
      <c r="B12" s="51" t="s">
        <v>89</v>
      </c>
      <c r="C12" s="51"/>
      <c r="D12" s="51"/>
      <c r="E12" s="51"/>
      <c r="F12" s="51"/>
      <c r="G12" s="51"/>
      <c r="H12" s="51"/>
    </row>
    <row r="13" spans="1:13" ht="81.45" customHeight="1" x14ac:dyDescent="0.3">
      <c r="A13" s="50" t="s">
        <v>29</v>
      </c>
      <c r="B13" s="51" t="s">
        <v>90</v>
      </c>
      <c r="C13" s="51"/>
      <c r="D13" s="51"/>
      <c r="E13" s="51"/>
      <c r="F13" s="51"/>
      <c r="G13" s="51"/>
      <c r="H13" s="51"/>
    </row>
    <row r="14" spans="1:13" ht="40.049999999999997" customHeight="1" x14ac:dyDescent="0.3">
      <c r="A14" s="50" t="s">
        <v>30</v>
      </c>
      <c r="B14" s="51"/>
      <c r="C14" s="51"/>
      <c r="D14" s="51"/>
      <c r="E14" s="51"/>
      <c r="F14" s="51"/>
      <c r="G14" s="51"/>
      <c r="H14" s="51"/>
    </row>
    <row r="15" spans="1:13" ht="100.05" customHeight="1" x14ac:dyDescent="0.3">
      <c r="A15" s="50" t="str">
        <f>IF(OR(B6='Case Type'!A3,B6='Case Type'!A4),"Mitigations"," ")</f>
        <v>Mitigations</v>
      </c>
      <c r="B15" s="51"/>
      <c r="C15" s="51"/>
      <c r="D15" s="51"/>
      <c r="E15" s="51"/>
      <c r="F15" s="51"/>
      <c r="G15" s="51"/>
      <c r="H15" s="51"/>
    </row>
    <row r="16" spans="1:13" ht="70.05" customHeight="1" x14ac:dyDescent="0.3">
      <c r="A16" s="50" t="s">
        <v>33</v>
      </c>
      <c r="B16" s="51" t="s">
        <v>34</v>
      </c>
      <c r="C16" s="51"/>
      <c r="D16" s="51"/>
      <c r="E16" s="51"/>
      <c r="F16" s="51"/>
      <c r="G16" s="51"/>
      <c r="H16" s="51"/>
    </row>
  </sheetData>
  <mergeCells count="13">
    <mergeCell ref="B16:H16"/>
    <mergeCell ref="B14:H14"/>
    <mergeCell ref="B15:H15"/>
    <mergeCell ref="B12:H12"/>
    <mergeCell ref="B13:H13"/>
    <mergeCell ref="B10:H10"/>
    <mergeCell ref="B11:H11"/>
    <mergeCell ref="B8:H8"/>
    <mergeCell ref="B9:H9"/>
    <mergeCell ref="B1:H1"/>
    <mergeCell ref="F2:H2"/>
    <mergeCell ref="D6:H6"/>
    <mergeCell ref="B7:H7"/>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A4833F09-9A6A-4E73-A7AC-A46416548D1D}">
            <xm:f>EXACT($B$6,'Case Type'!$A$3)</xm:f>
            <x14:dxf>
              <fill>
                <patternFill>
                  <bgColor theme="0" tint="-4.9989318521683403E-2"/>
                </patternFill>
              </fill>
            </x14:dxf>
          </x14:cfRule>
          <x14:cfRule type="expression" priority="14" id="{A5E42190-DDA0-4AE7-B253-67E160C274AB}">
            <xm:f>EXACT($B$6,'Case Type'!$A$4)</xm:f>
            <x14:dxf>
              <fill>
                <patternFill>
                  <bgColor rgb="FFFFE4E4"/>
                </patternFill>
              </fill>
            </x14:dxf>
          </x14:cfRule>
          <xm:sqref>B9:H16</xm:sqref>
        </x14:conditionalFormatting>
        <x14:conditionalFormatting xmlns:xm="http://schemas.microsoft.com/office/excel/2006/main">
          <x14:cfRule type="expression" priority="11" id="{BC8CA4AD-D376-47C4-BF87-A68F54DC9B83}">
            <xm:f>EXACT($B$6,'Case Type'!$A$3)</xm:f>
            <x14:dxf>
              <fill>
                <patternFill>
                  <bgColor theme="1" tint="0.24994659260841701"/>
                </patternFill>
              </fill>
            </x14:dxf>
          </x14:cfRule>
          <x14:cfRule type="expression" priority="13" id="{71F6F632-9BA8-4BF3-8BEC-2E5DB0046811}">
            <xm:f>EXACT($B$6,'Case Type'!$A$4)</xm:f>
            <x14:dxf>
              <fill>
                <patternFill>
                  <bgColor rgb="FFFF0000"/>
                </patternFill>
              </fill>
            </x14:dxf>
          </x14:cfRule>
          <xm:sqref>A6:A7 C6</xm:sqref>
        </x14:conditionalFormatting>
        <x14:conditionalFormatting xmlns:xm="http://schemas.microsoft.com/office/excel/2006/main">
          <x14:cfRule type="expression" priority="10" id="{823238FE-732E-48F7-BAC4-363EE1E5A48F}">
            <xm:f>EXACT($B$6,'Case Type'!$A$3)</xm:f>
            <x14:dxf>
              <fill>
                <patternFill>
                  <bgColor theme="0" tint="-0.34998626667073579"/>
                </patternFill>
              </fill>
            </x14:dxf>
          </x14:cfRule>
          <x14:cfRule type="expression" priority="12" id="{E3BE758C-4E45-4948-B770-C5182988498F}">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7AA55C0-3175-4DA9-AD69-3BB44B989326}">
          <x14:formula1>
            <xm:f>'Case Type'!$A$2:$A$4</xm:f>
          </x14:formula1>
          <xm:sqref>B6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10EA-A030-5942-8B14-D89F022D2ACC}">
  <dimension ref="A1:A4"/>
  <sheetViews>
    <sheetView workbookViewId="0">
      <selection activeCell="F17" sqref="F17"/>
    </sheetView>
  </sheetViews>
  <sheetFormatPr defaultColWidth="11" defaultRowHeight="15.6" x14ac:dyDescent="0.3"/>
  <cols>
    <col min="1" max="1" width="11.796875" customWidth="1"/>
  </cols>
  <sheetData>
    <row r="1" spans="1:1" x14ac:dyDescent="0.3">
      <c r="A1" t="s">
        <v>7</v>
      </c>
    </row>
    <row r="2" spans="1:1" x14ac:dyDescent="0.3">
      <c r="A2" t="s">
        <v>36</v>
      </c>
    </row>
    <row r="3" spans="1:1" x14ac:dyDescent="0.3">
      <c r="A3" t="s">
        <v>8</v>
      </c>
    </row>
    <row r="4" spans="1:1" x14ac:dyDescent="0.3">
      <c r="A4" t="s">
        <v>37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1C423-C1AF-4A55-9BDF-181A29A7CF2C}">
  <sheetPr>
    <pageSetUpPr fitToPage="1"/>
  </sheetPr>
  <dimension ref="A1:U17"/>
  <sheetViews>
    <sheetView zoomScale="70" zoomScaleNormal="70" workbookViewId="0">
      <selection activeCell="I9" sqref="A1:XFD1048576"/>
    </sheetView>
  </sheetViews>
  <sheetFormatPr defaultColWidth="10.796875" defaultRowHeight="18" x14ac:dyDescent="0.35"/>
  <cols>
    <col min="1" max="1" width="18.19921875" style="58" customWidth="1"/>
    <col min="2" max="2" width="16" style="37" customWidth="1"/>
    <col min="3" max="11" width="10.796875" style="37"/>
    <col min="12" max="12" width="18" style="37" customWidth="1"/>
    <col min="13" max="16384" width="10.796875" style="37"/>
  </cols>
  <sheetData>
    <row r="1" spans="1:21" x14ac:dyDescent="0.35">
      <c r="A1" s="52" t="s">
        <v>0</v>
      </c>
      <c r="B1" s="53"/>
      <c r="C1" s="53"/>
      <c r="D1" s="53"/>
      <c r="E1" s="53"/>
      <c r="F1" s="53"/>
      <c r="G1" s="53"/>
      <c r="H1" s="53"/>
      <c r="I1" s="54"/>
      <c r="J1" s="54"/>
      <c r="K1" s="54"/>
      <c r="L1" s="54"/>
      <c r="M1" s="54"/>
      <c r="N1" s="54"/>
      <c r="O1" s="54"/>
      <c r="P1" s="54"/>
      <c r="Q1" s="54"/>
      <c r="R1" s="54"/>
      <c r="S1" s="54"/>
      <c r="T1" s="54"/>
      <c r="U1" s="54"/>
    </row>
    <row r="2" spans="1:21" x14ac:dyDescent="0.35">
      <c r="A2" s="52" t="s">
        <v>1</v>
      </c>
      <c r="B2" s="55"/>
      <c r="C2" s="52" t="s">
        <v>2</v>
      </c>
      <c r="D2" s="55"/>
      <c r="E2" s="52" t="s">
        <v>3</v>
      </c>
      <c r="F2" s="53"/>
      <c r="G2" s="53"/>
      <c r="H2" s="53"/>
      <c r="I2" s="54"/>
      <c r="J2" s="54"/>
      <c r="K2" s="54"/>
      <c r="L2" s="54"/>
      <c r="M2" s="54"/>
      <c r="N2" s="54"/>
      <c r="O2" s="54"/>
      <c r="P2" s="54"/>
      <c r="Q2" s="54"/>
      <c r="R2" s="54"/>
      <c r="S2" s="54"/>
      <c r="T2" s="54"/>
      <c r="U2" s="54"/>
    </row>
    <row r="3" spans="1:21" x14ac:dyDescent="0.35">
      <c r="A3" s="52" t="s">
        <v>4</v>
      </c>
      <c r="B3" s="55"/>
      <c r="C3" s="52" t="s">
        <v>5</v>
      </c>
      <c r="D3" s="55"/>
      <c r="E3" s="52" t="s">
        <v>6</v>
      </c>
      <c r="F3" s="56"/>
      <c r="G3" s="57"/>
      <c r="H3" s="57"/>
      <c r="I3" s="54"/>
      <c r="J3" s="54"/>
      <c r="K3" s="54"/>
      <c r="L3" s="54"/>
      <c r="M3" s="54"/>
      <c r="N3" s="54"/>
      <c r="O3" s="54"/>
      <c r="P3" s="54"/>
      <c r="Q3" s="54"/>
      <c r="R3" s="54"/>
      <c r="S3" s="54"/>
      <c r="T3" s="54"/>
      <c r="U3" s="54"/>
    </row>
    <row r="6" spans="1:21" s="59" customFormat="1" ht="36" x14ac:dyDescent="0.3">
      <c r="A6" s="39" t="s">
        <v>7</v>
      </c>
      <c r="B6" s="40" t="s">
        <v>8</v>
      </c>
      <c r="C6" s="41" t="s">
        <v>9</v>
      </c>
      <c r="D6" s="42" t="s">
        <v>44</v>
      </c>
      <c r="E6" s="43"/>
      <c r="F6" s="43"/>
      <c r="G6" s="43"/>
      <c r="H6" s="44"/>
      <c r="L6" s="39" t="s">
        <v>7</v>
      </c>
      <c r="M6" s="40" t="s">
        <v>37</v>
      </c>
      <c r="N6" s="41" t="s">
        <v>9</v>
      </c>
      <c r="O6" s="42" t="s">
        <v>113</v>
      </c>
      <c r="P6" s="43"/>
      <c r="Q6" s="43"/>
      <c r="R6" s="43"/>
      <c r="S6" s="44"/>
    </row>
    <row r="7" spans="1:21" x14ac:dyDescent="0.35">
      <c r="A7" s="46" t="s">
        <v>13</v>
      </c>
      <c r="B7" s="47" t="s">
        <v>45</v>
      </c>
      <c r="C7" s="47"/>
      <c r="D7" s="47"/>
      <c r="E7" s="47"/>
      <c r="F7" s="47"/>
      <c r="G7" s="47"/>
      <c r="H7" s="48"/>
      <c r="L7" s="46" t="s">
        <v>13</v>
      </c>
      <c r="M7" s="47" t="s">
        <v>46</v>
      </c>
      <c r="N7" s="47"/>
      <c r="O7" s="47"/>
      <c r="P7" s="47"/>
      <c r="Q7" s="47"/>
      <c r="R7" s="47"/>
      <c r="S7" s="48"/>
    </row>
    <row r="8" spans="1:21" ht="40.049999999999997" customHeight="1" x14ac:dyDescent="0.35">
      <c r="A8" s="49" t="s">
        <v>15</v>
      </c>
      <c r="B8" s="62" t="s">
        <v>50</v>
      </c>
      <c r="C8" s="47"/>
      <c r="D8" s="47"/>
      <c r="E8" s="47"/>
      <c r="F8" s="47"/>
      <c r="G8" s="47"/>
      <c r="H8" s="48"/>
      <c r="L8" s="49" t="s">
        <v>15</v>
      </c>
      <c r="M8" s="47" t="s">
        <v>114</v>
      </c>
      <c r="N8" s="47"/>
      <c r="O8" s="47"/>
      <c r="P8" s="47"/>
      <c r="Q8" s="47"/>
      <c r="R8" s="47"/>
      <c r="S8" s="48"/>
    </row>
    <row r="9" spans="1:21" ht="82.05" customHeight="1" x14ac:dyDescent="0.35">
      <c r="A9" s="50" t="s">
        <v>18</v>
      </c>
      <c r="B9" s="63" t="s">
        <v>47</v>
      </c>
      <c r="C9" s="64"/>
      <c r="D9" s="64"/>
      <c r="E9" s="64"/>
      <c r="F9" s="64"/>
      <c r="G9" s="64"/>
      <c r="H9" s="65"/>
      <c r="L9" s="50" t="s">
        <v>18</v>
      </c>
      <c r="M9" s="51" t="s">
        <v>115</v>
      </c>
      <c r="N9" s="51"/>
      <c r="O9" s="51"/>
      <c r="P9" s="51"/>
      <c r="Q9" s="51"/>
      <c r="R9" s="51"/>
      <c r="S9" s="51"/>
    </row>
    <row r="10" spans="1:21" ht="40.049999999999997" customHeight="1" x14ac:dyDescent="0.35">
      <c r="A10" s="50" t="s">
        <v>20</v>
      </c>
      <c r="B10" s="66" t="s">
        <v>51</v>
      </c>
      <c r="C10" s="67"/>
      <c r="D10" s="67"/>
      <c r="E10" s="67"/>
      <c r="F10" s="67"/>
      <c r="G10" s="67"/>
      <c r="H10" s="68"/>
      <c r="L10" s="50" t="s">
        <v>20</v>
      </c>
      <c r="M10" s="66" t="s">
        <v>112</v>
      </c>
      <c r="N10" s="67"/>
      <c r="O10" s="67"/>
      <c r="P10" s="67"/>
      <c r="Q10" s="67"/>
      <c r="R10" s="67"/>
      <c r="S10" s="68"/>
    </row>
    <row r="11" spans="1:21" ht="115.95" customHeight="1" x14ac:dyDescent="0.35">
      <c r="A11" s="50" t="s">
        <v>23</v>
      </c>
      <c r="B11" s="66" t="s">
        <v>48</v>
      </c>
      <c r="C11" s="67"/>
      <c r="D11" s="67"/>
      <c r="E11" s="67"/>
      <c r="F11" s="67"/>
      <c r="G11" s="67"/>
      <c r="H11" s="68"/>
      <c r="L11" s="50" t="s">
        <v>23</v>
      </c>
      <c r="M11" s="51" t="s">
        <v>116</v>
      </c>
      <c r="N11" s="51"/>
      <c r="O11" s="51"/>
      <c r="P11" s="51"/>
      <c r="Q11" s="51"/>
      <c r="R11" s="51"/>
      <c r="S11" s="51"/>
    </row>
    <row r="12" spans="1:21" ht="100.05" customHeight="1" x14ac:dyDescent="0.35">
      <c r="A12" s="50" t="str">
        <f>IF(OR(B6='Case Type'!A3,B6='Case Type'!A4),"Attack Flow 1","Basic Flow")</f>
        <v>Attack Flow 1</v>
      </c>
      <c r="B12" s="66" t="s">
        <v>49</v>
      </c>
      <c r="C12" s="67"/>
      <c r="D12" s="67"/>
      <c r="E12" s="67"/>
      <c r="F12" s="67"/>
      <c r="G12" s="67"/>
      <c r="H12" s="68"/>
      <c r="L12" s="50" t="s">
        <v>26</v>
      </c>
      <c r="M12" s="51" t="s">
        <v>117</v>
      </c>
      <c r="N12" s="51"/>
      <c r="O12" s="51"/>
      <c r="P12" s="51"/>
      <c r="Q12" s="51"/>
      <c r="R12" s="51"/>
      <c r="S12" s="51"/>
    </row>
    <row r="13" spans="1:21" ht="66" customHeight="1" x14ac:dyDescent="0.35">
      <c r="A13" s="50" t="s">
        <v>29</v>
      </c>
      <c r="B13" s="51" t="s">
        <v>52</v>
      </c>
      <c r="C13" s="51"/>
      <c r="D13" s="51"/>
      <c r="E13" s="51"/>
      <c r="F13" s="51"/>
      <c r="G13" s="51"/>
      <c r="H13" s="51"/>
      <c r="L13" s="50" t="s">
        <v>29</v>
      </c>
      <c r="M13" s="51" t="s">
        <v>118</v>
      </c>
      <c r="N13" s="51"/>
      <c r="O13" s="51"/>
      <c r="P13" s="51"/>
      <c r="Q13" s="51"/>
      <c r="R13" s="51"/>
      <c r="S13" s="51"/>
    </row>
    <row r="14" spans="1:21" ht="63.45" customHeight="1" x14ac:dyDescent="0.35">
      <c r="A14" s="50" t="s">
        <v>30</v>
      </c>
      <c r="B14" s="51"/>
      <c r="C14" s="51"/>
      <c r="D14" s="51"/>
      <c r="E14" s="51"/>
      <c r="F14" s="51"/>
      <c r="G14" s="51"/>
      <c r="H14" s="51"/>
      <c r="L14" s="50" t="s">
        <v>30</v>
      </c>
      <c r="M14" s="51"/>
      <c r="N14" s="51"/>
      <c r="O14" s="51"/>
      <c r="P14" s="51"/>
      <c r="Q14" s="51"/>
      <c r="R14" s="51"/>
      <c r="S14" s="51"/>
    </row>
    <row r="15" spans="1:21" ht="100.05" customHeight="1" x14ac:dyDescent="0.35">
      <c r="A15" s="50" t="str">
        <f>IF(OR(B6='Case Type'!A3,B6='Case Type'!A4),"Mitigations"," ")</f>
        <v>Mitigations</v>
      </c>
      <c r="B15" s="51"/>
      <c r="C15" s="51"/>
      <c r="D15" s="51"/>
      <c r="E15" s="51"/>
      <c r="F15" s="51"/>
      <c r="G15" s="51"/>
      <c r="H15" s="51"/>
      <c r="L15" s="50" t="s">
        <v>31</v>
      </c>
      <c r="M15" s="51"/>
      <c r="N15" s="51"/>
      <c r="O15" s="51"/>
      <c r="P15" s="51"/>
      <c r="Q15" s="51"/>
      <c r="R15" s="51"/>
      <c r="S15" s="51"/>
    </row>
    <row r="16" spans="1:21" ht="70.05" customHeight="1" x14ac:dyDescent="0.35">
      <c r="A16" s="50" t="s">
        <v>33</v>
      </c>
      <c r="B16" s="51" t="s">
        <v>34</v>
      </c>
      <c r="C16" s="51"/>
      <c r="D16" s="51"/>
      <c r="E16" s="51"/>
      <c r="F16" s="51"/>
      <c r="G16" s="51"/>
      <c r="H16" s="51"/>
      <c r="L16" s="50" t="s">
        <v>33</v>
      </c>
      <c r="M16" s="51"/>
      <c r="N16" s="51"/>
      <c r="O16" s="51"/>
      <c r="P16" s="51"/>
      <c r="Q16" s="51"/>
      <c r="R16" s="51"/>
      <c r="S16" s="51"/>
    </row>
    <row r="17" spans="12:12" x14ac:dyDescent="0.35">
      <c r="L17" s="58"/>
    </row>
  </sheetData>
  <mergeCells count="24">
    <mergeCell ref="B16:H16"/>
    <mergeCell ref="M16:S16"/>
    <mergeCell ref="B14:H14"/>
    <mergeCell ref="M14:S14"/>
    <mergeCell ref="B15:H15"/>
    <mergeCell ref="M15:S15"/>
    <mergeCell ref="B12:H12"/>
    <mergeCell ref="M12:S12"/>
    <mergeCell ref="B13:H13"/>
    <mergeCell ref="M13:S13"/>
    <mergeCell ref="B10:H10"/>
    <mergeCell ref="M10:S10"/>
    <mergeCell ref="B11:H11"/>
    <mergeCell ref="M11:S11"/>
    <mergeCell ref="B8:H8"/>
    <mergeCell ref="M8:S8"/>
    <mergeCell ref="B9:H9"/>
    <mergeCell ref="M9:S9"/>
    <mergeCell ref="B1:H1"/>
    <mergeCell ref="F2:H2"/>
    <mergeCell ref="D6:H6"/>
    <mergeCell ref="O6:S6"/>
    <mergeCell ref="B7:H7"/>
    <mergeCell ref="M7:S7"/>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5" id="{2DBF38AA-81D2-46C8-BC35-0F3CC259C2A4}">
            <xm:f>EXACT($B$6,'Case Type'!$A$3)</xm:f>
            <x14:dxf>
              <fill>
                <patternFill>
                  <bgColor theme="0" tint="-4.9989318521683403E-2"/>
                </patternFill>
              </fill>
            </x14:dxf>
          </x14:cfRule>
          <x14:cfRule type="expression" priority="20" id="{EE782898-3EA0-4BB6-A0E2-C354FE19BB27}">
            <xm:f>EXACT($B$6,'Case Type'!$A$4)</xm:f>
            <x14:dxf>
              <fill>
                <patternFill>
                  <bgColor rgb="FFFFE4E4"/>
                </patternFill>
              </fill>
            </x14:dxf>
          </x14:cfRule>
          <xm:sqref>B9:H16 M9:S16</xm:sqref>
        </x14:conditionalFormatting>
        <x14:conditionalFormatting xmlns:xm="http://schemas.microsoft.com/office/excel/2006/main">
          <x14:cfRule type="expression" priority="17" id="{02EBA10F-253E-4110-9D32-F509094BE40D}">
            <xm:f>EXACT($B$6,'Case Type'!$A$3)</xm:f>
            <x14:dxf>
              <fill>
                <patternFill>
                  <bgColor theme="1" tint="0.24994659260841701"/>
                </patternFill>
              </fill>
            </x14:dxf>
          </x14:cfRule>
          <x14:cfRule type="expression" priority="19" id="{8ABAC01A-C510-4D37-8278-2B726CD689CB}">
            <xm:f>EXACT($B$6,'Case Type'!$A$4)</xm:f>
            <x14:dxf>
              <fill>
                <patternFill>
                  <bgColor rgb="FFFF0000"/>
                </patternFill>
              </fill>
            </x14:dxf>
          </x14:cfRule>
          <xm:sqref>A6:A7 C6</xm:sqref>
        </x14:conditionalFormatting>
        <x14:conditionalFormatting xmlns:xm="http://schemas.microsoft.com/office/excel/2006/main">
          <x14:cfRule type="expression" priority="16" id="{E02DB36C-54EE-40DF-B839-B05830E61521}">
            <xm:f>EXACT($B$6,'Case Type'!$A$3)</xm:f>
            <x14:dxf>
              <fill>
                <patternFill>
                  <bgColor theme="0" tint="-0.34998626667073579"/>
                </patternFill>
              </fill>
            </x14:dxf>
          </x14:cfRule>
          <x14:cfRule type="expression" priority="18" id="{D51EEAA7-4CFF-4FC4-ABDA-F402B3FC9B65}">
            <xm:f>EXACT($B$6,'Case Type'!$A$4)</xm:f>
            <x14:dxf>
              <fill>
                <patternFill>
                  <bgColor rgb="FFFF9395"/>
                </patternFill>
              </fill>
            </x14:dxf>
          </x14:cfRule>
          <xm:sqref>A8:A16 L8:L16</xm:sqref>
        </x14:conditionalFormatting>
        <x14:conditionalFormatting xmlns:xm="http://schemas.microsoft.com/office/excel/2006/main">
          <x14:cfRule type="expression" priority="13" id="{F154BA6D-B738-42C9-9976-2722BD4B802A}">
            <xm:f>EXACT($B$6,'Case Type'!$A$3)</xm:f>
            <x14:dxf>
              <fill>
                <patternFill>
                  <bgColor theme="1" tint="0.24994659260841701"/>
                </patternFill>
              </fill>
            </x14:dxf>
          </x14:cfRule>
          <x14:cfRule type="expression" priority="14" id="{EDC44F80-29B7-47EE-A5CB-6E036EEFA039}">
            <xm:f>EXACT($B$6,'Case Type'!$A$4)</xm:f>
            <x14:dxf>
              <fill>
                <patternFill>
                  <bgColor rgb="FFFF0000"/>
                </patternFill>
              </fill>
            </x14:dxf>
          </x14:cfRule>
          <xm:sqref>L6:L7 N6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9FD9797-AB28-4C7F-BB32-74B9D79BC712}">
          <x14:formula1>
            <xm:f>'Case Type'!$A$2:$A$4</xm:f>
          </x14:formula1>
          <xm:sqref>B6 M6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34D7E-B80D-4E88-9DDD-3D823F7CCD1A}">
  <sheetPr>
    <pageSetUpPr fitToPage="1"/>
  </sheetPr>
  <dimension ref="A1:M16"/>
  <sheetViews>
    <sheetView topLeftCell="A4" zoomScale="67" zoomScaleNormal="100" workbookViewId="0">
      <selection activeCell="B11" sqref="A6:H16"/>
    </sheetView>
  </sheetViews>
  <sheetFormatPr defaultColWidth="10.796875" defaultRowHeight="15.6" x14ac:dyDescent="0.3"/>
  <cols>
    <col min="1" max="1" width="17.69921875" style="36" customWidth="1"/>
    <col min="2" max="2" width="16" style="28" customWidth="1"/>
    <col min="3" max="16384" width="10.796875" style="28"/>
  </cols>
  <sheetData>
    <row r="1" spans="1:13" x14ac:dyDescent="0.3">
      <c r="A1" s="29" t="s">
        <v>0</v>
      </c>
      <c r="B1" s="30"/>
      <c r="C1" s="30"/>
      <c r="D1" s="30"/>
      <c r="E1" s="30"/>
      <c r="F1" s="30"/>
      <c r="G1" s="30"/>
      <c r="H1" s="30"/>
      <c r="I1" s="31"/>
      <c r="J1" s="31"/>
      <c r="K1" s="31"/>
      <c r="L1" s="31"/>
      <c r="M1" s="31"/>
    </row>
    <row r="2" spans="1:13" x14ac:dyDescent="0.3">
      <c r="A2" s="29" t="s">
        <v>1</v>
      </c>
      <c r="B2" s="32"/>
      <c r="C2" s="29" t="s">
        <v>2</v>
      </c>
      <c r="D2" s="32"/>
      <c r="E2" s="29" t="s">
        <v>3</v>
      </c>
      <c r="F2" s="30"/>
      <c r="G2" s="30"/>
      <c r="H2" s="30"/>
      <c r="I2" s="31"/>
      <c r="J2" s="31"/>
      <c r="K2" s="31"/>
      <c r="L2" s="31"/>
      <c r="M2" s="31"/>
    </row>
    <row r="3" spans="1:13" x14ac:dyDescent="0.3">
      <c r="A3" s="29" t="s">
        <v>4</v>
      </c>
      <c r="B3" s="32"/>
      <c r="C3" s="29" t="s">
        <v>5</v>
      </c>
      <c r="D3" s="32"/>
      <c r="E3" s="29" t="s">
        <v>6</v>
      </c>
      <c r="F3" s="33"/>
      <c r="G3" s="34"/>
      <c r="H3" s="34"/>
      <c r="I3" s="31"/>
      <c r="J3" s="31"/>
      <c r="K3" s="31"/>
      <c r="L3" s="31"/>
      <c r="M3" s="31"/>
    </row>
    <row r="6" spans="1:13" s="35" customFormat="1" ht="18" x14ac:dyDescent="0.3">
      <c r="A6" s="39" t="s">
        <v>7</v>
      </c>
      <c r="B6" s="40" t="s">
        <v>8</v>
      </c>
      <c r="C6" s="41" t="s">
        <v>9</v>
      </c>
      <c r="D6" s="42" t="s">
        <v>10</v>
      </c>
      <c r="E6" s="43"/>
      <c r="F6" s="43"/>
      <c r="G6" s="43"/>
      <c r="H6" s="44"/>
    </row>
    <row r="7" spans="1:13" ht="18" x14ac:dyDescent="0.3">
      <c r="A7" s="46" t="s">
        <v>13</v>
      </c>
      <c r="B7" s="47" t="s">
        <v>53</v>
      </c>
      <c r="C7" s="47"/>
      <c r="D7" s="47"/>
      <c r="E7" s="47"/>
      <c r="F7" s="47"/>
      <c r="G7" s="47"/>
      <c r="H7" s="48"/>
    </row>
    <row r="8" spans="1:13" ht="40.049999999999997" customHeight="1" x14ac:dyDescent="0.3">
      <c r="A8" s="49" t="s">
        <v>15</v>
      </c>
      <c r="B8" s="47" t="s">
        <v>16</v>
      </c>
      <c r="C8" s="47"/>
      <c r="D8" s="47"/>
      <c r="E8" s="47"/>
      <c r="F8" s="47"/>
      <c r="G8" s="47"/>
      <c r="H8" s="48"/>
    </row>
    <row r="9" spans="1:13" ht="121.8" customHeight="1" x14ac:dyDescent="0.3">
      <c r="A9" s="50" t="s">
        <v>18</v>
      </c>
      <c r="B9" s="51" t="s">
        <v>67</v>
      </c>
      <c r="C9" s="51"/>
      <c r="D9" s="51"/>
      <c r="E9" s="51"/>
      <c r="F9" s="51"/>
      <c r="G9" s="51"/>
      <c r="H9" s="51"/>
    </row>
    <row r="10" spans="1:13" ht="40.049999999999997" customHeight="1" x14ac:dyDescent="0.3">
      <c r="A10" s="50" t="s">
        <v>20</v>
      </c>
      <c r="B10" s="51" t="s">
        <v>21</v>
      </c>
      <c r="C10" s="51"/>
      <c r="D10" s="51"/>
      <c r="E10" s="51"/>
      <c r="F10" s="51"/>
      <c r="G10" s="51"/>
      <c r="H10" s="51"/>
    </row>
    <row r="11" spans="1:13" ht="159" customHeight="1" x14ac:dyDescent="0.3">
      <c r="A11" s="50" t="s">
        <v>23</v>
      </c>
      <c r="B11" s="51" t="s">
        <v>24</v>
      </c>
      <c r="C11" s="51"/>
      <c r="D11" s="51"/>
      <c r="E11" s="51"/>
      <c r="F11" s="51"/>
      <c r="G11" s="51"/>
      <c r="H11" s="51"/>
    </row>
    <row r="12" spans="1:13" ht="100.05" customHeight="1" x14ac:dyDescent="0.3">
      <c r="A12" s="50" t="str">
        <f>IF(OR(B6='Case Type'!A3,B6='Case Type'!A4),"Attack Flow 1","Basic Flow")</f>
        <v>Attack Flow 1</v>
      </c>
      <c r="B12" s="51" t="s">
        <v>25</v>
      </c>
      <c r="C12" s="51"/>
      <c r="D12" s="51"/>
      <c r="E12" s="51"/>
      <c r="F12" s="51"/>
      <c r="G12" s="51"/>
      <c r="H12" s="51"/>
    </row>
    <row r="13" spans="1:13" ht="66" customHeight="1" x14ac:dyDescent="0.3">
      <c r="A13" s="50" t="s">
        <v>29</v>
      </c>
      <c r="B13" s="51" t="s">
        <v>54</v>
      </c>
      <c r="C13" s="51"/>
      <c r="D13" s="51"/>
      <c r="E13" s="51"/>
      <c r="F13" s="51"/>
      <c r="G13" s="51"/>
      <c r="H13" s="51"/>
    </row>
    <row r="14" spans="1:13" ht="40.049999999999997" customHeight="1" x14ac:dyDescent="0.3">
      <c r="A14" s="50" t="s">
        <v>30</v>
      </c>
      <c r="B14" s="51"/>
      <c r="C14" s="51"/>
      <c r="D14" s="51"/>
      <c r="E14" s="51"/>
      <c r="F14" s="51"/>
      <c r="G14" s="51"/>
      <c r="H14" s="51"/>
    </row>
    <row r="15" spans="1:13" ht="100.05" customHeight="1" x14ac:dyDescent="0.3">
      <c r="A15" s="50" t="str">
        <f>IF(OR(B6='Case Type'!A3,B6='Case Type'!A4),"Mitigations"," ")</f>
        <v>Mitigations</v>
      </c>
      <c r="B15" s="51"/>
      <c r="C15" s="51"/>
      <c r="D15" s="51"/>
      <c r="E15" s="51"/>
      <c r="F15" s="51"/>
      <c r="G15" s="51"/>
      <c r="H15" s="51"/>
    </row>
    <row r="16" spans="1:13" ht="70.05" customHeight="1" x14ac:dyDescent="0.3">
      <c r="A16" s="50" t="s">
        <v>33</v>
      </c>
      <c r="B16" s="51" t="s">
        <v>34</v>
      </c>
      <c r="C16" s="51"/>
      <c r="D16" s="51"/>
      <c r="E16" s="51"/>
      <c r="F16" s="51"/>
      <c r="G16" s="51"/>
      <c r="H16" s="51"/>
    </row>
  </sheetData>
  <mergeCells count="13">
    <mergeCell ref="B16:H16"/>
    <mergeCell ref="B14:H14"/>
    <mergeCell ref="B15:H15"/>
    <mergeCell ref="B12:H12"/>
    <mergeCell ref="B13:H13"/>
    <mergeCell ref="B10:H10"/>
    <mergeCell ref="B11:H11"/>
    <mergeCell ref="B8:H8"/>
    <mergeCell ref="B9:H9"/>
    <mergeCell ref="B1:H1"/>
    <mergeCell ref="F2:H2"/>
    <mergeCell ref="D6:H6"/>
    <mergeCell ref="B7:H7"/>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AA3ABA04-6A34-4D28-881E-965D25197925}">
            <xm:f>EXACT($B$6,'Case Type'!$A$3)</xm:f>
            <x14:dxf>
              <fill>
                <patternFill>
                  <bgColor theme="0" tint="-4.9989318521683403E-2"/>
                </patternFill>
              </fill>
            </x14:dxf>
          </x14:cfRule>
          <x14:cfRule type="expression" priority="14" id="{32ACE0CE-1994-4D42-AAF7-6BB595149BA7}">
            <xm:f>EXACT($B$6,'Case Type'!$A$4)</xm:f>
            <x14:dxf>
              <fill>
                <patternFill>
                  <bgColor rgb="FFFFE4E4"/>
                </patternFill>
              </fill>
            </x14:dxf>
          </x14:cfRule>
          <xm:sqref>B9:H16</xm:sqref>
        </x14:conditionalFormatting>
        <x14:conditionalFormatting xmlns:xm="http://schemas.microsoft.com/office/excel/2006/main">
          <x14:cfRule type="expression" priority="11" id="{7090D670-FA7B-40FA-BB43-445D9CD007F7}">
            <xm:f>EXACT($B$6,'Case Type'!$A$3)</xm:f>
            <x14:dxf>
              <fill>
                <patternFill>
                  <bgColor theme="1" tint="0.24994659260841701"/>
                </patternFill>
              </fill>
            </x14:dxf>
          </x14:cfRule>
          <x14:cfRule type="expression" priority="13" id="{1BBE370F-C3B8-46E1-A9AF-EF059FCF1038}">
            <xm:f>EXACT($B$6,'Case Type'!$A$4)</xm:f>
            <x14:dxf>
              <fill>
                <patternFill>
                  <bgColor rgb="FFFF0000"/>
                </patternFill>
              </fill>
            </x14:dxf>
          </x14:cfRule>
          <xm:sqref>A6:A7 C6</xm:sqref>
        </x14:conditionalFormatting>
        <x14:conditionalFormatting xmlns:xm="http://schemas.microsoft.com/office/excel/2006/main">
          <x14:cfRule type="expression" priority="10" id="{45FDEDAE-2B26-4498-974A-F7D5ECD68657}">
            <xm:f>EXACT($B$6,'Case Type'!$A$3)</xm:f>
            <x14:dxf>
              <fill>
                <patternFill>
                  <bgColor theme="0" tint="-0.34998626667073579"/>
                </patternFill>
              </fill>
            </x14:dxf>
          </x14:cfRule>
          <x14:cfRule type="expression" priority="12" id="{546B6A22-88DE-4B38-A5DE-4470FFCB94DD}">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6E21885-3466-495D-9E17-36A0006FD48A}">
          <x14:formula1>
            <xm:f>'Case Type'!$A$2:$A$4</xm:f>
          </x14:formula1>
          <xm:sqref>B6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FCA4F-D7AB-4AC7-ADCD-2FF865AB53BB}">
  <sheetPr>
    <pageSetUpPr fitToPage="1"/>
  </sheetPr>
  <dimension ref="A1:M16"/>
  <sheetViews>
    <sheetView topLeftCell="A10" zoomScale="80" zoomScaleNormal="80" workbookViewId="0">
      <selection activeCell="B13" sqref="A6:H16"/>
    </sheetView>
  </sheetViews>
  <sheetFormatPr defaultColWidth="10.796875" defaultRowHeight="21" x14ac:dyDescent="0.3"/>
  <cols>
    <col min="1" max="1" width="17.69921875" style="4" customWidth="1"/>
    <col min="2" max="2" width="16" style="1" customWidth="1"/>
    <col min="3" max="16384" width="10.796875" style="1"/>
  </cols>
  <sheetData>
    <row r="1" spans="1:13" x14ac:dyDescent="0.4">
      <c r="A1" s="10" t="s">
        <v>0</v>
      </c>
      <c r="B1" s="20"/>
      <c r="C1" s="21"/>
      <c r="D1" s="21"/>
      <c r="E1" s="21"/>
      <c r="F1" s="21"/>
      <c r="G1" s="21"/>
      <c r="H1" s="21"/>
      <c r="I1" s="9"/>
      <c r="J1" s="9"/>
      <c r="K1" s="9"/>
      <c r="L1"/>
      <c r="M1"/>
    </row>
    <row r="2" spans="1:13" x14ac:dyDescent="0.4">
      <c r="A2" s="10" t="s">
        <v>1</v>
      </c>
      <c r="B2" s="11"/>
      <c r="C2" s="10" t="s">
        <v>2</v>
      </c>
      <c r="D2" s="11"/>
      <c r="E2" s="10" t="s">
        <v>3</v>
      </c>
      <c r="F2" s="21"/>
      <c r="G2" s="21"/>
      <c r="H2" s="21"/>
      <c r="I2"/>
      <c r="J2"/>
      <c r="K2"/>
      <c r="L2"/>
      <c r="M2"/>
    </row>
    <row r="3" spans="1:13" x14ac:dyDescent="0.4">
      <c r="A3" s="10" t="s">
        <v>4</v>
      </c>
      <c r="B3" s="11"/>
      <c r="C3" s="10" t="s">
        <v>5</v>
      </c>
      <c r="D3" s="11"/>
      <c r="E3" s="10" t="s">
        <v>6</v>
      </c>
      <c r="F3" s="12"/>
      <c r="G3" s="13"/>
      <c r="H3" s="13"/>
      <c r="I3" s="9"/>
      <c r="J3" s="9"/>
      <c r="K3" s="9"/>
      <c r="L3" s="9"/>
      <c r="M3" s="9"/>
    </row>
    <row r="6" spans="1:13" s="2" customFormat="1" x14ac:dyDescent="0.3">
      <c r="A6" s="39" t="s">
        <v>7</v>
      </c>
      <c r="B6" s="40" t="s">
        <v>8</v>
      </c>
      <c r="C6" s="41" t="s">
        <v>9</v>
      </c>
      <c r="D6" s="42" t="s">
        <v>56</v>
      </c>
      <c r="E6" s="43"/>
      <c r="F6" s="43"/>
      <c r="G6" s="43"/>
      <c r="H6" s="44"/>
    </row>
    <row r="7" spans="1:13" s="3" customFormat="1" x14ac:dyDescent="0.4">
      <c r="A7" s="46" t="s">
        <v>13</v>
      </c>
      <c r="B7" s="47" t="s">
        <v>55</v>
      </c>
      <c r="C7" s="47"/>
      <c r="D7" s="47"/>
      <c r="E7" s="47"/>
      <c r="F7" s="47"/>
      <c r="G7" s="47"/>
      <c r="H7" s="48"/>
    </row>
    <row r="8" spans="1:13" ht="40.049999999999997" customHeight="1" x14ac:dyDescent="0.3">
      <c r="A8" s="49" t="s">
        <v>15</v>
      </c>
      <c r="B8" s="47" t="s">
        <v>57</v>
      </c>
      <c r="C8" s="47"/>
      <c r="D8" s="47"/>
      <c r="E8" s="47"/>
      <c r="F8" s="47"/>
      <c r="G8" s="47"/>
      <c r="H8" s="48"/>
    </row>
    <row r="9" spans="1:13" ht="82.05" customHeight="1" x14ac:dyDescent="0.3">
      <c r="A9" s="50" t="s">
        <v>18</v>
      </c>
      <c r="B9" s="51" t="s">
        <v>58</v>
      </c>
      <c r="C9" s="51"/>
      <c r="D9" s="51"/>
      <c r="E9" s="51"/>
      <c r="F9" s="51"/>
      <c r="G9" s="51"/>
      <c r="H9" s="51"/>
    </row>
    <row r="10" spans="1:13" ht="40.049999999999997" customHeight="1" x14ac:dyDescent="0.3">
      <c r="A10" s="50" t="s">
        <v>20</v>
      </c>
      <c r="B10" s="51" t="s">
        <v>59</v>
      </c>
      <c r="C10" s="51"/>
      <c r="D10" s="51"/>
      <c r="E10" s="51"/>
      <c r="F10" s="51"/>
      <c r="G10" s="51"/>
      <c r="H10" s="51"/>
    </row>
    <row r="11" spans="1:13" ht="115.95" customHeight="1" x14ac:dyDescent="0.3">
      <c r="A11" s="50" t="s">
        <v>23</v>
      </c>
      <c r="B11" s="51" t="s">
        <v>60</v>
      </c>
      <c r="C11" s="51"/>
      <c r="D11" s="51"/>
      <c r="E11" s="51"/>
      <c r="F11" s="51"/>
      <c r="G11" s="51"/>
      <c r="H11" s="51"/>
    </row>
    <row r="12" spans="1:13" ht="100.05" customHeight="1" x14ac:dyDescent="0.3">
      <c r="A12" s="50" t="str">
        <f>IF(OR(B6='Case Type'!A3,B6='Case Type'!A4),"Attack Flow 1","Basic Flow")</f>
        <v>Attack Flow 1</v>
      </c>
      <c r="B12" s="51" t="s">
        <v>61</v>
      </c>
      <c r="C12" s="51"/>
      <c r="D12" s="51"/>
      <c r="E12" s="51"/>
      <c r="F12" s="51"/>
      <c r="G12" s="51"/>
      <c r="H12" s="51"/>
    </row>
    <row r="13" spans="1:13" ht="66" customHeight="1" x14ac:dyDescent="0.3">
      <c r="A13" s="50" t="s">
        <v>29</v>
      </c>
      <c r="B13" s="51" t="s">
        <v>62</v>
      </c>
      <c r="C13" s="51"/>
      <c r="D13" s="51"/>
      <c r="E13" s="51"/>
      <c r="F13" s="51"/>
      <c r="G13" s="51"/>
      <c r="H13" s="51"/>
    </row>
    <row r="14" spans="1:13" ht="40.049999999999997" customHeight="1" x14ac:dyDescent="0.3">
      <c r="A14" s="50" t="s">
        <v>30</v>
      </c>
      <c r="B14" s="51"/>
      <c r="C14" s="51"/>
      <c r="D14" s="51"/>
      <c r="E14" s="51"/>
      <c r="F14" s="51"/>
      <c r="G14" s="51"/>
      <c r="H14" s="51"/>
    </row>
    <row r="15" spans="1:13" ht="100.05" customHeight="1" x14ac:dyDescent="0.3">
      <c r="A15" s="50" t="str">
        <f>IF(OR(B6='Case Type'!A3,B6='Case Type'!A4),"Mitigations"," ")</f>
        <v>Mitigations</v>
      </c>
      <c r="B15" s="51"/>
      <c r="C15" s="51"/>
      <c r="D15" s="51"/>
      <c r="E15" s="51"/>
      <c r="F15" s="51"/>
      <c r="G15" s="51"/>
      <c r="H15" s="51"/>
    </row>
    <row r="16" spans="1:13" ht="70.05" customHeight="1" x14ac:dyDescent="0.3">
      <c r="A16" s="50" t="s">
        <v>33</v>
      </c>
      <c r="B16" s="51" t="s">
        <v>34</v>
      </c>
      <c r="C16" s="51"/>
      <c r="D16" s="51"/>
      <c r="E16" s="51"/>
      <c r="F16" s="51"/>
      <c r="G16" s="51"/>
      <c r="H16" s="51"/>
    </row>
  </sheetData>
  <mergeCells count="13">
    <mergeCell ref="B16:H16"/>
    <mergeCell ref="B14:H14"/>
    <mergeCell ref="B15:H15"/>
    <mergeCell ref="B12:H12"/>
    <mergeCell ref="B13:H13"/>
    <mergeCell ref="B10:H10"/>
    <mergeCell ref="B11:H11"/>
    <mergeCell ref="B8:H8"/>
    <mergeCell ref="B9:H9"/>
    <mergeCell ref="B1:H1"/>
    <mergeCell ref="F2:H2"/>
    <mergeCell ref="D6:H6"/>
    <mergeCell ref="B7:H7"/>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1C2D1ED4-7CB2-472B-8E03-4A8C905E7FFA}">
            <xm:f>EXACT($B$6,'Case Type'!$A$3)</xm:f>
            <x14:dxf>
              <fill>
                <patternFill>
                  <bgColor theme="0" tint="-4.9989318521683403E-2"/>
                </patternFill>
              </fill>
            </x14:dxf>
          </x14:cfRule>
          <x14:cfRule type="expression" priority="14" id="{4098C5CE-46C5-468C-8E18-EFD1E15F0C8C}">
            <xm:f>EXACT($B$6,'Case Type'!$A$4)</xm:f>
            <x14:dxf>
              <fill>
                <patternFill>
                  <bgColor rgb="FFFFE4E4"/>
                </patternFill>
              </fill>
            </x14:dxf>
          </x14:cfRule>
          <xm:sqref>B9:H16</xm:sqref>
        </x14:conditionalFormatting>
        <x14:conditionalFormatting xmlns:xm="http://schemas.microsoft.com/office/excel/2006/main">
          <x14:cfRule type="expression" priority="11" id="{4EF7847B-AEDC-425C-BE3E-E9CB51A68703}">
            <xm:f>EXACT($B$6,'Case Type'!$A$3)</xm:f>
            <x14:dxf>
              <fill>
                <patternFill>
                  <bgColor theme="1" tint="0.24994659260841701"/>
                </patternFill>
              </fill>
            </x14:dxf>
          </x14:cfRule>
          <x14:cfRule type="expression" priority="13" id="{2D62265D-B4A8-4653-AB2E-F10670562726}">
            <xm:f>EXACT($B$6,'Case Type'!$A$4)</xm:f>
            <x14:dxf>
              <fill>
                <patternFill>
                  <bgColor rgb="FFFF0000"/>
                </patternFill>
              </fill>
            </x14:dxf>
          </x14:cfRule>
          <xm:sqref>A6:A7 C6</xm:sqref>
        </x14:conditionalFormatting>
        <x14:conditionalFormatting xmlns:xm="http://schemas.microsoft.com/office/excel/2006/main">
          <x14:cfRule type="expression" priority="10" id="{F219DB3F-19C3-4F1A-9433-1C0179907C4C}">
            <xm:f>EXACT($B$6,'Case Type'!$A$3)</xm:f>
            <x14:dxf>
              <fill>
                <patternFill>
                  <bgColor theme="0" tint="-0.34998626667073579"/>
                </patternFill>
              </fill>
            </x14:dxf>
          </x14:cfRule>
          <x14:cfRule type="expression" priority="12" id="{A93DE53A-6725-4732-A417-DE26AB596D03}">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27FE9BE-D9DA-4F03-A73D-008F46FED3B0}">
          <x14:formula1>
            <xm:f>'Case Type'!$A$2:$A$4</xm:f>
          </x14:formula1>
          <xm:sqref>B6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67E23-A4E3-48CC-BE64-B0F4A4F8DD7A}">
  <sheetPr>
    <pageSetUpPr fitToPage="1"/>
  </sheetPr>
  <dimension ref="A1:U17"/>
  <sheetViews>
    <sheetView topLeftCell="A9" zoomScale="62" zoomScaleNormal="62" workbookViewId="0">
      <selection activeCell="M11" sqref="M11:S11"/>
    </sheetView>
  </sheetViews>
  <sheetFormatPr defaultColWidth="10.796875" defaultRowHeight="18" x14ac:dyDescent="0.35"/>
  <cols>
    <col min="1" max="1" width="17.69921875" style="75" customWidth="1"/>
    <col min="2" max="2" width="16" style="45" customWidth="1"/>
    <col min="3" max="11" width="10.796875" style="45"/>
    <col min="12" max="12" width="18" style="45" customWidth="1"/>
    <col min="13" max="16384" width="10.796875" style="45"/>
  </cols>
  <sheetData>
    <row r="1" spans="1:21" x14ac:dyDescent="0.35">
      <c r="A1" s="69" t="s">
        <v>0</v>
      </c>
      <c r="B1" s="70"/>
      <c r="C1" s="70"/>
      <c r="D1" s="70"/>
      <c r="E1" s="70"/>
      <c r="F1" s="70"/>
      <c r="G1" s="70"/>
      <c r="H1" s="70"/>
      <c r="I1" s="71"/>
      <c r="J1" s="71"/>
      <c r="K1" s="71"/>
      <c r="L1" s="71"/>
      <c r="M1" s="71"/>
      <c r="N1" s="71"/>
      <c r="O1" s="71"/>
      <c r="P1" s="71"/>
      <c r="Q1" s="71"/>
      <c r="R1" s="71"/>
      <c r="S1" s="71"/>
      <c r="T1" s="71"/>
      <c r="U1" s="71"/>
    </row>
    <row r="2" spans="1:21" x14ac:dyDescent="0.35">
      <c r="A2" s="69" t="s">
        <v>1</v>
      </c>
      <c r="B2" s="72"/>
      <c r="C2" s="69" t="s">
        <v>2</v>
      </c>
      <c r="D2" s="72"/>
      <c r="E2" s="69" t="s">
        <v>3</v>
      </c>
      <c r="F2" s="70"/>
      <c r="G2" s="70"/>
      <c r="H2" s="70"/>
      <c r="I2" s="71"/>
      <c r="J2" s="71"/>
      <c r="K2" s="71"/>
      <c r="L2" s="71"/>
      <c r="M2" s="71"/>
      <c r="N2" s="71"/>
      <c r="O2" s="71"/>
      <c r="P2" s="71"/>
      <c r="Q2" s="71"/>
      <c r="R2" s="71"/>
      <c r="S2" s="71"/>
      <c r="T2" s="71"/>
      <c r="U2" s="71"/>
    </row>
    <row r="3" spans="1:21" x14ac:dyDescent="0.35">
      <c r="A3" s="69" t="s">
        <v>4</v>
      </c>
      <c r="B3" s="72"/>
      <c r="C3" s="69" t="s">
        <v>5</v>
      </c>
      <c r="D3" s="72"/>
      <c r="E3" s="69" t="s">
        <v>6</v>
      </c>
      <c r="F3" s="73"/>
      <c r="G3" s="74"/>
      <c r="H3" s="74"/>
      <c r="I3" s="71"/>
      <c r="J3" s="71"/>
      <c r="K3" s="71"/>
      <c r="L3" s="71"/>
      <c r="M3" s="71"/>
      <c r="N3" s="71"/>
      <c r="O3" s="71"/>
      <c r="P3" s="71"/>
      <c r="Q3" s="71"/>
      <c r="R3" s="71"/>
      <c r="S3" s="71"/>
      <c r="T3" s="71"/>
      <c r="U3" s="71"/>
    </row>
    <row r="6" spans="1:21" s="38" customFormat="1" ht="36" x14ac:dyDescent="0.3">
      <c r="A6" s="39" t="s">
        <v>7</v>
      </c>
      <c r="B6" s="40" t="s">
        <v>8</v>
      </c>
      <c r="C6" s="41" t="s">
        <v>9</v>
      </c>
      <c r="D6" s="42" t="s">
        <v>63</v>
      </c>
      <c r="E6" s="43"/>
      <c r="F6" s="43"/>
      <c r="G6" s="43"/>
      <c r="H6" s="44"/>
      <c r="L6" s="39" t="s">
        <v>7</v>
      </c>
      <c r="M6" s="40" t="s">
        <v>8</v>
      </c>
      <c r="N6" s="41" t="s">
        <v>9</v>
      </c>
      <c r="O6" s="42" t="s">
        <v>64</v>
      </c>
      <c r="P6" s="43"/>
      <c r="Q6" s="43"/>
      <c r="R6" s="43"/>
      <c r="S6" s="44"/>
    </row>
    <row r="7" spans="1:21" x14ac:dyDescent="0.35">
      <c r="A7" s="46" t="s">
        <v>13</v>
      </c>
      <c r="B7" s="47" t="s">
        <v>66</v>
      </c>
      <c r="C7" s="47"/>
      <c r="D7" s="47"/>
      <c r="E7" s="47"/>
      <c r="F7" s="47"/>
      <c r="G7" s="47"/>
      <c r="H7" s="48"/>
      <c r="L7" s="46" t="s">
        <v>13</v>
      </c>
      <c r="M7" s="47" t="s">
        <v>65</v>
      </c>
      <c r="N7" s="47"/>
      <c r="O7" s="47"/>
      <c r="P7" s="47"/>
      <c r="Q7" s="47"/>
      <c r="R7" s="47"/>
      <c r="S7" s="48"/>
    </row>
    <row r="8" spans="1:21" ht="40.049999999999997" customHeight="1" x14ac:dyDescent="0.35">
      <c r="A8" s="49" t="s">
        <v>15</v>
      </c>
      <c r="B8" s="47" t="s">
        <v>17</v>
      </c>
      <c r="C8" s="47"/>
      <c r="D8" s="47"/>
      <c r="E8" s="47"/>
      <c r="F8" s="47"/>
      <c r="G8" s="47"/>
      <c r="H8" s="48"/>
      <c r="L8" s="49" t="s">
        <v>15</v>
      </c>
      <c r="M8" s="47" t="s">
        <v>17</v>
      </c>
      <c r="N8" s="47"/>
      <c r="O8" s="47"/>
      <c r="P8" s="47"/>
      <c r="Q8" s="47"/>
      <c r="R8" s="47"/>
      <c r="S8" s="48"/>
    </row>
    <row r="9" spans="1:21" ht="94.8" customHeight="1" x14ac:dyDescent="0.35">
      <c r="A9" s="50" t="s">
        <v>18</v>
      </c>
      <c r="B9" s="51" t="s">
        <v>82</v>
      </c>
      <c r="C9" s="51"/>
      <c r="D9" s="51"/>
      <c r="E9" s="51"/>
      <c r="F9" s="51"/>
      <c r="G9" s="51"/>
      <c r="H9" s="51"/>
      <c r="L9" s="50" t="s">
        <v>18</v>
      </c>
      <c r="M9" s="51" t="s">
        <v>128</v>
      </c>
      <c r="N9" s="51"/>
      <c r="O9" s="51"/>
      <c r="P9" s="51"/>
      <c r="Q9" s="51"/>
      <c r="R9" s="51"/>
      <c r="S9" s="51"/>
    </row>
    <row r="10" spans="1:21" ht="40.049999999999997" customHeight="1" x14ac:dyDescent="0.35">
      <c r="A10" s="50" t="s">
        <v>20</v>
      </c>
      <c r="B10" s="51" t="s">
        <v>81</v>
      </c>
      <c r="C10" s="51"/>
      <c r="D10" s="51"/>
      <c r="E10" s="51"/>
      <c r="F10" s="51"/>
      <c r="G10" s="51"/>
      <c r="H10" s="51"/>
      <c r="L10" s="50" t="s">
        <v>20</v>
      </c>
      <c r="M10" s="51" t="s">
        <v>129</v>
      </c>
      <c r="N10" s="51"/>
      <c r="O10" s="51"/>
      <c r="P10" s="51"/>
      <c r="Q10" s="51"/>
      <c r="R10" s="51"/>
      <c r="S10" s="51"/>
    </row>
    <row r="11" spans="1:21" ht="107.4" customHeight="1" x14ac:dyDescent="0.35">
      <c r="A11" s="50" t="s">
        <v>23</v>
      </c>
      <c r="B11" s="51" t="s">
        <v>83</v>
      </c>
      <c r="C11" s="51"/>
      <c r="D11" s="51"/>
      <c r="E11" s="51"/>
      <c r="F11" s="51"/>
      <c r="G11" s="51"/>
      <c r="H11" s="51"/>
      <c r="L11" s="50" t="s">
        <v>23</v>
      </c>
      <c r="M11" s="51" t="s">
        <v>131</v>
      </c>
      <c r="N11" s="51"/>
      <c r="O11" s="51"/>
      <c r="P11" s="51"/>
      <c r="Q11" s="51"/>
      <c r="R11" s="51"/>
      <c r="S11" s="51"/>
    </row>
    <row r="12" spans="1:21" ht="84" customHeight="1" x14ac:dyDescent="0.35">
      <c r="A12" s="50" t="str">
        <f>IF(OR(B6='Case Type'!A3,B6='Case Type'!A4),"Attack Flow 1","Basic Flow")</f>
        <v>Attack Flow 1</v>
      </c>
      <c r="B12" s="51" t="s">
        <v>84</v>
      </c>
      <c r="C12" s="51"/>
      <c r="D12" s="51"/>
      <c r="E12" s="51"/>
      <c r="F12" s="51"/>
      <c r="G12" s="51"/>
      <c r="H12" s="51"/>
      <c r="L12" s="50" t="s">
        <v>26</v>
      </c>
      <c r="M12" s="51" t="s">
        <v>28</v>
      </c>
      <c r="N12" s="51"/>
      <c r="O12" s="51"/>
      <c r="P12" s="51"/>
      <c r="Q12" s="51"/>
      <c r="R12" s="51"/>
      <c r="S12" s="51"/>
    </row>
    <row r="13" spans="1:21" ht="135.6" customHeight="1" x14ac:dyDescent="0.35">
      <c r="A13" s="50" t="s">
        <v>29</v>
      </c>
      <c r="B13" s="51" t="s">
        <v>85</v>
      </c>
      <c r="C13" s="51"/>
      <c r="D13" s="51"/>
      <c r="E13" s="51"/>
      <c r="F13" s="51"/>
      <c r="G13" s="51"/>
      <c r="H13" s="51"/>
      <c r="L13" s="50" t="s">
        <v>29</v>
      </c>
      <c r="M13" s="51" t="s">
        <v>130</v>
      </c>
      <c r="N13" s="51"/>
      <c r="O13" s="51"/>
      <c r="P13" s="51"/>
      <c r="Q13" s="51"/>
      <c r="R13" s="51"/>
      <c r="S13" s="51"/>
    </row>
    <row r="14" spans="1:21" ht="40.049999999999997" customHeight="1" x14ac:dyDescent="0.35">
      <c r="A14" s="50" t="s">
        <v>30</v>
      </c>
      <c r="B14" s="51"/>
      <c r="C14" s="51"/>
      <c r="D14" s="51"/>
      <c r="E14" s="51"/>
      <c r="F14" s="51"/>
      <c r="G14" s="51"/>
      <c r="H14" s="51"/>
      <c r="L14" s="50" t="s">
        <v>30</v>
      </c>
      <c r="M14" s="51"/>
      <c r="N14" s="51"/>
      <c r="O14" s="51"/>
      <c r="P14" s="51"/>
      <c r="Q14" s="51"/>
      <c r="R14" s="51"/>
      <c r="S14" s="51"/>
    </row>
    <row r="15" spans="1:21" ht="100.05" customHeight="1" x14ac:dyDescent="0.35">
      <c r="A15" s="50" t="str">
        <f>IF(OR(B6='Case Type'!A3,B6='Case Type'!A4),"Mitigations"," ")</f>
        <v>Mitigations</v>
      </c>
      <c r="B15" s="51"/>
      <c r="C15" s="51"/>
      <c r="D15" s="51"/>
      <c r="E15" s="51"/>
      <c r="F15" s="51"/>
      <c r="G15" s="51"/>
      <c r="H15" s="51"/>
      <c r="L15" s="50" t="s">
        <v>31</v>
      </c>
      <c r="M15" s="51" t="s">
        <v>32</v>
      </c>
      <c r="N15" s="51"/>
      <c r="O15" s="51"/>
      <c r="P15" s="51"/>
      <c r="Q15" s="51"/>
      <c r="R15" s="51"/>
      <c r="S15" s="51"/>
    </row>
    <row r="16" spans="1:21" ht="70.05" customHeight="1" x14ac:dyDescent="0.35">
      <c r="A16" s="50" t="s">
        <v>33</v>
      </c>
      <c r="B16" s="51" t="s">
        <v>34</v>
      </c>
      <c r="C16" s="51"/>
      <c r="D16" s="51"/>
      <c r="E16" s="51"/>
      <c r="F16" s="51"/>
      <c r="G16" s="51"/>
      <c r="H16" s="51"/>
      <c r="L16" s="50" t="s">
        <v>33</v>
      </c>
      <c r="M16" s="51"/>
      <c r="N16" s="51"/>
      <c r="O16" s="51"/>
      <c r="P16" s="51"/>
      <c r="Q16" s="51"/>
      <c r="R16" s="51"/>
      <c r="S16" s="51"/>
    </row>
    <row r="17" spans="12:12" x14ac:dyDescent="0.35">
      <c r="L17" s="75"/>
    </row>
  </sheetData>
  <mergeCells count="24">
    <mergeCell ref="B16:H16"/>
    <mergeCell ref="M16:S16"/>
    <mergeCell ref="B14:H14"/>
    <mergeCell ref="M14:S14"/>
    <mergeCell ref="B15:H15"/>
    <mergeCell ref="M15:S15"/>
    <mergeCell ref="B12:H12"/>
    <mergeCell ref="M12:S12"/>
    <mergeCell ref="B13:H13"/>
    <mergeCell ref="M13:S13"/>
    <mergeCell ref="B10:H10"/>
    <mergeCell ref="M10:S10"/>
    <mergeCell ref="B11:H11"/>
    <mergeCell ref="M11:S11"/>
    <mergeCell ref="B8:H8"/>
    <mergeCell ref="M8:S8"/>
    <mergeCell ref="B9:H9"/>
    <mergeCell ref="M9:S9"/>
    <mergeCell ref="B1:H1"/>
    <mergeCell ref="F2:H2"/>
    <mergeCell ref="D6:H6"/>
    <mergeCell ref="O6:S6"/>
    <mergeCell ref="B7:H7"/>
    <mergeCell ref="M7:S7"/>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1" id="{E6FA8990-58DA-43D4-B0FD-A14DCA342A31}">
            <xm:f>EXACT($B$6,'Case Type'!$A$3)</xm:f>
            <x14:dxf>
              <fill>
                <patternFill>
                  <bgColor theme="0" tint="-4.9989318521683403E-2"/>
                </patternFill>
              </fill>
            </x14:dxf>
          </x14:cfRule>
          <x14:cfRule type="expression" priority="16" id="{EDBF5B6D-A545-4A51-AF03-36A78AAAC0D5}">
            <xm:f>EXACT($B$6,'Case Type'!$A$4)</xm:f>
            <x14:dxf>
              <fill>
                <patternFill>
                  <bgColor rgb="FFFFE4E4"/>
                </patternFill>
              </fill>
            </x14:dxf>
          </x14:cfRule>
          <xm:sqref>B9:H16 M16:S16</xm:sqref>
        </x14:conditionalFormatting>
        <x14:conditionalFormatting xmlns:xm="http://schemas.microsoft.com/office/excel/2006/main">
          <x14:cfRule type="expression" priority="13" id="{09F7262B-BAA5-422B-BD4D-F11512E9A71E}">
            <xm:f>EXACT($B$6,'Case Type'!$A$3)</xm:f>
            <x14:dxf>
              <fill>
                <patternFill>
                  <bgColor theme="1" tint="0.24994659260841701"/>
                </patternFill>
              </fill>
            </x14:dxf>
          </x14:cfRule>
          <x14:cfRule type="expression" priority="15" id="{BBEE8A52-7CE3-41F7-9CD3-6C9238D0CFAD}">
            <xm:f>EXACT($B$6,'Case Type'!$A$4)</xm:f>
            <x14:dxf>
              <fill>
                <patternFill>
                  <bgColor rgb="FFFF0000"/>
                </patternFill>
              </fill>
            </x14:dxf>
          </x14:cfRule>
          <xm:sqref>A6:A7 C6</xm:sqref>
        </x14:conditionalFormatting>
        <x14:conditionalFormatting xmlns:xm="http://schemas.microsoft.com/office/excel/2006/main">
          <x14:cfRule type="expression" priority="12" id="{DA99EAB5-54C7-4C68-A9CE-4268FD099655}">
            <xm:f>EXACT($B$6,'Case Type'!$A$3)</xm:f>
            <x14:dxf>
              <fill>
                <patternFill>
                  <bgColor theme="0" tint="-0.34998626667073579"/>
                </patternFill>
              </fill>
            </x14:dxf>
          </x14:cfRule>
          <x14:cfRule type="expression" priority="14" id="{5FBAB8A3-898A-44CF-A04B-D0362C595993}">
            <xm:f>EXACT($B$6,'Case Type'!$A$4)</xm:f>
            <x14:dxf>
              <fill>
                <patternFill>
                  <bgColor rgb="FFFF9395"/>
                </patternFill>
              </fill>
            </x14:dxf>
          </x14:cfRule>
          <xm:sqref>A8:A16 L8:L16</xm:sqref>
        </x14:conditionalFormatting>
        <x14:conditionalFormatting xmlns:xm="http://schemas.microsoft.com/office/excel/2006/main">
          <x14:cfRule type="expression" priority="9" id="{7D38CC84-4384-4231-8118-D5C93749AEE3}">
            <xm:f>EXACT($B$6,'Case Type'!$A$3)</xm:f>
            <x14:dxf>
              <fill>
                <patternFill>
                  <bgColor theme="1" tint="0.24994659260841701"/>
                </patternFill>
              </fill>
            </x14:dxf>
          </x14:cfRule>
          <x14:cfRule type="expression" priority="10" id="{04C50FEA-74F6-4361-A865-8FF10495395D}">
            <xm:f>EXACT($B$6,'Case Type'!$A$4)</xm:f>
            <x14:dxf>
              <fill>
                <patternFill>
                  <bgColor rgb="FFFF0000"/>
                </patternFill>
              </fill>
            </x14:dxf>
          </x14:cfRule>
          <xm:sqref>L6:L7 N6</xm:sqref>
        </x14:conditionalFormatting>
        <x14:conditionalFormatting xmlns:xm="http://schemas.microsoft.com/office/excel/2006/main">
          <x14:cfRule type="expression" priority="1" id="{1F172D5B-B55E-4FB5-A1A9-26AF12C687A1}">
            <xm:f>EXACT($B$6,'Case Type'!$A$3)</xm:f>
            <x14:dxf>
              <fill>
                <patternFill>
                  <bgColor theme="0" tint="-4.9989318521683403E-2"/>
                </patternFill>
              </fill>
            </x14:dxf>
          </x14:cfRule>
          <x14:cfRule type="expression" priority="2" id="{9E205B33-259D-445E-A9C5-F9B2453018F9}">
            <xm:f>EXACT($B$6,'Case Type'!$A$4)</xm:f>
            <x14:dxf>
              <fill>
                <patternFill>
                  <bgColor rgb="FFFFE4E4"/>
                </patternFill>
              </fill>
            </x14:dxf>
          </x14:cfRule>
          <xm:sqref>M9:S15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0F0A5BA-93C4-4D36-80B9-BA18C8B1CFA9}">
          <x14:formula1>
            <xm:f>'Case Type'!$A$2:$A$4</xm:f>
          </x14:formula1>
          <xm:sqref>B6 M6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1E7BB-EFD4-4F1F-BF2B-090B97D8A74B}">
  <sheetPr>
    <pageSetUpPr fitToPage="1"/>
  </sheetPr>
  <dimension ref="A1:S16"/>
  <sheetViews>
    <sheetView topLeftCell="A9" zoomScale="62" zoomScaleNormal="62" workbookViewId="0">
      <selection activeCell="M13" sqref="M13:S13"/>
    </sheetView>
  </sheetViews>
  <sheetFormatPr defaultColWidth="10.796875" defaultRowHeight="18" x14ac:dyDescent="0.35"/>
  <cols>
    <col min="1" max="1" width="17.69921875" style="75" customWidth="1"/>
    <col min="2" max="2" width="16" style="45" customWidth="1"/>
    <col min="3" max="11" width="10.796875" style="45"/>
    <col min="12" max="12" width="16.796875" style="45" customWidth="1"/>
    <col min="13" max="16384" width="10.796875" style="45"/>
  </cols>
  <sheetData>
    <row r="1" spans="1:19" x14ac:dyDescent="0.35">
      <c r="A1" s="69" t="s">
        <v>0</v>
      </c>
      <c r="B1" s="70"/>
      <c r="C1" s="70"/>
      <c r="D1" s="70"/>
      <c r="E1" s="70"/>
      <c r="F1" s="70"/>
      <c r="G1" s="70"/>
      <c r="H1" s="70"/>
      <c r="I1" s="71"/>
      <c r="J1" s="71"/>
    </row>
    <row r="2" spans="1:19" x14ac:dyDescent="0.35">
      <c r="A2" s="69" t="s">
        <v>1</v>
      </c>
      <c r="B2" s="72"/>
      <c r="C2" s="69" t="s">
        <v>2</v>
      </c>
      <c r="D2" s="72"/>
      <c r="E2" s="69" t="s">
        <v>3</v>
      </c>
      <c r="F2" s="70"/>
      <c r="G2" s="70"/>
      <c r="H2" s="70"/>
      <c r="I2" s="71"/>
      <c r="J2" s="71"/>
    </row>
    <row r="3" spans="1:19" x14ac:dyDescent="0.35">
      <c r="A3" s="69" t="s">
        <v>4</v>
      </c>
      <c r="B3" s="72"/>
      <c r="C3" s="69" t="s">
        <v>5</v>
      </c>
      <c r="D3" s="72"/>
      <c r="E3" s="69" t="s">
        <v>6</v>
      </c>
      <c r="F3" s="73"/>
      <c r="G3" s="74"/>
      <c r="H3" s="74"/>
      <c r="I3" s="71"/>
      <c r="J3" s="71"/>
    </row>
    <row r="6" spans="1:19" s="38" customFormat="1" ht="36" x14ac:dyDescent="0.3">
      <c r="A6" s="39" t="s">
        <v>7</v>
      </c>
      <c r="B6" s="40" t="s">
        <v>8</v>
      </c>
      <c r="C6" s="41" t="s">
        <v>9</v>
      </c>
      <c r="D6" s="42" t="s">
        <v>11</v>
      </c>
      <c r="E6" s="43"/>
      <c r="F6" s="43"/>
      <c r="G6" s="43"/>
      <c r="H6" s="44"/>
      <c r="L6" s="39" t="s">
        <v>7</v>
      </c>
      <c r="M6" s="40" t="s">
        <v>8</v>
      </c>
      <c r="N6" s="41" t="s">
        <v>9</v>
      </c>
      <c r="O6" s="42" t="s">
        <v>12</v>
      </c>
      <c r="P6" s="43"/>
      <c r="Q6" s="43"/>
      <c r="R6" s="43"/>
      <c r="S6" s="44"/>
    </row>
    <row r="7" spans="1:19" x14ac:dyDescent="0.35">
      <c r="A7" s="46" t="s">
        <v>13</v>
      </c>
      <c r="B7" s="47" t="s">
        <v>97</v>
      </c>
      <c r="C7" s="47"/>
      <c r="D7" s="47"/>
      <c r="E7" s="47"/>
      <c r="F7" s="47"/>
      <c r="G7" s="47"/>
      <c r="H7" s="48"/>
      <c r="L7" s="46" t="s">
        <v>13</v>
      </c>
      <c r="M7" s="47" t="s">
        <v>14</v>
      </c>
      <c r="N7" s="47"/>
      <c r="O7" s="47"/>
      <c r="P7" s="47"/>
      <c r="Q7" s="47"/>
      <c r="R7" s="47"/>
      <c r="S7" s="48"/>
    </row>
    <row r="8" spans="1:19" ht="40.049999999999997" customHeight="1" x14ac:dyDescent="0.35">
      <c r="A8" s="49" t="s">
        <v>15</v>
      </c>
      <c r="B8" s="47" t="s">
        <v>17</v>
      </c>
      <c r="C8" s="47"/>
      <c r="D8" s="47"/>
      <c r="E8" s="47"/>
      <c r="F8" s="47"/>
      <c r="G8" s="47"/>
      <c r="H8" s="48"/>
      <c r="L8" s="49" t="s">
        <v>15</v>
      </c>
      <c r="M8" s="47" t="s">
        <v>17</v>
      </c>
      <c r="N8" s="47"/>
      <c r="O8" s="47"/>
      <c r="P8" s="47"/>
      <c r="Q8" s="47"/>
      <c r="R8" s="47"/>
      <c r="S8" s="48"/>
    </row>
    <row r="9" spans="1:19" ht="102" customHeight="1" x14ac:dyDescent="0.35">
      <c r="A9" s="50" t="s">
        <v>18</v>
      </c>
      <c r="B9" s="51" t="s">
        <v>132</v>
      </c>
      <c r="C9" s="51"/>
      <c r="D9" s="51"/>
      <c r="E9" s="51"/>
      <c r="F9" s="51"/>
      <c r="G9" s="51"/>
      <c r="H9" s="51"/>
      <c r="L9" s="50" t="s">
        <v>18</v>
      </c>
      <c r="M9" s="51" t="s">
        <v>19</v>
      </c>
      <c r="N9" s="51"/>
      <c r="O9" s="51"/>
      <c r="P9" s="51"/>
      <c r="Q9" s="51"/>
      <c r="R9" s="51"/>
      <c r="S9" s="51"/>
    </row>
    <row r="10" spans="1:19" ht="40.049999999999997" customHeight="1" x14ac:dyDescent="0.35">
      <c r="A10" s="50" t="s">
        <v>20</v>
      </c>
      <c r="B10" s="51" t="s">
        <v>22</v>
      </c>
      <c r="C10" s="51"/>
      <c r="D10" s="51"/>
      <c r="E10" s="51"/>
      <c r="F10" s="51"/>
      <c r="G10" s="51"/>
      <c r="H10" s="51"/>
      <c r="L10" s="50" t="s">
        <v>20</v>
      </c>
      <c r="M10" s="51" t="s">
        <v>22</v>
      </c>
      <c r="N10" s="51"/>
      <c r="O10" s="51"/>
      <c r="P10" s="51"/>
      <c r="Q10" s="51"/>
      <c r="R10" s="51"/>
      <c r="S10" s="51"/>
    </row>
    <row r="11" spans="1:19" ht="136.80000000000001" customHeight="1" x14ac:dyDescent="0.35">
      <c r="A11" s="50" t="s">
        <v>23</v>
      </c>
      <c r="B11" s="51" t="s">
        <v>133</v>
      </c>
      <c r="C11" s="51"/>
      <c r="D11" s="51"/>
      <c r="E11" s="51"/>
      <c r="F11" s="51"/>
      <c r="G11" s="51"/>
      <c r="H11" s="51"/>
      <c r="L11" s="50" t="s">
        <v>23</v>
      </c>
      <c r="M11" s="51" t="s">
        <v>134</v>
      </c>
      <c r="N11" s="51"/>
      <c r="O11" s="51"/>
      <c r="P11" s="51"/>
      <c r="Q11" s="51"/>
      <c r="R11" s="51"/>
      <c r="S11" s="51"/>
    </row>
    <row r="12" spans="1:19" ht="100.05" customHeight="1" x14ac:dyDescent="0.35">
      <c r="A12" s="50" t="str">
        <f>IF(OR(B6='Case Type'!A3,B6='Case Type'!A4),"Attack Flow 1","Basic Flow")</f>
        <v>Attack Flow 1</v>
      </c>
      <c r="B12" s="51" t="s">
        <v>27</v>
      </c>
      <c r="C12" s="51"/>
      <c r="D12" s="51"/>
      <c r="E12" s="51"/>
      <c r="F12" s="51"/>
      <c r="G12" s="51"/>
      <c r="H12" s="51"/>
      <c r="L12" s="50" t="s">
        <v>26</v>
      </c>
      <c r="M12" s="51" t="s">
        <v>28</v>
      </c>
      <c r="N12" s="51"/>
      <c r="O12" s="51"/>
      <c r="P12" s="51"/>
      <c r="Q12" s="51"/>
      <c r="R12" s="51"/>
      <c r="S12" s="51"/>
    </row>
    <row r="13" spans="1:19" ht="93" customHeight="1" x14ac:dyDescent="0.35">
      <c r="A13" s="50" t="s">
        <v>29</v>
      </c>
      <c r="B13" s="51" t="s">
        <v>68</v>
      </c>
      <c r="C13" s="51"/>
      <c r="D13" s="51"/>
      <c r="E13" s="51"/>
      <c r="F13" s="51"/>
      <c r="G13" s="51"/>
      <c r="H13" s="51"/>
      <c r="L13" s="50" t="s">
        <v>29</v>
      </c>
      <c r="M13" s="51" t="s">
        <v>135</v>
      </c>
      <c r="N13" s="51"/>
      <c r="O13" s="51"/>
      <c r="P13" s="51"/>
      <c r="Q13" s="51"/>
      <c r="R13" s="51"/>
      <c r="S13" s="51"/>
    </row>
    <row r="14" spans="1:19" ht="40.049999999999997" customHeight="1" x14ac:dyDescent="0.35">
      <c r="A14" s="50" t="s">
        <v>30</v>
      </c>
      <c r="B14" s="51"/>
      <c r="C14" s="51"/>
      <c r="D14" s="51"/>
      <c r="E14" s="51"/>
      <c r="F14" s="51"/>
      <c r="G14" s="51"/>
      <c r="H14" s="51"/>
      <c r="L14" s="50" t="s">
        <v>30</v>
      </c>
      <c r="M14" s="51"/>
      <c r="N14" s="51"/>
      <c r="O14" s="51"/>
      <c r="P14" s="51"/>
      <c r="Q14" s="51"/>
      <c r="R14" s="51"/>
      <c r="S14" s="51"/>
    </row>
    <row r="15" spans="1:19" ht="100.05" customHeight="1" x14ac:dyDescent="0.35">
      <c r="A15" s="50" t="str">
        <f>IF(OR(B6='Case Type'!A3,B6='Case Type'!A4),"Mitigations"," ")</f>
        <v>Mitigations</v>
      </c>
      <c r="B15" s="51"/>
      <c r="C15" s="51"/>
      <c r="D15" s="51"/>
      <c r="E15" s="51"/>
      <c r="F15" s="51"/>
      <c r="G15" s="51"/>
      <c r="H15" s="51"/>
      <c r="L15" s="50" t="s">
        <v>31</v>
      </c>
      <c r="M15" s="51" t="s">
        <v>32</v>
      </c>
      <c r="N15" s="51"/>
      <c r="O15" s="51"/>
      <c r="P15" s="51"/>
      <c r="Q15" s="51"/>
      <c r="R15" s="51"/>
      <c r="S15" s="51"/>
    </row>
    <row r="16" spans="1:19" ht="70.05" customHeight="1" x14ac:dyDescent="0.35">
      <c r="A16" s="50" t="s">
        <v>33</v>
      </c>
      <c r="B16" s="51" t="s">
        <v>34</v>
      </c>
      <c r="C16" s="51"/>
      <c r="D16" s="51"/>
      <c r="E16" s="51"/>
      <c r="F16" s="51"/>
      <c r="G16" s="51"/>
      <c r="H16" s="51"/>
      <c r="L16" s="50" t="s">
        <v>33</v>
      </c>
      <c r="M16" s="51" t="s">
        <v>35</v>
      </c>
      <c r="N16" s="51"/>
      <c r="O16" s="51"/>
      <c r="P16" s="51"/>
      <c r="Q16" s="51"/>
      <c r="R16" s="51"/>
      <c r="S16" s="51"/>
    </row>
  </sheetData>
  <mergeCells count="24">
    <mergeCell ref="B16:H16"/>
    <mergeCell ref="M16:S16"/>
    <mergeCell ref="B14:H14"/>
    <mergeCell ref="M14:S14"/>
    <mergeCell ref="B15:H15"/>
    <mergeCell ref="M15:S15"/>
    <mergeCell ref="B12:H12"/>
    <mergeCell ref="M12:S12"/>
    <mergeCell ref="B13:H13"/>
    <mergeCell ref="M13:S13"/>
    <mergeCell ref="B10:H10"/>
    <mergeCell ref="M10:S10"/>
    <mergeCell ref="B11:H11"/>
    <mergeCell ref="M11:S11"/>
    <mergeCell ref="B8:H8"/>
    <mergeCell ref="M8:S8"/>
    <mergeCell ref="B9:H9"/>
    <mergeCell ref="M9:S9"/>
    <mergeCell ref="B1:H1"/>
    <mergeCell ref="F2:H2"/>
    <mergeCell ref="D6:H6"/>
    <mergeCell ref="O6:S6"/>
    <mergeCell ref="B7:H7"/>
    <mergeCell ref="M7:S7"/>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8B22D318-5D7E-40A5-AC4D-BF2444B367F6}">
            <xm:f>EXACT($B$6,'Case Type'!$A$3)</xm:f>
            <x14:dxf>
              <fill>
                <patternFill>
                  <bgColor theme="0" tint="-4.9989318521683403E-2"/>
                </patternFill>
              </fill>
            </x14:dxf>
          </x14:cfRule>
          <x14:cfRule type="expression" priority="14" id="{12111DC1-E078-425D-9856-BEB38D49F4A8}">
            <xm:f>EXACT($B$6,'Case Type'!$A$4)</xm:f>
            <x14:dxf>
              <fill>
                <patternFill>
                  <bgColor rgb="FFFFE4E4"/>
                </patternFill>
              </fill>
            </x14:dxf>
          </x14:cfRule>
          <xm:sqref>B9:H16</xm:sqref>
        </x14:conditionalFormatting>
        <x14:conditionalFormatting xmlns:xm="http://schemas.microsoft.com/office/excel/2006/main">
          <x14:cfRule type="expression" priority="11" id="{870660D7-B915-4E9E-909E-B0F1F826709E}">
            <xm:f>EXACT($B$6,'Case Type'!$A$3)</xm:f>
            <x14:dxf>
              <fill>
                <patternFill>
                  <bgColor theme="1" tint="0.24994659260841701"/>
                </patternFill>
              </fill>
            </x14:dxf>
          </x14:cfRule>
          <x14:cfRule type="expression" priority="13" id="{C7045BF1-1D44-4C4C-945E-31658A1192DE}">
            <xm:f>EXACT($B$6,'Case Type'!$A$4)</xm:f>
            <x14:dxf>
              <fill>
                <patternFill>
                  <bgColor rgb="FFFF0000"/>
                </patternFill>
              </fill>
            </x14:dxf>
          </x14:cfRule>
          <xm:sqref>A6:A7 C6</xm:sqref>
        </x14:conditionalFormatting>
        <x14:conditionalFormatting xmlns:xm="http://schemas.microsoft.com/office/excel/2006/main">
          <x14:cfRule type="expression" priority="10" id="{BDC95586-553E-428D-9AAC-A51BEE45EB76}">
            <xm:f>EXACT($B$6,'Case Type'!$A$3)</xm:f>
            <x14:dxf>
              <fill>
                <patternFill>
                  <bgColor theme="0" tint="-0.34998626667073579"/>
                </patternFill>
              </fill>
            </x14:dxf>
          </x14:cfRule>
          <x14:cfRule type="expression" priority="12" id="{5921167E-09EB-4D2A-BC7F-4F8E45BA50D4}">
            <xm:f>EXACT($B$6,'Case Type'!$A$4)</xm:f>
            <x14:dxf>
              <fill>
                <patternFill>
                  <bgColor rgb="FFFF9395"/>
                </patternFill>
              </fill>
            </x14:dxf>
          </x14:cfRule>
          <xm:sqref>A8:A16</xm:sqref>
        </x14:conditionalFormatting>
        <x14:conditionalFormatting xmlns:xm="http://schemas.microsoft.com/office/excel/2006/main">
          <x14:cfRule type="expression" priority="3" id="{C2DCAE23-7B67-4025-AA1D-576F9D3EE0ED}">
            <xm:f>EXACT($B$6,'Case Type'!$A$3)</xm:f>
            <x14:dxf>
              <fill>
                <patternFill>
                  <bgColor theme="0" tint="-4.9989318521683403E-2"/>
                </patternFill>
              </fill>
            </x14:dxf>
          </x14:cfRule>
          <x14:cfRule type="expression" priority="6" id="{1D2EEA3D-4D78-497F-9B35-3FE3C1BBAF7C}">
            <xm:f>EXACT($B$6,'Case Type'!$A$4)</xm:f>
            <x14:dxf>
              <fill>
                <patternFill>
                  <bgColor rgb="FFFFE4E4"/>
                </patternFill>
              </fill>
            </x14:dxf>
          </x14:cfRule>
          <xm:sqref>M9:S16</xm:sqref>
        </x14:conditionalFormatting>
        <x14:conditionalFormatting xmlns:xm="http://schemas.microsoft.com/office/excel/2006/main">
          <x14:cfRule type="expression" priority="4" id="{5A8070BB-102F-4917-B046-54EB56A3EAC3}">
            <xm:f>EXACT($B$6,'Case Type'!$A$3)</xm:f>
            <x14:dxf>
              <fill>
                <patternFill>
                  <bgColor theme="0" tint="-0.34998626667073579"/>
                </patternFill>
              </fill>
            </x14:dxf>
          </x14:cfRule>
          <x14:cfRule type="expression" priority="5" id="{1735CA61-3A96-472F-8330-62039BF334B4}">
            <xm:f>EXACT($B$6,'Case Type'!$A$4)</xm:f>
            <x14:dxf>
              <fill>
                <patternFill>
                  <bgColor rgb="FFFF9395"/>
                </patternFill>
              </fill>
            </x14:dxf>
          </x14:cfRule>
          <xm:sqref>L8:L16</xm:sqref>
        </x14:conditionalFormatting>
        <x14:conditionalFormatting xmlns:xm="http://schemas.microsoft.com/office/excel/2006/main">
          <x14:cfRule type="expression" priority="1" id="{2A1EBDB4-446C-41DB-8CE6-9EEBD2D6F44E}">
            <xm:f>EXACT($B$6,'Case Type'!$A$3)</xm:f>
            <x14:dxf>
              <fill>
                <patternFill>
                  <bgColor theme="1" tint="0.24994659260841701"/>
                </patternFill>
              </fill>
            </x14:dxf>
          </x14:cfRule>
          <x14:cfRule type="expression" priority="2" id="{6908DB8C-ECD1-4F02-B1CF-2B2C5367D856}">
            <xm:f>EXACT($B$6,'Case Type'!$A$4)</xm:f>
            <x14:dxf>
              <fill>
                <patternFill>
                  <bgColor rgb="FFFF0000"/>
                </patternFill>
              </fill>
            </x14:dxf>
          </x14:cfRule>
          <xm:sqref>L6:L7 N6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E09143D-870F-4189-97AC-B6DFBF5D0E15}">
          <x14:formula1>
            <xm:f>'Case Type'!$A$2:$A$4</xm:f>
          </x14:formula1>
          <xm:sqref>B6 M6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913E5-F920-41D6-A268-EA7679848848}">
  <sheetPr>
    <pageSetUpPr fitToPage="1"/>
  </sheetPr>
  <dimension ref="A1:I17"/>
  <sheetViews>
    <sheetView topLeftCell="A12" zoomScale="75" zoomScaleNormal="62" workbookViewId="0">
      <selection activeCell="B8" sqref="B8:H14"/>
    </sheetView>
  </sheetViews>
  <sheetFormatPr defaultColWidth="10.796875" defaultRowHeight="18" x14ac:dyDescent="0.35"/>
  <cols>
    <col min="1" max="1" width="17.69921875" style="75" customWidth="1"/>
    <col min="2" max="2" width="16" style="45" customWidth="1"/>
    <col min="3" max="16384" width="10.796875" style="45"/>
  </cols>
  <sheetData>
    <row r="1" spans="1:9" x14ac:dyDescent="0.35">
      <c r="A1" s="69" t="s">
        <v>0</v>
      </c>
      <c r="B1" s="70"/>
      <c r="C1" s="70"/>
      <c r="D1" s="70"/>
      <c r="E1" s="70"/>
      <c r="F1" s="70"/>
      <c r="G1" s="70"/>
      <c r="H1" s="70"/>
      <c r="I1" s="71"/>
    </row>
    <row r="2" spans="1:9" x14ac:dyDescent="0.35">
      <c r="A2" s="69" t="s">
        <v>1</v>
      </c>
      <c r="B2" s="72"/>
      <c r="C2" s="69" t="s">
        <v>2</v>
      </c>
      <c r="D2" s="72"/>
      <c r="E2" s="69" t="s">
        <v>3</v>
      </c>
      <c r="F2" s="70"/>
      <c r="G2" s="70"/>
      <c r="H2" s="70"/>
      <c r="I2" s="71"/>
    </row>
    <row r="3" spans="1:9" x14ac:dyDescent="0.35">
      <c r="A3" s="69" t="s">
        <v>4</v>
      </c>
      <c r="B3" s="72"/>
      <c r="C3" s="69" t="s">
        <v>5</v>
      </c>
      <c r="D3" s="72"/>
      <c r="E3" s="69" t="s">
        <v>6</v>
      </c>
      <c r="F3" s="73"/>
      <c r="G3" s="74"/>
      <c r="H3" s="74"/>
      <c r="I3" s="71"/>
    </row>
    <row r="6" spans="1:9" s="38" customFormat="1" x14ac:dyDescent="0.3">
      <c r="A6" s="39" t="s">
        <v>7</v>
      </c>
      <c r="B6" s="40" t="s">
        <v>8</v>
      </c>
      <c r="C6" s="41" t="s">
        <v>9</v>
      </c>
      <c r="D6" s="42" t="s">
        <v>70</v>
      </c>
      <c r="E6" s="43"/>
      <c r="F6" s="43"/>
      <c r="G6" s="43"/>
      <c r="H6" s="44"/>
    </row>
    <row r="7" spans="1:9" x14ac:dyDescent="0.35">
      <c r="A7" s="46" t="s">
        <v>13</v>
      </c>
      <c r="B7" s="47" t="s">
        <v>69</v>
      </c>
      <c r="C7" s="47"/>
      <c r="D7" s="47"/>
      <c r="E7" s="47"/>
      <c r="F7" s="47"/>
      <c r="G7" s="47"/>
      <c r="H7" s="48"/>
    </row>
    <row r="8" spans="1:9" ht="40.049999999999997" customHeight="1" x14ac:dyDescent="0.35">
      <c r="A8" s="49" t="s">
        <v>15</v>
      </c>
      <c r="B8" s="47" t="s">
        <v>119</v>
      </c>
      <c r="C8" s="47"/>
      <c r="D8" s="47"/>
      <c r="E8" s="47"/>
      <c r="F8" s="47"/>
      <c r="G8" s="47"/>
      <c r="H8" s="48"/>
    </row>
    <row r="9" spans="1:9" ht="82.05" customHeight="1" x14ac:dyDescent="0.35">
      <c r="A9" s="50" t="s">
        <v>18</v>
      </c>
      <c r="B9" s="51" t="s">
        <v>120</v>
      </c>
      <c r="C9" s="51"/>
      <c r="D9" s="51"/>
      <c r="E9" s="51"/>
      <c r="F9" s="51"/>
      <c r="G9" s="51"/>
      <c r="H9" s="51"/>
    </row>
    <row r="10" spans="1:9" ht="40.049999999999997" customHeight="1" x14ac:dyDescent="0.35">
      <c r="A10" s="50" t="s">
        <v>20</v>
      </c>
      <c r="B10" s="51" t="s">
        <v>121</v>
      </c>
      <c r="C10" s="51"/>
      <c r="D10" s="51"/>
      <c r="E10" s="51"/>
      <c r="F10" s="51"/>
      <c r="G10" s="51"/>
      <c r="H10" s="51"/>
    </row>
    <row r="11" spans="1:9" ht="115.95" customHeight="1" x14ac:dyDescent="0.35">
      <c r="A11" s="50" t="s">
        <v>23</v>
      </c>
      <c r="B11" s="51" t="s">
        <v>122</v>
      </c>
      <c r="C11" s="51"/>
      <c r="D11" s="51"/>
      <c r="E11" s="51"/>
      <c r="F11" s="51"/>
      <c r="G11" s="51"/>
      <c r="H11" s="51"/>
    </row>
    <row r="12" spans="1:9" ht="115.95" customHeight="1" x14ac:dyDescent="0.35">
      <c r="A12" s="50" t="s">
        <v>26</v>
      </c>
      <c r="B12" s="66" t="s">
        <v>126</v>
      </c>
      <c r="C12" s="67"/>
      <c r="D12" s="67"/>
      <c r="E12" s="67"/>
      <c r="F12" s="67"/>
      <c r="G12" s="67"/>
      <c r="H12" s="68"/>
    </row>
    <row r="13" spans="1:9" ht="104.4" customHeight="1" x14ac:dyDescent="0.35">
      <c r="A13" s="50" t="s">
        <v>125</v>
      </c>
      <c r="B13" s="66" t="s">
        <v>127</v>
      </c>
      <c r="C13" s="67"/>
      <c r="D13" s="67"/>
      <c r="E13" s="67"/>
      <c r="F13" s="67"/>
      <c r="G13" s="67"/>
      <c r="H13" s="68"/>
    </row>
    <row r="14" spans="1:9" ht="99" customHeight="1" x14ac:dyDescent="0.35">
      <c r="A14" s="50" t="s">
        <v>29</v>
      </c>
      <c r="B14" s="51" t="s">
        <v>123</v>
      </c>
      <c r="C14" s="51"/>
      <c r="D14" s="51"/>
      <c r="E14" s="51"/>
      <c r="F14" s="51"/>
      <c r="G14" s="51"/>
      <c r="H14" s="51"/>
    </row>
    <row r="15" spans="1:9" ht="40.049999999999997" customHeight="1" x14ac:dyDescent="0.35">
      <c r="A15" s="50" t="s">
        <v>30</v>
      </c>
      <c r="B15" s="51"/>
      <c r="C15" s="51"/>
      <c r="D15" s="51"/>
      <c r="E15" s="51"/>
      <c r="F15" s="51"/>
      <c r="G15" s="51"/>
      <c r="H15" s="51"/>
    </row>
    <row r="16" spans="1:9" ht="100.05" customHeight="1" x14ac:dyDescent="0.35">
      <c r="A16" s="50" t="str">
        <f>IF(OR(B6='Case Type'!A3,B6='Case Type'!A4),"Mitigations"," ")</f>
        <v>Mitigations</v>
      </c>
      <c r="B16" s="51" t="s">
        <v>124</v>
      </c>
      <c r="C16" s="51"/>
      <c r="D16" s="51"/>
      <c r="E16" s="51"/>
      <c r="F16" s="51"/>
      <c r="G16" s="51"/>
      <c r="H16" s="51"/>
    </row>
    <row r="17" spans="1:8" ht="70.05" customHeight="1" x14ac:dyDescent="0.35">
      <c r="A17" s="50" t="s">
        <v>33</v>
      </c>
      <c r="B17" s="51"/>
      <c r="C17" s="51"/>
      <c r="D17" s="51"/>
      <c r="E17" s="51"/>
      <c r="F17" s="51"/>
      <c r="G17" s="51"/>
      <c r="H17" s="51"/>
    </row>
  </sheetData>
  <mergeCells count="14">
    <mergeCell ref="B1:H1"/>
    <mergeCell ref="F2:H2"/>
    <mergeCell ref="D6:H6"/>
    <mergeCell ref="B7:H7"/>
    <mergeCell ref="B17:H17"/>
    <mergeCell ref="B15:H15"/>
    <mergeCell ref="B16:H16"/>
    <mergeCell ref="B13:H13"/>
    <mergeCell ref="B14:H14"/>
    <mergeCell ref="B12:H12"/>
    <mergeCell ref="B10:H10"/>
    <mergeCell ref="B11:H11"/>
    <mergeCell ref="B8:H8"/>
    <mergeCell ref="B9:H9"/>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5" id="{8936F41B-1485-4151-AF6F-783FBD30D5D1}">
            <xm:f>EXACT($B$6,'Case Type'!$A$3)</xm:f>
            <x14:dxf>
              <fill>
                <patternFill>
                  <bgColor theme="0" tint="-4.9989318521683403E-2"/>
                </patternFill>
              </fill>
            </x14:dxf>
          </x14:cfRule>
          <x14:cfRule type="expression" priority="20" id="{7A6D6FF6-CD9D-4062-B8F6-90DA9866FE29}">
            <xm:f>EXACT($B$6,'Case Type'!$A$4)</xm:f>
            <x14:dxf>
              <fill>
                <patternFill>
                  <bgColor rgb="FFFFE4E4"/>
                </patternFill>
              </fill>
            </x14:dxf>
          </x14:cfRule>
          <xm:sqref>B9:H11 B14:H17 B12:B13</xm:sqref>
        </x14:conditionalFormatting>
        <x14:conditionalFormatting xmlns:xm="http://schemas.microsoft.com/office/excel/2006/main">
          <x14:cfRule type="expression" priority="17" id="{BC0AFBA6-3245-45A9-A989-58E626345285}">
            <xm:f>EXACT($B$6,'Case Type'!$A$3)</xm:f>
            <x14:dxf>
              <fill>
                <patternFill>
                  <bgColor theme="1" tint="0.24994659260841701"/>
                </patternFill>
              </fill>
            </x14:dxf>
          </x14:cfRule>
          <x14:cfRule type="expression" priority="19" id="{D6D203A4-FDB9-4612-BEFF-F0F1CBACBEC2}">
            <xm:f>EXACT($B$6,'Case Type'!$A$4)</xm:f>
            <x14:dxf>
              <fill>
                <patternFill>
                  <bgColor rgb="FFFF0000"/>
                </patternFill>
              </fill>
            </x14:dxf>
          </x14:cfRule>
          <xm:sqref>A6:A7 C6</xm:sqref>
        </x14:conditionalFormatting>
        <x14:conditionalFormatting xmlns:xm="http://schemas.microsoft.com/office/excel/2006/main">
          <x14:cfRule type="expression" priority="16" id="{6B9E7E33-E385-4220-BD3D-0DF63F27AA11}">
            <xm:f>EXACT($B$6,'Case Type'!$A$3)</xm:f>
            <x14:dxf>
              <fill>
                <patternFill>
                  <bgColor theme="0" tint="-0.34998626667073579"/>
                </patternFill>
              </fill>
            </x14:dxf>
          </x14:cfRule>
          <x14:cfRule type="expression" priority="18" id="{356AB85A-3C35-4007-ABBF-D5174D004FA7}">
            <xm:f>EXACT($B$6,'Case Type'!$A$4)</xm:f>
            <x14:dxf>
              <fill>
                <patternFill>
                  <bgColor rgb="FFFF9395"/>
                </patternFill>
              </fill>
            </x14:dxf>
          </x14:cfRule>
          <xm:sqref>A8:A17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8EACE1F-9C41-4545-9C32-5F1203E3C081}">
          <x14:formula1>
            <xm:f>'Case Type'!$A$2:$A$4</xm:f>
          </x14:formula1>
          <xm:sqref>B6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7E819-B540-4229-BB03-2850B1FC0777}">
  <sheetPr>
    <pageSetUpPr fitToPage="1"/>
  </sheetPr>
  <dimension ref="A1:AD17"/>
  <sheetViews>
    <sheetView tabSelected="1" topLeftCell="A6" zoomScale="62" zoomScaleNormal="62" workbookViewId="0">
      <selection activeCell="I14" sqref="I14"/>
    </sheetView>
  </sheetViews>
  <sheetFormatPr defaultColWidth="10.796875" defaultRowHeight="21" x14ac:dyDescent="0.3"/>
  <cols>
    <col min="1" max="1" width="17.69921875" style="4" customWidth="1"/>
    <col min="2" max="2" width="16" style="1" customWidth="1"/>
    <col min="3" max="11" width="10.796875" style="1"/>
    <col min="12" max="12" width="18" style="1" customWidth="1"/>
    <col min="13" max="22" width="10.796875" style="1"/>
    <col min="23" max="23" width="16.796875" style="1" customWidth="1"/>
    <col min="24" max="16384" width="10.796875" style="1"/>
  </cols>
  <sheetData>
    <row r="1" spans="1:30" x14ac:dyDescent="0.4">
      <c r="A1" s="10" t="s">
        <v>0</v>
      </c>
      <c r="B1" s="20"/>
      <c r="C1" s="21"/>
      <c r="D1" s="21"/>
      <c r="E1" s="21"/>
      <c r="F1" s="21"/>
      <c r="G1" s="21"/>
      <c r="H1" s="21"/>
      <c r="I1" s="9"/>
      <c r="J1" s="9"/>
      <c r="K1" s="9"/>
      <c r="L1" s="9"/>
      <c r="M1" s="9"/>
      <c r="N1"/>
      <c r="O1"/>
      <c r="P1"/>
      <c r="Q1"/>
      <c r="R1"/>
      <c r="S1"/>
      <c r="T1"/>
      <c r="U1"/>
    </row>
    <row r="2" spans="1:30" x14ac:dyDescent="0.4">
      <c r="A2" s="10" t="s">
        <v>1</v>
      </c>
      <c r="B2" s="11"/>
      <c r="C2" s="10" t="s">
        <v>2</v>
      </c>
      <c r="D2" s="11"/>
      <c r="E2" s="10" t="s">
        <v>3</v>
      </c>
      <c r="F2" s="21"/>
      <c r="G2" s="21"/>
      <c r="H2" s="21"/>
      <c r="I2"/>
      <c r="J2"/>
      <c r="K2"/>
      <c r="L2"/>
      <c r="M2"/>
      <c r="N2"/>
      <c r="O2"/>
      <c r="P2"/>
      <c r="Q2"/>
      <c r="R2"/>
      <c r="S2"/>
      <c r="T2"/>
      <c r="U2"/>
    </row>
    <row r="3" spans="1:30" x14ac:dyDescent="0.4">
      <c r="A3" s="10" t="s">
        <v>4</v>
      </c>
      <c r="B3" s="11"/>
      <c r="C3" s="10" t="s">
        <v>5</v>
      </c>
      <c r="D3" s="11"/>
      <c r="E3" s="10" t="s">
        <v>6</v>
      </c>
      <c r="F3" s="12"/>
      <c r="G3" s="13"/>
      <c r="H3" s="13"/>
      <c r="I3" s="9"/>
      <c r="J3" s="9"/>
      <c r="K3" s="9"/>
      <c r="L3" s="9"/>
      <c r="M3" s="9"/>
      <c r="N3" s="9"/>
      <c r="O3" s="9"/>
      <c r="P3" s="9"/>
      <c r="Q3" s="9"/>
      <c r="R3" s="9"/>
      <c r="S3" s="9"/>
      <c r="T3" s="9"/>
      <c r="U3" s="9"/>
    </row>
    <row r="6" spans="1:30" s="2" customFormat="1" ht="42" x14ac:dyDescent="0.3">
      <c r="A6" s="7" t="s">
        <v>7</v>
      </c>
      <c r="B6" s="14" t="s">
        <v>8</v>
      </c>
      <c r="C6" s="15" t="s">
        <v>9</v>
      </c>
      <c r="D6" s="17" t="s">
        <v>71</v>
      </c>
      <c r="E6" s="18"/>
      <c r="F6" s="18"/>
      <c r="G6" s="18"/>
      <c r="H6" s="19"/>
      <c r="L6" s="7" t="s">
        <v>7</v>
      </c>
      <c r="M6" s="14" t="s">
        <v>8</v>
      </c>
      <c r="N6" s="15" t="s">
        <v>9</v>
      </c>
      <c r="O6" s="17" t="s">
        <v>72</v>
      </c>
      <c r="P6" s="18"/>
      <c r="Q6" s="18"/>
      <c r="R6" s="18"/>
      <c r="S6" s="19"/>
      <c r="W6" s="7" t="s">
        <v>7</v>
      </c>
      <c r="X6" s="14" t="s">
        <v>8</v>
      </c>
      <c r="Y6" s="15" t="s">
        <v>9</v>
      </c>
      <c r="Z6" s="17" t="s">
        <v>73</v>
      </c>
      <c r="AA6" s="18"/>
      <c r="AB6" s="18"/>
      <c r="AC6" s="18"/>
      <c r="AD6" s="19"/>
    </row>
    <row r="7" spans="1:30" s="3" customFormat="1" ht="21" customHeight="1" x14ac:dyDescent="0.4">
      <c r="A7" s="8" t="s">
        <v>13</v>
      </c>
      <c r="B7" s="22" t="s">
        <v>74</v>
      </c>
      <c r="C7" s="23"/>
      <c r="D7" s="23"/>
      <c r="E7" s="23"/>
      <c r="F7" s="23"/>
      <c r="G7" s="23"/>
      <c r="H7" s="24"/>
      <c r="L7" s="8" t="s">
        <v>13</v>
      </c>
      <c r="M7" s="22" t="s">
        <v>75</v>
      </c>
      <c r="N7" s="23"/>
      <c r="O7" s="23"/>
      <c r="P7" s="23"/>
      <c r="Q7" s="23"/>
      <c r="R7" s="23"/>
      <c r="S7" s="24"/>
      <c r="W7" s="8" t="s">
        <v>13</v>
      </c>
      <c r="X7" s="22" t="s">
        <v>76</v>
      </c>
      <c r="Y7" s="23"/>
      <c r="Z7" s="23"/>
      <c r="AA7" s="23"/>
      <c r="AB7" s="23"/>
      <c r="AC7" s="23"/>
      <c r="AD7" s="24"/>
    </row>
    <row r="8" spans="1:30" ht="40.049999999999997" customHeight="1" x14ac:dyDescent="0.3">
      <c r="A8" s="6" t="s">
        <v>15</v>
      </c>
      <c r="B8" s="47" t="s">
        <v>136</v>
      </c>
      <c r="C8" s="47"/>
      <c r="D8" s="47"/>
      <c r="E8" s="47"/>
      <c r="F8" s="47"/>
      <c r="G8" s="47"/>
      <c r="H8" s="48"/>
      <c r="L8" s="6" t="s">
        <v>15</v>
      </c>
      <c r="M8" s="22"/>
      <c r="N8" s="23"/>
      <c r="O8" s="23"/>
      <c r="P8" s="23"/>
      <c r="Q8" s="23"/>
      <c r="R8" s="23"/>
      <c r="S8" s="24"/>
      <c r="W8" s="6" t="s">
        <v>15</v>
      </c>
      <c r="X8" s="22"/>
      <c r="Y8" s="23"/>
      <c r="Z8" s="23"/>
      <c r="AA8" s="23"/>
      <c r="AB8" s="23"/>
      <c r="AC8" s="23"/>
      <c r="AD8" s="24"/>
    </row>
    <row r="9" spans="1:30" ht="82.05" customHeight="1" x14ac:dyDescent="0.3">
      <c r="A9" s="5" t="s">
        <v>18</v>
      </c>
      <c r="B9" s="51" t="s">
        <v>120</v>
      </c>
      <c r="C9" s="51"/>
      <c r="D9" s="51"/>
      <c r="E9" s="51"/>
      <c r="F9" s="51"/>
      <c r="G9" s="51"/>
      <c r="H9" s="51"/>
      <c r="L9" s="5" t="s">
        <v>18</v>
      </c>
      <c r="M9" s="16"/>
      <c r="N9" s="16"/>
      <c r="O9" s="16"/>
      <c r="P9" s="16"/>
      <c r="Q9" s="16"/>
      <c r="R9" s="16"/>
      <c r="S9" s="16"/>
      <c r="W9" s="5" t="s">
        <v>18</v>
      </c>
      <c r="X9" s="16"/>
      <c r="Y9" s="16"/>
      <c r="Z9" s="16"/>
      <c r="AA9" s="16"/>
      <c r="AB9" s="16"/>
      <c r="AC9" s="16"/>
      <c r="AD9" s="16"/>
    </row>
    <row r="10" spans="1:30" ht="40.049999999999997" customHeight="1" x14ac:dyDescent="0.3">
      <c r="A10" s="5" t="s">
        <v>20</v>
      </c>
      <c r="B10" s="51" t="s">
        <v>137</v>
      </c>
      <c r="C10" s="51"/>
      <c r="D10" s="51"/>
      <c r="E10" s="51"/>
      <c r="F10" s="51"/>
      <c r="G10" s="51"/>
      <c r="H10" s="51"/>
      <c r="L10" s="5" t="s">
        <v>20</v>
      </c>
      <c r="M10" s="25"/>
      <c r="N10" s="26"/>
      <c r="O10" s="26"/>
      <c r="P10" s="26"/>
      <c r="Q10" s="26"/>
      <c r="R10" s="26"/>
      <c r="S10" s="27"/>
      <c r="W10" s="5" t="s">
        <v>20</v>
      </c>
      <c r="X10" s="16"/>
      <c r="Y10" s="16"/>
      <c r="Z10" s="16"/>
      <c r="AA10" s="16"/>
      <c r="AB10" s="16"/>
      <c r="AC10" s="16"/>
      <c r="AD10" s="16"/>
    </row>
    <row r="11" spans="1:30" ht="115.95" customHeight="1" x14ac:dyDescent="0.3">
      <c r="A11" s="5" t="s">
        <v>23</v>
      </c>
      <c r="B11" s="51" t="s">
        <v>122</v>
      </c>
      <c r="C11" s="51"/>
      <c r="D11" s="51"/>
      <c r="E11" s="51"/>
      <c r="F11" s="51"/>
      <c r="G11" s="51"/>
      <c r="H11" s="51"/>
      <c r="L11" s="5" t="s">
        <v>23</v>
      </c>
      <c r="M11" s="16"/>
      <c r="N11" s="16"/>
      <c r="O11" s="16"/>
      <c r="P11" s="16"/>
      <c r="Q11" s="16"/>
      <c r="R11" s="16"/>
      <c r="S11" s="16"/>
      <c r="W11" s="5" t="s">
        <v>23</v>
      </c>
      <c r="X11" s="16"/>
      <c r="Y11" s="16"/>
      <c r="Z11" s="16"/>
      <c r="AA11" s="16"/>
      <c r="AB11" s="16"/>
      <c r="AC11" s="16"/>
      <c r="AD11" s="16"/>
    </row>
    <row r="12" spans="1:30" ht="100.05" customHeight="1" x14ac:dyDescent="0.3">
      <c r="A12" s="5" t="str">
        <f>IF(OR(B6='Case Type'!A3,B6='Case Type'!A4),"Attack Flow 1","Basic Flow")</f>
        <v>Attack Flow 1</v>
      </c>
      <c r="B12" s="66" t="s">
        <v>126</v>
      </c>
      <c r="C12" s="67"/>
      <c r="D12" s="67"/>
      <c r="E12" s="67"/>
      <c r="F12" s="67"/>
      <c r="G12" s="67"/>
      <c r="H12" s="68"/>
      <c r="L12" s="5" t="s">
        <v>26</v>
      </c>
      <c r="M12" s="16"/>
      <c r="N12" s="16"/>
      <c r="O12" s="16"/>
      <c r="P12" s="16"/>
      <c r="Q12" s="16"/>
      <c r="R12" s="16"/>
      <c r="S12" s="16"/>
      <c r="W12" s="5" t="s">
        <v>26</v>
      </c>
      <c r="X12" s="16"/>
      <c r="Y12" s="16"/>
      <c r="Z12" s="16"/>
      <c r="AA12" s="16"/>
      <c r="AB12" s="16"/>
      <c r="AC12" s="16"/>
      <c r="AD12" s="16"/>
    </row>
    <row r="13" spans="1:30" ht="86.4" customHeight="1" x14ac:dyDescent="0.3">
      <c r="A13" s="5" t="s">
        <v>29</v>
      </c>
      <c r="B13" s="66" t="s">
        <v>123</v>
      </c>
      <c r="C13" s="67"/>
      <c r="D13" s="67"/>
      <c r="E13" s="67"/>
      <c r="F13" s="67"/>
      <c r="G13" s="67"/>
      <c r="H13" s="68"/>
      <c r="L13" s="5" t="s">
        <v>29</v>
      </c>
      <c r="M13" s="16"/>
      <c r="N13" s="16"/>
      <c r="O13" s="16"/>
      <c r="P13" s="16"/>
      <c r="Q13" s="16"/>
      <c r="R13" s="16"/>
      <c r="S13" s="16"/>
      <c r="W13" s="5" t="s">
        <v>29</v>
      </c>
      <c r="X13" s="16"/>
      <c r="Y13" s="16"/>
      <c r="Z13" s="16"/>
      <c r="AA13" s="16"/>
      <c r="AB13" s="16"/>
      <c r="AC13" s="16"/>
      <c r="AD13" s="16"/>
    </row>
    <row r="14" spans="1:30" ht="40.049999999999997" customHeight="1" x14ac:dyDescent="0.3">
      <c r="A14" s="5" t="s">
        <v>30</v>
      </c>
      <c r="B14" s="51"/>
      <c r="C14" s="51"/>
      <c r="D14" s="51"/>
      <c r="E14" s="51"/>
      <c r="F14" s="51"/>
      <c r="G14" s="51"/>
      <c r="H14" s="51"/>
      <c r="L14" s="5" t="s">
        <v>30</v>
      </c>
      <c r="M14" s="16"/>
      <c r="N14" s="16"/>
      <c r="O14" s="16"/>
      <c r="P14" s="16"/>
      <c r="Q14" s="16"/>
      <c r="R14" s="16"/>
      <c r="S14" s="16"/>
      <c r="W14" s="5" t="s">
        <v>30</v>
      </c>
      <c r="X14" s="16"/>
      <c r="Y14" s="16"/>
      <c r="Z14" s="16"/>
      <c r="AA14" s="16"/>
      <c r="AB14" s="16"/>
      <c r="AC14" s="16"/>
      <c r="AD14" s="16"/>
    </row>
    <row r="15" spans="1:30" ht="100.05" customHeight="1" x14ac:dyDescent="0.3">
      <c r="A15" s="5" t="str">
        <f>IF(OR(B6='Case Type'!A3,B6='Case Type'!A4),"Mitigations"," ")</f>
        <v>Mitigations</v>
      </c>
      <c r="B15" s="16"/>
      <c r="C15" s="16"/>
      <c r="D15" s="16"/>
      <c r="E15" s="16"/>
      <c r="F15" s="16"/>
      <c r="G15" s="16"/>
      <c r="H15" s="16"/>
      <c r="L15" s="5" t="s">
        <v>31</v>
      </c>
      <c r="M15" s="16"/>
      <c r="N15" s="16"/>
      <c r="O15" s="16"/>
      <c r="P15" s="16"/>
      <c r="Q15" s="16"/>
      <c r="R15" s="16"/>
      <c r="S15" s="16"/>
      <c r="W15" s="5" t="s">
        <v>31</v>
      </c>
      <c r="X15" s="16"/>
      <c r="Y15" s="16"/>
      <c r="Z15" s="16"/>
      <c r="AA15" s="16"/>
      <c r="AB15" s="16"/>
      <c r="AC15" s="16"/>
      <c r="AD15" s="16"/>
    </row>
    <row r="16" spans="1:30" ht="70.05" customHeight="1" x14ac:dyDescent="0.3">
      <c r="A16" s="5" t="s">
        <v>33</v>
      </c>
      <c r="B16" s="16"/>
      <c r="C16" s="16"/>
      <c r="D16" s="16"/>
      <c r="E16" s="16"/>
      <c r="F16" s="16"/>
      <c r="G16" s="16"/>
      <c r="H16" s="16"/>
      <c r="L16" s="5" t="s">
        <v>33</v>
      </c>
      <c r="M16" s="16"/>
      <c r="N16" s="16"/>
      <c r="O16" s="16"/>
      <c r="P16" s="16"/>
      <c r="Q16" s="16"/>
      <c r="R16" s="16"/>
      <c r="S16" s="16"/>
      <c r="W16" s="5" t="s">
        <v>33</v>
      </c>
      <c r="X16" s="16"/>
      <c r="Y16" s="16"/>
      <c r="Z16" s="16"/>
      <c r="AA16" s="16"/>
      <c r="AB16" s="16"/>
      <c r="AC16" s="16"/>
      <c r="AD16" s="16"/>
    </row>
    <row r="17" spans="12:12" x14ac:dyDescent="0.3">
      <c r="L17" s="4"/>
    </row>
  </sheetData>
  <mergeCells count="35">
    <mergeCell ref="B16:H16"/>
    <mergeCell ref="M16:S16"/>
    <mergeCell ref="X16:AD16"/>
    <mergeCell ref="B14:H14"/>
    <mergeCell ref="M14:S14"/>
    <mergeCell ref="X14:AD14"/>
    <mergeCell ref="B15:H15"/>
    <mergeCell ref="M15:S15"/>
    <mergeCell ref="X15:AD15"/>
    <mergeCell ref="B12:H12"/>
    <mergeCell ref="M12:S12"/>
    <mergeCell ref="X12:AD12"/>
    <mergeCell ref="B13:H13"/>
    <mergeCell ref="M13:S13"/>
    <mergeCell ref="X13:AD13"/>
    <mergeCell ref="B10:H10"/>
    <mergeCell ref="M10:S10"/>
    <mergeCell ref="X10:AD10"/>
    <mergeCell ref="B11:H11"/>
    <mergeCell ref="M11:S11"/>
    <mergeCell ref="X11:AD11"/>
    <mergeCell ref="B8:H8"/>
    <mergeCell ref="M8:S8"/>
    <mergeCell ref="X8:AD8"/>
    <mergeCell ref="B9:H9"/>
    <mergeCell ref="M9:S9"/>
    <mergeCell ref="X9:AD9"/>
    <mergeCell ref="B7:H7"/>
    <mergeCell ref="M7:S7"/>
    <mergeCell ref="X7:AD7"/>
    <mergeCell ref="B1:H1"/>
    <mergeCell ref="F2:H2"/>
    <mergeCell ref="D6:H6"/>
    <mergeCell ref="O6:S6"/>
    <mergeCell ref="Z6:AD6"/>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1" id="{F3DC3586-2EE6-4740-A08B-741A570722E5}">
            <xm:f>EXACT($B$6,'Case Type'!$A$3)</xm:f>
            <x14:dxf>
              <fill>
                <patternFill>
                  <bgColor theme="0" tint="-4.9989318521683403E-2"/>
                </patternFill>
              </fill>
            </x14:dxf>
          </x14:cfRule>
          <x14:cfRule type="expression" priority="16" id="{BC0E9A4E-37B9-4D22-AC68-6B584A509E48}">
            <xm:f>EXACT($B$6,'Case Type'!$A$4)</xm:f>
            <x14:dxf>
              <fill>
                <patternFill>
                  <bgColor rgb="FFFFE4E4"/>
                </patternFill>
              </fill>
            </x14:dxf>
          </x14:cfRule>
          <xm:sqref>B15:H16 M9:S16</xm:sqref>
        </x14:conditionalFormatting>
        <x14:conditionalFormatting xmlns:xm="http://schemas.microsoft.com/office/excel/2006/main">
          <x14:cfRule type="expression" priority="13" id="{5EB10D11-1578-4360-A2DB-5FEC2367E33F}">
            <xm:f>EXACT($B$6,'Case Type'!$A$3)</xm:f>
            <x14:dxf>
              <fill>
                <patternFill>
                  <bgColor theme="1" tint="0.24994659260841701"/>
                </patternFill>
              </fill>
            </x14:dxf>
          </x14:cfRule>
          <x14:cfRule type="expression" priority="15" id="{7B8E4521-5F6E-4F33-9F51-A08F024C3EE1}">
            <xm:f>EXACT($B$6,'Case Type'!$A$4)</xm:f>
            <x14:dxf>
              <fill>
                <patternFill>
                  <bgColor rgb="FFFF0000"/>
                </patternFill>
              </fill>
            </x14:dxf>
          </x14:cfRule>
          <xm:sqref>A6:A7 C6</xm:sqref>
        </x14:conditionalFormatting>
        <x14:conditionalFormatting xmlns:xm="http://schemas.microsoft.com/office/excel/2006/main">
          <x14:cfRule type="expression" priority="12" id="{1A3EE7A5-B12F-46E4-AB64-40F6B65170B3}">
            <xm:f>EXACT($B$6,'Case Type'!$A$3)</xm:f>
            <x14:dxf>
              <fill>
                <patternFill>
                  <bgColor theme="0" tint="-0.34998626667073579"/>
                </patternFill>
              </fill>
            </x14:dxf>
          </x14:cfRule>
          <x14:cfRule type="expression" priority="14" id="{54C07997-2BC8-4136-8FFE-D15293C8E9AA}">
            <xm:f>EXACT($B$6,'Case Type'!$A$4)</xm:f>
            <x14:dxf>
              <fill>
                <patternFill>
                  <bgColor rgb="FFFF9395"/>
                </patternFill>
              </fill>
            </x14:dxf>
          </x14:cfRule>
          <xm:sqref>A8:A16 L8:L16</xm:sqref>
        </x14:conditionalFormatting>
        <x14:conditionalFormatting xmlns:xm="http://schemas.microsoft.com/office/excel/2006/main">
          <x14:cfRule type="expression" priority="9" id="{CED06758-D4F8-49E7-B68D-07B902592639}">
            <xm:f>EXACT($B$6,'Case Type'!$A$3)</xm:f>
            <x14:dxf>
              <fill>
                <patternFill>
                  <bgColor theme="1" tint="0.24994659260841701"/>
                </patternFill>
              </fill>
            </x14:dxf>
          </x14:cfRule>
          <x14:cfRule type="expression" priority="10" id="{C503AC56-790F-46BF-9F1E-CA25BFB5FB30}">
            <xm:f>EXACT($B$6,'Case Type'!$A$4)</xm:f>
            <x14:dxf>
              <fill>
                <patternFill>
                  <bgColor rgb="FFFF0000"/>
                </patternFill>
              </fill>
            </x14:dxf>
          </x14:cfRule>
          <xm:sqref>L6:L7 N6</xm:sqref>
        </x14:conditionalFormatting>
        <x14:conditionalFormatting xmlns:xm="http://schemas.microsoft.com/office/excel/2006/main">
          <x14:cfRule type="expression" priority="5" id="{CE509C92-3AF7-4841-8609-45CA1D36BE8D}">
            <xm:f>EXACT($B$6,'Case Type'!$A$3)</xm:f>
            <x14:dxf>
              <fill>
                <patternFill>
                  <bgColor theme="0" tint="-4.9989318521683403E-2"/>
                </patternFill>
              </fill>
            </x14:dxf>
          </x14:cfRule>
          <x14:cfRule type="expression" priority="8" id="{9080A526-CB0C-4A95-A51F-4A505D150460}">
            <xm:f>EXACT($B$6,'Case Type'!$A$4)</xm:f>
            <x14:dxf>
              <fill>
                <patternFill>
                  <bgColor rgb="FFFFE4E4"/>
                </patternFill>
              </fill>
            </x14:dxf>
          </x14:cfRule>
          <xm:sqref>X9:AD16</xm:sqref>
        </x14:conditionalFormatting>
        <x14:conditionalFormatting xmlns:xm="http://schemas.microsoft.com/office/excel/2006/main">
          <x14:cfRule type="expression" priority="6" id="{2E629D30-2040-4D77-9550-1B744FCBEF54}">
            <xm:f>EXACT($B$6,'Case Type'!$A$3)</xm:f>
            <x14:dxf>
              <fill>
                <patternFill>
                  <bgColor theme="0" tint="-0.34998626667073579"/>
                </patternFill>
              </fill>
            </x14:dxf>
          </x14:cfRule>
          <x14:cfRule type="expression" priority="7" id="{000BF98F-A887-4A34-A6AD-A8057B9A0544}">
            <xm:f>EXACT($B$6,'Case Type'!$A$4)</xm:f>
            <x14:dxf>
              <fill>
                <patternFill>
                  <bgColor rgb="FFFF9395"/>
                </patternFill>
              </fill>
            </x14:dxf>
          </x14:cfRule>
          <xm:sqref>W8:W16</xm:sqref>
        </x14:conditionalFormatting>
        <x14:conditionalFormatting xmlns:xm="http://schemas.microsoft.com/office/excel/2006/main">
          <x14:cfRule type="expression" priority="3" id="{1A6478EE-660D-4DE8-AB64-3E329D227B5E}">
            <xm:f>EXACT($B$6,'Case Type'!$A$3)</xm:f>
            <x14:dxf>
              <fill>
                <patternFill>
                  <bgColor theme="1" tint="0.24994659260841701"/>
                </patternFill>
              </fill>
            </x14:dxf>
          </x14:cfRule>
          <x14:cfRule type="expression" priority="4" id="{9D62DCBF-3DC6-4B6C-9C4B-2F3A89E03B44}">
            <xm:f>EXACT($B$6,'Case Type'!$A$4)</xm:f>
            <x14:dxf>
              <fill>
                <patternFill>
                  <bgColor rgb="FFFF0000"/>
                </patternFill>
              </fill>
            </x14:dxf>
          </x14:cfRule>
          <xm:sqref>W6:W7 Y6</xm:sqref>
        </x14:conditionalFormatting>
        <x14:conditionalFormatting xmlns:xm="http://schemas.microsoft.com/office/excel/2006/main">
          <x14:cfRule type="expression" priority="1" id="{92F8D574-BAE1-4A4F-8931-23A3C9845B23}">
            <xm:f>EXACT($B$6,'Case Type'!$A$3)</xm:f>
            <x14:dxf>
              <fill>
                <patternFill>
                  <bgColor theme="0" tint="-4.9989318521683403E-2"/>
                </patternFill>
              </fill>
            </x14:dxf>
          </x14:cfRule>
          <x14:cfRule type="expression" priority="2" id="{581BD8F2-5C94-4658-9F96-E3727F026A0A}">
            <xm:f>EXACT($B$6,'Case Type'!$A$4)</xm:f>
            <x14:dxf>
              <fill>
                <patternFill>
                  <bgColor rgb="FFFFE4E4"/>
                </patternFill>
              </fill>
            </x14:dxf>
          </x14:cfRule>
          <xm:sqref>B9:H11 B14:H14 B12:B13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60772F3-BC04-4533-BE39-B3F1E3100CB9}">
          <x14:formula1>
            <xm:f>'Case Type'!$A$2:$A$4</xm:f>
          </x14:formula1>
          <xm:sqref>B6 M6 X6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3E2E5-C04C-40E1-964F-7E8AC5D6ECD1}">
  <sheetPr>
    <pageSetUpPr fitToPage="1"/>
  </sheetPr>
  <dimension ref="A1:M16"/>
  <sheetViews>
    <sheetView topLeftCell="A8" zoomScale="62" zoomScaleNormal="62" workbookViewId="0">
      <selection activeCell="B15" sqref="A6:H16"/>
    </sheetView>
  </sheetViews>
  <sheetFormatPr defaultColWidth="10.796875" defaultRowHeight="21" x14ac:dyDescent="0.3"/>
  <cols>
    <col min="1" max="1" width="17.69921875" style="4" customWidth="1"/>
    <col min="2" max="2" width="16" style="1" customWidth="1"/>
    <col min="3" max="16384" width="10.796875" style="1"/>
  </cols>
  <sheetData>
    <row r="1" spans="1:13" x14ac:dyDescent="0.4">
      <c r="A1" s="10" t="s">
        <v>0</v>
      </c>
      <c r="B1" s="20"/>
      <c r="C1" s="21"/>
      <c r="D1" s="21"/>
      <c r="E1" s="21"/>
      <c r="F1" s="21"/>
      <c r="G1" s="21"/>
      <c r="H1" s="21"/>
      <c r="I1" s="9"/>
      <c r="J1" s="9"/>
      <c r="K1" s="9"/>
      <c r="L1"/>
      <c r="M1"/>
    </row>
    <row r="2" spans="1:13" x14ac:dyDescent="0.4">
      <c r="A2" s="10" t="s">
        <v>1</v>
      </c>
      <c r="B2" s="11"/>
      <c r="C2" s="10" t="s">
        <v>2</v>
      </c>
      <c r="D2" s="11"/>
      <c r="E2" s="10" t="s">
        <v>3</v>
      </c>
      <c r="F2" s="21"/>
      <c r="G2" s="21"/>
      <c r="H2" s="21"/>
      <c r="I2"/>
      <c r="J2"/>
      <c r="K2"/>
      <c r="L2"/>
      <c r="M2"/>
    </row>
    <row r="3" spans="1:13" x14ac:dyDescent="0.4">
      <c r="A3" s="10" t="s">
        <v>4</v>
      </c>
      <c r="B3" s="11"/>
      <c r="C3" s="10" t="s">
        <v>5</v>
      </c>
      <c r="D3" s="11"/>
      <c r="E3" s="10" t="s">
        <v>6</v>
      </c>
      <c r="F3" s="12"/>
      <c r="G3" s="13"/>
      <c r="H3" s="13"/>
      <c r="I3" s="9"/>
      <c r="J3" s="9"/>
      <c r="K3" s="9"/>
      <c r="L3" s="9"/>
      <c r="M3" s="9"/>
    </row>
    <row r="6" spans="1:13" s="2" customFormat="1" x14ac:dyDescent="0.3">
      <c r="A6" s="39" t="s">
        <v>7</v>
      </c>
      <c r="B6" s="40" t="s">
        <v>8</v>
      </c>
      <c r="C6" s="41" t="s">
        <v>9</v>
      </c>
      <c r="D6" s="42" t="s">
        <v>77</v>
      </c>
      <c r="E6" s="43"/>
      <c r="F6" s="43"/>
      <c r="G6" s="43"/>
      <c r="H6" s="44"/>
    </row>
    <row r="7" spans="1:13" s="3" customFormat="1" x14ac:dyDescent="0.4">
      <c r="A7" s="46" t="s">
        <v>13</v>
      </c>
      <c r="B7" s="47" t="s">
        <v>78</v>
      </c>
      <c r="C7" s="47"/>
      <c r="D7" s="47"/>
      <c r="E7" s="47"/>
      <c r="F7" s="47"/>
      <c r="G7" s="47"/>
      <c r="H7" s="48"/>
    </row>
    <row r="8" spans="1:13" ht="40.049999999999997" customHeight="1" x14ac:dyDescent="0.3">
      <c r="A8" s="49" t="s">
        <v>15</v>
      </c>
      <c r="B8" s="47" t="s">
        <v>91</v>
      </c>
      <c r="C8" s="47"/>
      <c r="D8" s="47"/>
      <c r="E8" s="47"/>
      <c r="F8" s="47"/>
      <c r="G8" s="47"/>
      <c r="H8" s="48"/>
    </row>
    <row r="9" spans="1:13" ht="82.05" customHeight="1" x14ac:dyDescent="0.3">
      <c r="A9" s="50" t="s">
        <v>18</v>
      </c>
      <c r="B9" s="51" t="s">
        <v>92</v>
      </c>
      <c r="C9" s="51"/>
      <c r="D9" s="51"/>
      <c r="E9" s="51"/>
      <c r="F9" s="51"/>
      <c r="G9" s="51"/>
      <c r="H9" s="51"/>
    </row>
    <row r="10" spans="1:13" ht="40.049999999999997" customHeight="1" x14ac:dyDescent="0.3">
      <c r="A10" s="50" t="s">
        <v>20</v>
      </c>
      <c r="B10" s="51" t="s">
        <v>93</v>
      </c>
      <c r="C10" s="51"/>
      <c r="D10" s="51"/>
      <c r="E10" s="51"/>
      <c r="F10" s="51"/>
      <c r="G10" s="51"/>
      <c r="H10" s="51"/>
    </row>
    <row r="11" spans="1:13" ht="115.95" customHeight="1" x14ac:dyDescent="0.3">
      <c r="A11" s="50" t="s">
        <v>23</v>
      </c>
      <c r="B11" s="51" t="s">
        <v>94</v>
      </c>
      <c r="C11" s="51"/>
      <c r="D11" s="51"/>
      <c r="E11" s="51"/>
      <c r="F11" s="51"/>
      <c r="G11" s="51"/>
      <c r="H11" s="51"/>
    </row>
    <row r="12" spans="1:13" ht="100.05" customHeight="1" x14ac:dyDescent="0.3">
      <c r="A12" s="50" t="str">
        <f>IF(OR(B6='Case Type'!A3,B6='Case Type'!A4),"Attack Flow 1","Basic Flow")</f>
        <v>Attack Flow 1</v>
      </c>
      <c r="B12" s="51" t="s">
        <v>95</v>
      </c>
      <c r="C12" s="51"/>
      <c r="D12" s="51"/>
      <c r="E12" s="51"/>
      <c r="F12" s="51"/>
      <c r="G12" s="51"/>
      <c r="H12" s="51"/>
    </row>
    <row r="13" spans="1:13" ht="118.8" customHeight="1" x14ac:dyDescent="0.3">
      <c r="A13" s="50" t="s">
        <v>29</v>
      </c>
      <c r="B13" s="51" t="s">
        <v>96</v>
      </c>
      <c r="C13" s="51"/>
      <c r="D13" s="51"/>
      <c r="E13" s="51"/>
      <c r="F13" s="51"/>
      <c r="G13" s="51"/>
      <c r="H13" s="51"/>
    </row>
    <row r="14" spans="1:13" ht="40.049999999999997" customHeight="1" x14ac:dyDescent="0.3">
      <c r="A14" s="50" t="s">
        <v>30</v>
      </c>
      <c r="B14" s="51"/>
      <c r="C14" s="51"/>
      <c r="D14" s="51"/>
      <c r="E14" s="51"/>
      <c r="F14" s="51"/>
      <c r="G14" s="51"/>
      <c r="H14" s="51"/>
    </row>
    <row r="15" spans="1:13" ht="100.05" customHeight="1" x14ac:dyDescent="0.3">
      <c r="A15" s="50" t="str">
        <f>IF(OR(B6='Case Type'!A3,B6='Case Type'!A4),"Mitigations"," ")</f>
        <v>Mitigations</v>
      </c>
      <c r="B15" s="51"/>
      <c r="C15" s="51"/>
      <c r="D15" s="51"/>
      <c r="E15" s="51"/>
      <c r="F15" s="51"/>
      <c r="G15" s="51"/>
      <c r="H15" s="51"/>
    </row>
    <row r="16" spans="1:13" ht="70.05" customHeight="1" x14ac:dyDescent="0.3">
      <c r="A16" s="50" t="s">
        <v>33</v>
      </c>
      <c r="B16" s="51" t="s">
        <v>34</v>
      </c>
      <c r="C16" s="51"/>
      <c r="D16" s="51"/>
      <c r="E16" s="51"/>
      <c r="F16" s="51"/>
      <c r="G16" s="51"/>
      <c r="H16" s="51"/>
    </row>
  </sheetData>
  <mergeCells count="13">
    <mergeCell ref="B16:H16"/>
    <mergeCell ref="B14:H14"/>
    <mergeCell ref="B15:H15"/>
    <mergeCell ref="B12:H12"/>
    <mergeCell ref="B13:H13"/>
    <mergeCell ref="B10:H10"/>
    <mergeCell ref="B11:H11"/>
    <mergeCell ref="B8:H8"/>
    <mergeCell ref="B9:H9"/>
    <mergeCell ref="B1:H1"/>
    <mergeCell ref="F2:H2"/>
    <mergeCell ref="D6:H6"/>
    <mergeCell ref="B7:H7"/>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504F4D50-872C-4973-BD19-EC332A8627FB}">
            <xm:f>EXACT($B$6,'Case Type'!$A$3)</xm:f>
            <x14:dxf>
              <fill>
                <patternFill>
                  <bgColor theme="0" tint="-4.9989318521683403E-2"/>
                </patternFill>
              </fill>
            </x14:dxf>
          </x14:cfRule>
          <x14:cfRule type="expression" priority="14" id="{0968CF89-0987-4B73-A50E-041AF8E977C6}">
            <xm:f>EXACT($B$6,'Case Type'!$A$4)</xm:f>
            <x14:dxf>
              <fill>
                <patternFill>
                  <bgColor rgb="FFFFE4E4"/>
                </patternFill>
              </fill>
            </x14:dxf>
          </x14:cfRule>
          <xm:sqref>B9:H16</xm:sqref>
        </x14:conditionalFormatting>
        <x14:conditionalFormatting xmlns:xm="http://schemas.microsoft.com/office/excel/2006/main">
          <x14:cfRule type="expression" priority="11" id="{1DD5565F-AEC6-47C9-B1B9-D8A020AB02A7}">
            <xm:f>EXACT($B$6,'Case Type'!$A$3)</xm:f>
            <x14:dxf>
              <fill>
                <patternFill>
                  <bgColor theme="1" tint="0.24994659260841701"/>
                </patternFill>
              </fill>
            </x14:dxf>
          </x14:cfRule>
          <x14:cfRule type="expression" priority="13" id="{1E359B83-2EE4-4580-B441-BF25BE67A725}">
            <xm:f>EXACT($B$6,'Case Type'!$A$4)</xm:f>
            <x14:dxf>
              <fill>
                <patternFill>
                  <bgColor rgb="FFFF0000"/>
                </patternFill>
              </fill>
            </x14:dxf>
          </x14:cfRule>
          <xm:sqref>A6:A7 C6</xm:sqref>
        </x14:conditionalFormatting>
        <x14:conditionalFormatting xmlns:xm="http://schemas.microsoft.com/office/excel/2006/main">
          <x14:cfRule type="expression" priority="10" id="{FE86A579-2BD9-4275-8B40-A37F07F4269F}">
            <xm:f>EXACT($B$6,'Case Type'!$A$3)</xm:f>
            <x14:dxf>
              <fill>
                <patternFill>
                  <bgColor theme="0" tint="-0.34998626667073579"/>
                </patternFill>
              </fill>
            </x14:dxf>
          </x14:cfRule>
          <x14:cfRule type="expression" priority="12" id="{69E2CACA-F0D2-474F-B778-256855596300}">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A4D3019-17F0-48D7-AB67-8FE64656FA36}">
          <x14:formula1>
            <xm:f>'Case Type'!$A$2:$A$4</xm:f>
          </x14:formula1>
          <xm:sqref>B6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569fbeb-2db2-427d-b9d1-0206ef85e12d">
      <Terms xmlns="http://schemas.microsoft.com/office/infopath/2007/PartnerControls"/>
    </lcf76f155ced4ddcb4097134ff3c332f>
    <TaxCatchAll xmlns="b76d5a4a-626d-4c33-ac4b-8525b2e8a3d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5EC320E1B96D1F448767F4164B66B048" ma:contentTypeVersion="10" ma:contentTypeDescription="Creare un nuovo documento." ma:contentTypeScope="" ma:versionID="5d9ae560cd9639b40f8a71b3ba2e446f">
  <xsd:schema xmlns:xsd="http://www.w3.org/2001/XMLSchema" xmlns:xs="http://www.w3.org/2001/XMLSchema" xmlns:p="http://schemas.microsoft.com/office/2006/metadata/properties" xmlns:ns2="d569fbeb-2db2-427d-b9d1-0206ef85e12d" xmlns:ns3="b76d5a4a-626d-4c33-ac4b-8525b2e8a3d7" targetNamespace="http://schemas.microsoft.com/office/2006/metadata/properties" ma:root="true" ma:fieldsID="679bae35147e3157512d9edfef8354b3" ns2:_="" ns3:_="">
    <xsd:import namespace="d569fbeb-2db2-427d-b9d1-0206ef85e12d"/>
    <xsd:import namespace="b76d5a4a-626d-4c33-ac4b-8525b2e8a3d7"/>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69fbeb-2db2-427d-b9d1-0206ef85e12d"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Tag immagine" ma:readOnly="false" ma:fieldId="{5cf76f15-5ced-4ddc-b409-7134ff3c332f}" ma:taxonomyMulti="true" ma:sspId="e03ef3db-1873-48f1-8e04-87b5542c2e3f"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76d5a4a-626d-4c33-ac4b-8525b2e8a3d7"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bc9932fe-f37f-4ecb-b575-7f94c4f481c0}" ma:internalName="TaxCatchAll" ma:showField="CatchAllData" ma:web="b76d5a4a-626d-4c33-ac4b-8525b2e8a3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12B16D-C3FE-4055-A041-F0F04F0D7A7F}">
  <ds:schemaRefs>
    <ds:schemaRef ds:uri="http://schemas.microsoft.com/office/2006/metadata/properties"/>
    <ds:schemaRef ds:uri="http://schemas.microsoft.com/office/infopath/2007/PartnerControls"/>
    <ds:schemaRef ds:uri="d569fbeb-2db2-427d-b9d1-0206ef85e12d"/>
    <ds:schemaRef ds:uri="b76d5a4a-626d-4c33-ac4b-8525b2e8a3d7"/>
  </ds:schemaRefs>
</ds:datastoreItem>
</file>

<file path=customXml/itemProps2.xml><?xml version="1.0" encoding="utf-8"?>
<ds:datastoreItem xmlns:ds="http://schemas.openxmlformats.org/officeDocument/2006/customXml" ds:itemID="{C285CF81-6CDA-425A-90A0-8D4615491D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69fbeb-2db2-427d-b9d1-0206ef85e12d"/>
    <ds:schemaRef ds:uri="b76d5a4a-626d-4c33-ac4b-8525b2e8a3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A7FAC2-C8A2-4FBF-B400-FD2C2B6619B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Wallet</vt:lpstr>
      <vt:lpstr>Smart Contract</vt:lpstr>
      <vt:lpstr>Register</vt:lpstr>
      <vt:lpstr>Transaction Result</vt:lpstr>
      <vt:lpstr>Smart Contract Location</vt:lpstr>
      <vt:lpstr>Smart Contract Method</vt:lpstr>
      <vt:lpstr>Deploy Transaction</vt:lpstr>
      <vt:lpstr>Update Shards' State</vt:lpstr>
      <vt:lpstr>Shard's Mapping</vt:lpstr>
      <vt:lpstr>Shard's Address</vt:lpstr>
      <vt:lpstr>Case 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 SPALAZZI</dc:creator>
  <cp:keywords/>
  <dc:description/>
  <cp:lastModifiedBy>Arianna Ronci</cp:lastModifiedBy>
  <cp:revision/>
  <dcterms:created xsi:type="dcterms:W3CDTF">2021-10-20T16:08:53Z</dcterms:created>
  <dcterms:modified xsi:type="dcterms:W3CDTF">2022-12-05T15:24:41Z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0x0101005EC320E1B96D1F448767F4164B66B048</vt:lpwstr>
  </property>
  <property fmtid="{D5CDD505-2E9C-101B-9397-08002B2CF9AE}" pid="3" name="MediaServiceImageTags">
    <vt:lpwstr/>
  </property>
</Properties>
</file>