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univpm-my.sharepoint.com/personal/s1109495_studenti_univpm_it/Documents/Primo Anno/Primo semestre/Software Security and Blockchain/swsb-project/docs/diagrammi/"/>
    </mc:Choice>
  </mc:AlternateContent>
  <xr:revisionPtr revIDLastSave="354" documentId="11_5008E44292A62D0BF9E8592D3EE15AA71D90C1FF" xr6:coauthVersionLast="47" xr6:coauthVersionMax="47" xr10:uidLastSave="{855F6EDA-7F23-4E43-9244-A31EA3D7AFB4}"/>
  <bookViews>
    <workbookView xWindow="-108" yWindow="-108" windowWidth="23256" windowHeight="13896" tabRatio="674" firstSheet="3" activeTab="3" xr2:uid="{00000000-000D-0000-FFFF-FFFF00000000}"/>
  </bookViews>
  <sheets>
    <sheet name="Wallet" sheetId="1" r:id="rId1"/>
    <sheet name="Smart Contract" sheetId="3" r:id="rId2"/>
    <sheet name="Register" sheetId="4" r:id="rId3"/>
    <sheet name="Transaction Result" sheetId="5" r:id="rId4"/>
    <sheet name="Smart Contract Location" sheetId="6" r:id="rId5"/>
    <sheet name="Smart Contract Address" sheetId="7" r:id="rId6"/>
    <sheet name="Deploy Transaction" sheetId="8" r:id="rId7"/>
    <sheet name="Update Shards' State" sheetId="9" r:id="rId8"/>
    <sheet name="Shard's Mapping" sheetId="10" r:id="rId9"/>
    <sheet name="Shard's Address" sheetId="11" r:id="rId10"/>
    <sheet name="Block" sheetId="12" r:id="rId11"/>
    <sheet name="Case Type" sheetId="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2" l="1"/>
  <c r="A12" i="12"/>
  <c r="A15" i="11"/>
  <c r="A12" i="11"/>
  <c r="A15" i="10"/>
  <c r="A12" i="10"/>
  <c r="A15" i="9"/>
  <c r="A12" i="9"/>
  <c r="A16" i="8"/>
  <c r="A15" i="7"/>
  <c r="A12" i="7"/>
  <c r="A15" i="6"/>
  <c r="A12" i="6"/>
  <c r="A15" i="5"/>
  <c r="A12" i="5"/>
  <c r="A15" i="4"/>
  <c r="A12" i="4"/>
  <c r="A15" i="3"/>
  <c r="A12" i="3"/>
</calcChain>
</file>

<file path=xl/sharedStrings.xml><?xml version="1.0" encoding="utf-8"?>
<sst xmlns="http://schemas.openxmlformats.org/spreadsheetml/2006/main" count="427" uniqueCount="153">
  <si>
    <t>Project</t>
  </si>
  <si>
    <t>Year</t>
  </si>
  <si>
    <t>Team ID</t>
  </si>
  <si>
    <t>Team</t>
  </si>
  <si>
    <t>Sprint</t>
  </si>
  <si>
    <t>Start</t>
  </si>
  <si>
    <t>End</t>
  </si>
  <si>
    <t>Case Type</t>
  </si>
  <si>
    <t>Abuse Case</t>
  </si>
  <si>
    <t>Case ID</t>
  </si>
  <si>
    <t>AT-03-01</t>
  </si>
  <si>
    <t>AT-06-01</t>
  </si>
  <si>
    <t>Case Name</t>
  </si>
  <si>
    <t>Actors</t>
  </si>
  <si>
    <t>Off-Chain Manager, On-Chain Manager, Attacker</t>
  </si>
  <si>
    <t>Description</t>
  </si>
  <si>
    <t>Data</t>
  </si>
  <si>
    <t>Register</t>
  </si>
  <si>
    <t>Stimulus and preconditions</t>
  </si>
  <si>
    <t>Attack Flow 1</t>
  </si>
  <si>
    <t>Response and Postconditions</t>
  </si>
  <si>
    <t>Non Functional Requirements</t>
  </si>
  <si>
    <t>Mitigation</t>
  </si>
  <si>
    <t>Comments</t>
  </si>
  <si>
    <t>Use Case</t>
  </si>
  <si>
    <t>Misuse Case</t>
  </si>
  <si>
    <t>AT-01-02</t>
  </si>
  <si>
    <t>AT-02-01</t>
  </si>
  <si>
    <t>User, Attacker</t>
  </si>
  <si>
    <t xml:space="preserve">Smart Contract </t>
  </si>
  <si>
    <t>AT-04-01</t>
  </si>
  <si>
    <t>Transaction Result</t>
  </si>
  <si>
    <t>L'utente riceve come risultato della transazione un risultato differente da quello originale.</t>
  </si>
  <si>
    <t>AT-05-01</t>
  </si>
  <si>
    <t>AT-07-01</t>
  </si>
  <si>
    <t>AT-08-01</t>
  </si>
  <si>
    <t>AT-08-02</t>
  </si>
  <si>
    <t>AT-08-03</t>
  </si>
  <si>
    <t>AT-09-01</t>
  </si>
  <si>
    <t>AT-10-01</t>
  </si>
  <si>
    <t>Smart Contract Location</t>
  </si>
  <si>
    <t>L'Off-Chain Manager richiede all'On-Chain Manager la locazione dello Smart Contract.
Affinchè l'attacco possa avvenire, l'attaccante deve essere in grado di intercettare la risorsa target che viene trasferita e il target non deve aver previsto una protezione adeguata contro la possibilità di modificare il contenuto inviato.</t>
  </si>
  <si>
    <t>L'Off-Chain Manager riceve una locazione differente dalla locazione dello Smart Contract che effettivamente implementa il metodo che l'Off-Chain Manager vuole invocare.  
Ciò implica che la richiesta di invocazione del metodo da parte dell'Off-Chain Manager non va a buon fine, poichè la locazione che gli viene restituita non corrisponde a quella in cui si trova effettivamente implementato il metodo da invocare.</t>
  </si>
  <si>
    <t>Shard's Address</t>
  </si>
  <si>
    <t>On-Chain Manager, Attacker</t>
  </si>
  <si>
    <t>Shard's Mapping</t>
  </si>
  <si>
    <t>Wallet</t>
  </si>
  <si>
    <t>On-Chain Manager, Off-Chain Manager, Shard, Attacker</t>
  </si>
  <si>
    <t>Deploy Transaction</t>
  </si>
  <si>
    <t>Attack Flow 2</t>
  </si>
  <si>
    <t>On-Chain Manager, Off-Chain Manager, Attacker</t>
  </si>
  <si>
    <t>Update Shards' State</t>
  </si>
  <si>
    <t>Stimulus and Precondition</t>
  </si>
  <si>
    <t>Non functional Requirements</t>
  </si>
  <si>
    <t>Mitigations</t>
  </si>
  <si>
    <t xml:space="preserve"> - </t>
  </si>
  <si>
    <t>L'attaccante invia richieste in modo continuativo con lo scopo di occupare l'On-Chain Manager e rendere i suoi servizi non disponibili.</t>
  </si>
  <si>
    <t>Non sono stati previsti opportuni meccanismi di controllo per prevenire l'attacco.</t>
  </si>
  <si>
    <t>Involontary Request Repetition</t>
  </si>
  <si>
    <t>L'utente disattento invia più volte la stessa richiesta, senza accorgersi degli invii precedenti.</t>
  </si>
  <si>
    <t>MA-07-01</t>
  </si>
  <si>
    <t>L'utente disattento con la volontà di inviare una richiesta, non vedendo arrivare una risposta, la invia più volte.</t>
  </si>
  <si>
    <t>L'utente disattento sperpera inutilmente le sue risorse, ripetendo più volte la stessa richiesta, che più volte va a buon fine.</t>
  </si>
  <si>
    <t>User, Attacker, Off-Chain Manager, Shard</t>
  </si>
  <si>
    <t>L'utente potrebbe subire dei danni nel momento di interazione con lo Smart Contract il cui codice è stato alterato.</t>
  </si>
  <si>
    <t>L'Off-Chain Manager restituisce il risultato di una transazione all'utente che l'ha richiesta dopo aver comunicato con uno degli Shard. Il caso di abuso si riferisce alla possibilità che tale informazione venga compromessa.</t>
  </si>
  <si>
    <t xml:space="preserve"> </t>
  </si>
  <si>
    <t>Wallet Key Theft</t>
  </si>
  <si>
    <t>AT-01-01</t>
  </si>
  <si>
    <t>User's Identity Violation</t>
  </si>
  <si>
    <t>Dopo un certo numero di tentativi l'attacante riesce ad indovinare le credenziali di un altro utente che gli permettono di compiere delle azioni illegittime.</t>
  </si>
  <si>
    <t>Il sistema si basa su un meccanismo di autenticazione a singolo fattore e non prevede un meccanismo di password throttling. L'attaccante ha a disposizione un numero illimitato di tentativi.</t>
  </si>
  <si>
    <t>L'attaccante può accedere al sistema con l'identità di un altro utente.</t>
  </si>
  <si>
    <t>L'attaccante sfruttando la conoscenza di tutti i possibili caratteri utilizzabili esegue n tentativi inserendo una delle possibili combinazioni fino a trovare la chiave che permette l'accesso.</t>
  </si>
  <si>
    <t>L'attacante riesce a rubare o ottenere per altre vie le credenziali di un altro utente. Ad esempio seguendo l'Attack Flow di Wallet Key Theft.</t>
  </si>
  <si>
    <t xml:space="preserve">L'attacante ottiene un insieme di credenziali, ad esempio tramite tecniche di key logging o phishing e determina le eventuali policy del sistema di autenticazione per determinare quali delle credenziali rispettano i criteri specificati. </t>
  </si>
  <si>
    <t>L'attacante riesce ad autenticarsi e sfrutta l'identità dell'utente per compiere atti illegittimi.</t>
  </si>
  <si>
    <t>Code Interception &amp; Modification</t>
  </si>
  <si>
    <t>User, Off-Chain Manager, On-Chain Manager, Attacker, Shard</t>
  </si>
  <si>
    <t>Mentre lo Shard's Mapping è in transito tra l'On-Chain Manager e l'Off-Chain Manager e mentre il contenuto dei blocchi è in transito tra gli Shard e l'Off-Chain Manager l'attaccante ne modifica il contenuto rendendolo diverso da quello originale, così da compromettere la ricostruzione del registro.</t>
  </si>
  <si>
    <t>Register Interception &amp; Modification</t>
  </si>
  <si>
    <t>Transaction Result Interception &amp; Modification</t>
  </si>
  <si>
    <t>User, Off-Chain Manager, Attacker, Shard</t>
  </si>
  <si>
    <t>Non è stato previsto previsto un meccanismo di  protezione adeguato contro la possibilità di modificare il contenuto del risultato della transazione durante la comunicazione tra l'Off-Chain Manager e uno Shard.
Affinché l'attacco possa essere messo in atto, l'attaccante deve possedere i mezzi per alterare i dati relativi al risultato della transazione.</t>
  </si>
  <si>
    <t>L'attacante intercetta la comunicazione tra Off-Chain Manager e Shard e ne modifica il contenuto del risultato della transazione.</t>
  </si>
  <si>
    <t>Smart Contract Location Interception &amp; Modification</t>
  </si>
  <si>
    <t>Smart Contract Address Interception &amp; Modification</t>
  </si>
  <si>
    <t>Smart Contract Address</t>
  </si>
  <si>
    <t>L'Off-Chain Manager trasmette all'On-Chain Manager l'indirizzo di uno Smart Contract, precedentemente deployato, di cui vuole conoscere la locazione.
Affinchè l'attacco possa essere messo in atto, l'attaccante deve riuscire ad intercettare l'indirizzo trasmesso durante la comunicazione tra le due parti e l'Off-Chain Manager non deve avere previsto un meccanismo di protezione adeguato contro la modifica del contenuto inviato.</t>
  </si>
  <si>
    <t>Mentre la risorsa è trasferita tra l'Off-Chain Manager e l'On-Chain Manager, l'attaccante intercetta la risorsa e ne modifica il contenuto rendendolo diverso da quello originale.</t>
  </si>
  <si>
    <t>L'On-Chain Manager riceve un indirizzo differente rispetto a quello previsto.
Se l'informazione alterata corrisponde all'indirizzo di un altro Smart Contract presente, potrebbe essere invocato un metodo non richiesto oppure inesistente.</t>
  </si>
  <si>
    <t>Transaction Interception &amp; Modification</t>
  </si>
  <si>
    <t>L'attaccante si intromette nella comunicazione tra i due componenti con lo scopo di ottenere e modificare i dati trasmessi.</t>
  </si>
  <si>
    <t>L'attaccante è in grado di individuare il meccanismo di comunicazione tra le due parti. Non è previsto un meccanismo di mutuo-riconoscimento delle due componenti coinvolte. La comunicazione avviene in chiaro e non è previsto un meccanismo efficace di protezione dei dati scambiati.</t>
  </si>
  <si>
    <t>Violazione dell'integrità dei dati qualora l'attaccante modifichi gli stessi prima che vengano inviati al destinatario.</t>
  </si>
  <si>
    <t>DoS Aimed Requests</t>
  </si>
  <si>
    <t>Update Shard's State Request Interception &amp; Modification</t>
  </si>
  <si>
    <t>Per rendere efficace l'Attack Flow 1 si presuppone che più attaccanti inviano richieste contemporaneamente al fine di occupare la risorsa. La differenza tra i due Attack Flow è che nel secondo il sistema non viene allertato.</t>
  </si>
  <si>
    <t>Shard's Mapping Interception &amp; Modification</t>
  </si>
  <si>
    <t>L'On-Chain Manager non ha previsto una protezione adeguata contro la possibilità di intercettare e modificare il contenuto del mapping che esso memorizza e scambia con l'Off-Chain Manager.
L'attaccante deve essere in grado e avere dei mezzi per intercettare e alterare dati sui quali non ha autorizzazione di lettura e modifica.</t>
  </si>
  <si>
    <t>L'attaccante intercetta e modifica il contenuto del mapping degli shard che l'On-Chain Manager invia all'Off-Chain Manager, compromettendo l'autenticità e l'integrità di tale asset.</t>
  </si>
  <si>
    <t>Unauthorized Communication with On-Chain Manager</t>
  </si>
  <si>
    <t>L'attaccante bypassando l'Off-Chain Manager e utilizzando la piattaforma Web3 comunica direttamente con l'On-Chain Manager, inviando la richiesta di una transazione non autorizzata.</t>
  </si>
  <si>
    <t>L'attaccante comunica in modo diretto con l'On-Chain Manager inviando delle richieste di transazione non autorizzate dall'Off-Chain Manager.</t>
  </si>
  <si>
    <t>Non  è prevista una modalità di riconoscimento tra istanze di Off-Chain Manager e On-Chain Manager.</t>
  </si>
  <si>
    <t xml:space="preserve">Violazione dell'integrità del Mapping, in quanto vengono salvate delle transazioni non autorizzate. </t>
  </si>
  <si>
    <t>Shard's Address Interception &amp; Modification</t>
  </si>
  <si>
    <t>Block Unjustification</t>
  </si>
  <si>
    <t>AT-11-02</t>
  </si>
  <si>
    <t>AT-11-01</t>
  </si>
  <si>
    <t>Shard, Attacker (dishonest node)</t>
  </si>
  <si>
    <t xml:space="preserve">Block </t>
  </si>
  <si>
    <t>Block</t>
  </si>
  <si>
    <t>Attack Flow</t>
  </si>
  <si>
    <t>L'attaccante non fornisce il suo attestato al blocco impedendo il raggiungimento della soglia minima per la giustificazione del blocco.</t>
  </si>
  <si>
    <t>Il blocco non viene giustificato e questo implica che non possa essere finalizzato, essendo la giustificazione l'anticamera della finalizzazione del blocco.</t>
  </si>
  <si>
    <t>In Ethereum, per tale attacco alla giustificazione dei blocchi esiste un meccanismo automatico per il quale quando ci sono dei blocchi che dopo più di 4 epoche non sono stati finalizzati, chi non ha ancora votato o chi ha votato contro la maggioranza parziale ottenuta perde parte dei soldi posti sullo stake. Quindi l’attaccante posticipando il suo attestato o votando contro la maggioranza, inizia a perdere dei soldi.</t>
  </si>
  <si>
    <t>Block Modification</t>
  </si>
  <si>
    <t>Le transazioni di un blocco sono organizzate in una struttura dati denominata Merkle Tree. Questa struttura determina una catena di hash che crea una struttura dati a prova di modifica. Infatti, andando a modificare una transazione, si andrebbe a modificare l’hash della stessa. È possibile controllare che non ci siano alterazioni all’intero della struttura dati, ricevuto un blocco, andando a ricalcolare tutti gli hash delle transazioni che fanno parte del blocco e verificando che l’hash ottenuto corrisponde all’hash del nodo radice. Se questo accade allora si può essere sicuri dell’assenza di alterazioni. In questo modo un utente è in grado di verificare se una transazione è inclusa o meno in un blocco.</t>
  </si>
  <si>
    <t>L'attaccante modifica la sua copia locale di blocco, alterando una o più transazioni che esso continiene.</t>
  </si>
  <si>
    <t>Il caso di abuso si riferisce allo scenario in cui un nodo (attaccante) altera la sua copia locale della catena, modificando uno o più blocchi nelle transazioni che esso contiene.</t>
  </si>
  <si>
    <t>L'On-Chain Manager non è in grado di processare l'intera mole di richieste ricevute e come conseguenza diretta il mapping non viene aggiornato, per cui non rispecchia lo stato corrente degli shard.</t>
  </si>
  <si>
    <t>• Limitazione del numero dei tentativi.
• Suggerire all'utente di cambiare la password ogni tre mesi.</t>
  </si>
  <si>
    <t xml:space="preserve"> • Autenticazione a due fattori.</t>
  </si>
  <si>
    <t>• Firma digitale dei dati.
• Ridondanza di dati.</t>
  </si>
  <si>
    <t>• Limitare il numero di richieste che un utente può inviare in un'arco di tempo determinato.</t>
  </si>
  <si>
    <t>•  Progettare un algoritmo che non permetta di un lock sostenuto ad un piccolo gruppo di utenti.</t>
  </si>
  <si>
    <t>L'utente tramite il suo wallet deve autenticarsi per poter inviare richieste all'Off-Chain Manager. Il caso di abuso di tale risorsa si riferisce alla possibilità che un attaccante riesca ad ottenere le credenziali di un altro utente per compiere azioni improprie.</t>
  </si>
  <si>
    <t>Affinché l'attacco venga messo in atto, l'attaccante deve possedere i mezzi per modificare il codice di uno Smart Contract.
Non è stato previsto un efficiente meccanismo di protezione del canale di comunicazione tra Off-Chain Manager e Shard.</t>
  </si>
  <si>
    <t>L'utente implementa uno Smart Contract e ne richiede il deploy all'Off-Chain Manager. L'Off-Chain Manager elabora la richiesta e invoca i metodi dell'interfaccia Web3 per effettuare il deploy dello Smart Contract in uno degli Shard. L'attaccante nel momento in cui lo Smart Contract è trasferito dall'Off-Chain Manager allo Shard, modifica il contenuto dei metodi dello Smart Contract.</t>
  </si>
  <si>
    <t>L'Off-Chain Manager comunica all'On-Chain Manager l'indirizzo di uno Smart Contract precedentemente deployato, che contiene il metodo che si vuole invocare, al fine di conoscere la locazione per poter inviare la richiesta di esecuzione del metodo allo Shard corretto. Il caso di abuso che riguarda tale risorsa, si riferisce alla possibilità che l'informazione scambiata tra Off-Chain Manager e On-Chain Manager sia compromessa dall'attaccante.</t>
  </si>
  <si>
    <t>Off-Chain Manager, Clumsy User</t>
  </si>
  <si>
    <t>L'attaccante è in grado di determinare il meccanismo di comunicazione tra Off-Chain Manager e On-Chain Manager inserendosi nel canale di comunicazione fingendosi un proxy di routing. L'attaccante filtra, modifica, osserva i dati che fluiscono tra le due parti con l'intento di manipolare le azioni che le due componenti avevano come scopo.</t>
  </si>
  <si>
    <t>L'attaccante, tramite la sua interfaccia Off-Chain Manager, invia un numero di richieste tali da occupare l'On-Chain Manager e rendere alcuni dei suoi servizi non disponibili.</t>
  </si>
  <si>
    <t xml:space="preserve">L'attaccante, tramite la sua interfaccia Off-Chain Manager, invia richieste alla risorsa nel tempo il cui numero non supera il normale carico gestibile, ma pensate in modo tale da mantenere la risorsa impegnata il più a lungo possibile così da negare/limitare l'accesso alla risorsa da parte di altri utenti. </t>
  </si>
  <si>
    <t>Gli Smart Contract implementati dagli utenti, per essere essere deployati nella Blockchain, vengono spediti dall'utente all'Off-Chain Manager e dall'Off-Chain Manager ad uno degli Shard. Il caso di abuso di tale risorsa si riferisce alla possibilità che il codice dello Smart Contract e venga compromesso prima di essere deployato sullo Shard.</t>
  </si>
  <si>
    <t>Quando l'utente vuole ottenere le informazioni del registro distribuito memorizzate all'interno degli Shard della Blockchain, si interfaccia con l'Off-Chain Manager per ottenere tale risorsa. L'Off-Chain Manager, a sua volta, comunica con l'On-Chain Manager per consultare lo Shard's Mapping e quindi avere le conoscenze necessarie per ricostruire il registro. Il caso di abuso che riguarda tale risorsa, si riferisce alla possibilità che l'informazione scambiata tra On-Chain Manager e Off-Chain Manager e/o l'informazione scambiata tra Off-Chain Manager e Shard sia compromessa.</t>
  </si>
  <si>
    <t>L'Off-Chain Manager richiede all'On-Chain Manager di visualizzare lo Shard's Mapping e agli Shard il contenuto dei blocchi.
L'Off-Chain Manager, sfruttando le informazioni ottenute, ricostruisce il registro.
Affinchè l'attacco possa essere messo in atto, l'attaccante deve riuscire ad intercettare la risorsa registro durante la comunicazione tra l'Off-Chain Manager e l'On-Chain Manager e tra l'Off-Chain Manager e gli Shard, inoltre non deve avere previsto un meccanismo di protezione adeguato contro la modifica del contenuto inviato.</t>
  </si>
  <si>
    <t>L'utente riceve un registro con contenuto differente rispetto a quello memorizzato sugli Shard.</t>
  </si>
  <si>
    <t>L'Off-Chain Manager ha bisogno di conoscere la locazione dello Smart Contract che implementa il metodo da invocare per eseguire una transazione che gli è stata richiesta. Tale risorsa viene restituita dall'On-Chain Manager all'Off-Chain Manger. Il caso di abuso di tale risorsa si riferisce alla possibilità che la locazione dello Smart Contract che l'On-Chain Manager invia venga compromessa da un attaccante.</t>
  </si>
  <si>
    <t>Mentre la risorsa in questione viene trasferita dall'On-Chain Manager all'Off-Chain Manager l'attore malintenzionato intercetta e modifica il contenuto rendendolo qualcosa di differente dal contenuto originale che l'On-Chain Manager ha inviato.</t>
  </si>
  <si>
    <t>L'attaccante è in grado di determinare il meccanismo di comunicazione tra Off-Chain  Manager e Shard inserendosi nel canale di comunicazione fingendosi un proxy di routing. L'attaccante filtra, modifica, osserva i dati che fluiscono tra le due parti con l'intento di manipolare le azioni che le due componenti avevano come scopo.</t>
  </si>
  <si>
    <t>L'On-Chain Manager mantiene al suo interno un mapping dello stato degli Shard sulla Blockchain. Il caso di abuso si riferisce alla possibilità che tale mapping venga intercettato e alterato da un attaccante quando l'Off-Chain Manager lo richiede per ricostruire il Registro.</t>
  </si>
  <si>
    <t xml:space="preserve">Il mapping degli Shard è corrotto e non rispecchia più lo stato reale della Blockchain, rendendo il registro non autentico.
</t>
  </si>
  <si>
    <t>L'Off-Chain Manager ha bisogno di conoscere l'indirizzo dello Shard sul quale effettuare il deploy di uno Smart Contract. Tale risorsa viene restituita dall'On-Chain Manager all'Off-Chain Manger. Il caso di abuso di tale risorsa si riferisce alla possibilità che l'indirizzo che l'On-Chain Manager invia venga compromesso.</t>
  </si>
  <si>
    <t>L'Off-Chain Manager richiede all'On-Chain Manager l'indirizzo dello Shard su cui effettuare il deploy di uno Smart Contract.
Affinchè l'attacco possa avvenire, l'attaccante deve essere in grado di intercettare la risorsa target che viene trasferita e il target non deve aver previsto una protezione adeguata contro la possibilità di modificare il contenuto inviato.</t>
  </si>
  <si>
    <t>Mentre la risorsa in questione viene trasferita dall'On-Chain Manager all'Off-Chain Manager l'attore malintenzionato modifica il contenuto e lo rende qualcosa di differente dal contenuto originale prodotto.</t>
  </si>
  <si>
    <t>L'Off-Chain Manager riceve l'indirizzo di uno Shard differente da quello previsto.  
Ciò implica che, se l'indirizzo ricevuto dall'Off-Chain Manager corrisponde ad uno Shard sulla Blockchain, il deploy va a buon fine ma avviene su uno Shard differente da quello che avrebbe garantito il load balancing; altrimenti, se l'indirizzo ricevuto non corrisponde ad alcuno Shard allora il deploy fallisce.</t>
  </si>
  <si>
    <t>L'attaccante è un nodo validatore della Blockchain.</t>
  </si>
  <si>
    <t>Il blocco viene modificato nelle transazioni che esso contiene.</t>
  </si>
  <si>
    <t>In Ethereum, la finalizzazione di un blocco si basa su un meccanismo che prevede una fase precedente che stabilisce la giustificazione di un blocco, quando questo raggiunge il 66%+1 dello stake, in base alla somma di tutti i certificati ottenuti dal blocco. Se un attaccante possiede il 33%+1 dello stake e non fornisce il suo attestato al blocco, questo non può essere giustificato.</t>
  </si>
  <si>
    <t>L'attaccante è un nodo validatore della Blockchain e possiede il 33%+1 dello stake.</t>
  </si>
  <si>
    <t>Per tale caso d'uso ci si è rifatti alla voce del catalogo CWE-ID 345 (Insufficient Verification of Data Authenticity)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</si>
</sst>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6"/>
      <color theme="1"/>
      <name val="Calibri"/>
      <family val="2"/>
      <scheme val="minor"/>
    </font>
    <font>
      <sz val="16"/>
      <color theme="0"/>
      <name val="Calibri"/>
      <family val="2"/>
      <scheme val="minor"/>
    </font>
    <font>
      <sz val="8"/>
      <name val="Calibri"/>
      <family val="2"/>
      <scheme val="minor"/>
    </font>
    <font>
      <sz val="14"/>
      <color theme="1"/>
      <name val="Calibri Light"/>
      <family val="2"/>
      <scheme val="major"/>
    </font>
    <font>
      <sz val="14"/>
      <color theme="0"/>
      <name val="Calibri Light"/>
      <family val="2"/>
      <scheme val="major"/>
    </font>
    <font>
      <sz val="16"/>
      <color theme="1"/>
      <name val="Calibri Light"/>
      <family val="2"/>
      <scheme val="major"/>
    </font>
    <font>
      <sz val="12"/>
      <color theme="1"/>
      <name val="Calibri Light"/>
      <family val="2"/>
      <scheme val="major"/>
    </font>
  </fonts>
  <fills count="11">
    <fill>
      <patternFill patternType="none"/>
    </fill>
    <fill>
      <patternFill patternType="gray125"/>
    </fill>
    <fill>
      <patternFill patternType="solid">
        <fgColor theme="0" tint="-4.9989318521683403E-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rgb="FFECF2F7"/>
        <bgColor indexed="64"/>
      </patternFill>
    </fill>
    <fill>
      <patternFill patternType="solid">
        <fgColor theme="4" tint="-0.499984740745262"/>
        <bgColor indexed="64"/>
      </patternFill>
    </fill>
    <fill>
      <patternFill patternType="solid">
        <fgColor rgb="FFFF0000"/>
        <bgColor indexed="64"/>
      </patternFill>
    </fill>
    <fill>
      <patternFill patternType="solid">
        <fgColor rgb="FFFF9395"/>
        <bgColor indexed="64"/>
      </patternFill>
    </fill>
    <fill>
      <patternFill patternType="solid">
        <fgColor rgb="FFFFE4E4"/>
        <bgColor indexed="64"/>
      </patternFill>
    </fill>
    <fill>
      <patternFill patternType="solid">
        <fgColor rgb="FFF3F5F7"/>
        <bgColor indexed="64"/>
      </patternFill>
    </fill>
  </fills>
  <borders count="2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top style="thin">
        <color auto="1"/>
      </top>
      <bottom style="thin">
        <color theme="0"/>
      </bottom>
      <diagonal/>
    </border>
    <border>
      <left style="thin">
        <color auto="1"/>
      </left>
      <right/>
      <top style="thin">
        <color theme="0"/>
      </top>
      <bottom style="thin">
        <color auto="1"/>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0"/>
      </left>
      <right/>
      <top style="thin">
        <color auto="1"/>
      </top>
      <bottom style="thin">
        <color auto="1"/>
      </bottom>
      <diagonal/>
    </border>
    <border>
      <left style="thin">
        <color auto="1"/>
      </left>
      <right style="thin">
        <color auto="1"/>
      </right>
      <top style="thin">
        <color auto="1"/>
      </top>
      <bottom style="thin">
        <color indexed="64"/>
      </bottom>
      <diagonal/>
    </border>
    <border>
      <left style="thin">
        <color theme="0"/>
      </left>
      <right style="thin">
        <color theme="0"/>
      </right>
      <top/>
      <bottom style="thin">
        <color indexed="64"/>
      </bottom>
      <diagonal/>
    </border>
    <border>
      <left style="thin">
        <color theme="0"/>
      </left>
      <right/>
      <top/>
      <bottom style="thin">
        <color indexed="64"/>
      </bottom>
      <diagonal/>
    </border>
    <border>
      <left/>
      <right/>
      <top style="thin">
        <color theme="0"/>
      </top>
      <bottom style="thin">
        <color indexed="64"/>
      </bottom>
      <diagonal/>
    </border>
    <border>
      <left/>
      <right/>
      <top/>
      <bottom style="thin">
        <color indexed="64"/>
      </bottom>
      <diagonal/>
    </border>
    <border>
      <left style="thin">
        <color auto="1"/>
      </left>
      <right/>
      <top style="thin">
        <color auto="1"/>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bottom style="thin">
        <color indexed="64"/>
      </bottom>
      <diagonal/>
    </border>
    <border>
      <left/>
      <right style="thin">
        <color indexed="64"/>
      </right>
      <top/>
      <bottom style="thin">
        <color indexed="64"/>
      </bottom>
      <diagonal/>
    </border>
    <border>
      <left style="thin">
        <color theme="0"/>
      </left>
      <right style="thin">
        <color indexed="64"/>
      </right>
      <top style="thin">
        <color auto="1"/>
      </top>
      <bottom style="thin">
        <color indexed="64"/>
      </bottom>
      <diagonal/>
    </border>
  </borders>
  <cellStyleXfs count="1">
    <xf numFmtId="0" fontId="0" fillId="0" borderId="0"/>
  </cellStyleXfs>
  <cellXfs count="64">
    <xf numFmtId="0" fontId="0" fillId="0" borderId="0" xfId="0"/>
    <xf numFmtId="0" fontId="0" fillId="0" borderId="0" xfId="0" applyAlignment="1">
      <alignment wrapText="1"/>
    </xf>
    <xf numFmtId="0" fontId="1" fillId="0" borderId="0" xfId="0" applyFont="1" applyAlignment="1">
      <alignment vertical="center" wrapText="1"/>
    </xf>
    <xf numFmtId="0" fontId="1" fillId="0" borderId="0" xfId="0" applyFont="1" applyAlignment="1">
      <alignment wrapText="1"/>
    </xf>
    <xf numFmtId="0" fontId="1" fillId="0" borderId="0" xfId="0" applyFont="1" applyAlignment="1">
      <alignment vertical="top" wrapText="1"/>
    </xf>
    <xf numFmtId="0" fontId="1" fillId="0" borderId="0" xfId="0" applyFont="1"/>
    <xf numFmtId="0" fontId="2" fillId="6" borderId="11" xfId="0" applyFont="1" applyFill="1" applyBorder="1"/>
    <xf numFmtId="0" fontId="1" fillId="0" borderId="11" xfId="0" applyFont="1" applyBorder="1"/>
    <xf numFmtId="0" fontId="0" fillId="0" borderId="11" xfId="0" applyBorder="1" applyAlignment="1">
      <alignment wrapText="1"/>
    </xf>
    <xf numFmtId="0" fontId="1" fillId="6" borderId="11" xfId="0" applyFont="1" applyFill="1" applyBorder="1"/>
    <xf numFmtId="0" fontId="4" fillId="0" borderId="0" xfId="0" applyFont="1" applyAlignment="1">
      <alignment vertical="center" wrapText="1"/>
    </xf>
    <xf numFmtId="0" fontId="4" fillId="0" borderId="0" xfId="0" applyFont="1" applyAlignment="1">
      <alignment wrapText="1"/>
    </xf>
    <xf numFmtId="0" fontId="4" fillId="4" borderId="8" xfId="0" applyFont="1" applyFill="1" applyBorder="1" applyAlignment="1">
      <alignment vertical="top" wrapText="1"/>
    </xf>
    <xf numFmtId="0" fontId="4" fillId="4" borderId="7" xfId="0" applyFont="1" applyFill="1" applyBorder="1" applyAlignment="1">
      <alignment vertical="top" wrapText="1"/>
    </xf>
    <xf numFmtId="0" fontId="5" fillId="6" borderId="11" xfId="0" applyFont="1" applyFill="1" applyBorder="1"/>
    <xf numFmtId="0" fontId="4" fillId="0" borderId="0" xfId="0" applyFont="1"/>
    <xf numFmtId="0" fontId="4" fillId="0" borderId="11" xfId="0" applyFont="1" applyBorder="1"/>
    <xf numFmtId="0" fontId="4" fillId="0" borderId="11" xfId="0" applyFont="1" applyBorder="1" applyAlignment="1">
      <alignment wrapText="1"/>
    </xf>
    <xf numFmtId="0" fontId="4" fillId="6" borderId="11" xfId="0" applyFont="1" applyFill="1" applyBorder="1"/>
    <xf numFmtId="0" fontId="4" fillId="0" borderId="0" xfId="0" applyFont="1" applyAlignment="1">
      <alignment vertical="top" wrapText="1"/>
    </xf>
    <xf numFmtId="0" fontId="6" fillId="0" borderId="0" xfId="0" applyFont="1" applyAlignment="1">
      <alignment vertical="center" wrapText="1"/>
    </xf>
    <xf numFmtId="0" fontId="6" fillId="0" borderId="0" xfId="0" applyFont="1" applyAlignment="1">
      <alignment wrapText="1"/>
    </xf>
    <xf numFmtId="0" fontId="5" fillId="3" borderId="9" xfId="0" applyFont="1" applyFill="1" applyBorder="1" applyAlignment="1">
      <alignment vertical="top" wrapText="1"/>
    </xf>
    <xf numFmtId="0" fontId="4" fillId="2" borderId="6" xfId="0" applyFont="1" applyFill="1" applyBorder="1" applyAlignment="1">
      <alignment vertical="top" wrapText="1"/>
    </xf>
    <xf numFmtId="0" fontId="5" fillId="3" borderId="2" xfId="0" applyFont="1" applyFill="1" applyBorder="1" applyAlignment="1">
      <alignment vertical="top" wrapText="1"/>
    </xf>
    <xf numFmtId="0" fontId="5" fillId="3" borderId="10" xfId="0" applyFont="1" applyFill="1" applyBorder="1" applyAlignment="1">
      <alignment vertical="top" wrapText="1"/>
    </xf>
    <xf numFmtId="0" fontId="7" fillId="0" borderId="0" xfId="0" applyFont="1" applyAlignment="1">
      <alignment wrapText="1"/>
    </xf>
    <xf numFmtId="0" fontId="5" fillId="7" borderId="9" xfId="0" applyFont="1" applyFill="1" applyBorder="1" applyAlignment="1">
      <alignment vertical="top" wrapText="1"/>
    </xf>
    <xf numFmtId="0" fontId="5" fillId="7" borderId="2" xfId="0" applyFont="1" applyFill="1" applyBorder="1" applyAlignment="1">
      <alignment vertical="center" wrapText="1"/>
    </xf>
    <xf numFmtId="0" fontId="5" fillId="7" borderId="10" xfId="0" applyFont="1" applyFill="1" applyBorder="1" applyAlignment="1">
      <alignment vertical="top" wrapText="1"/>
    </xf>
    <xf numFmtId="0" fontId="4" fillId="8" borderId="8" xfId="0" applyFont="1" applyFill="1" applyBorder="1" applyAlignment="1">
      <alignment vertical="top" wrapText="1"/>
    </xf>
    <xf numFmtId="0" fontId="4" fillId="8" borderId="7" xfId="0" applyFont="1" applyFill="1" applyBorder="1" applyAlignment="1">
      <alignment vertical="top" wrapText="1"/>
    </xf>
    <xf numFmtId="0" fontId="4" fillId="2" borderId="13" xfId="0" applyFont="1" applyFill="1" applyBorder="1" applyAlignment="1">
      <alignment vertical="top" wrapText="1"/>
    </xf>
    <xf numFmtId="0" fontId="4" fillId="9" borderId="6" xfId="0" applyFont="1" applyFill="1" applyBorder="1" applyAlignment="1">
      <alignment vertical="center" wrapText="1"/>
    </xf>
    <xf numFmtId="0" fontId="4" fillId="0" borderId="11" xfId="0" applyFont="1" applyBorder="1"/>
    <xf numFmtId="0" fontId="4" fillId="2" borderId="1" xfId="0" applyFont="1" applyFill="1" applyBorder="1" applyAlignment="1">
      <alignment vertical="top" wrapText="1"/>
    </xf>
    <xf numFmtId="0" fontId="4" fillId="2" borderId="2" xfId="0" applyFont="1" applyFill="1" applyBorder="1" applyAlignment="1">
      <alignment vertical="top" wrapText="1"/>
    </xf>
    <xf numFmtId="0" fontId="4" fillId="2" borderId="3" xfId="0" applyFont="1" applyFill="1" applyBorder="1" applyAlignment="1">
      <alignment vertical="top" wrapText="1"/>
    </xf>
    <xf numFmtId="0" fontId="4" fillId="2" borderId="4" xfId="0" applyFont="1" applyFill="1" applyBorder="1" applyAlignment="1">
      <alignment vertical="top" wrapText="1"/>
    </xf>
    <xf numFmtId="0" fontId="4" fillId="2" borderId="5" xfId="0" applyFont="1" applyFill="1" applyBorder="1" applyAlignment="1">
      <alignment vertical="top" wrapText="1"/>
    </xf>
    <xf numFmtId="0" fontId="4" fillId="2" borderId="12" xfId="0" applyFont="1" applyFill="1" applyBorder="1" applyAlignment="1">
      <alignment vertical="top" wrapText="1"/>
    </xf>
    <xf numFmtId="0" fontId="4" fillId="5" borderId="12" xfId="0" applyFont="1" applyFill="1" applyBorder="1" applyAlignment="1">
      <alignment vertical="top" wrapText="1"/>
    </xf>
    <xf numFmtId="0" fontId="4" fillId="5" borderId="4" xfId="0" applyFont="1" applyFill="1" applyBorder="1" applyAlignment="1">
      <alignment vertical="top" wrapText="1"/>
    </xf>
    <xf numFmtId="0" fontId="4" fillId="5" borderId="5" xfId="0" applyFont="1" applyFill="1" applyBorder="1" applyAlignment="1">
      <alignment vertical="top" wrapText="1"/>
    </xf>
    <xf numFmtId="0" fontId="4" fillId="5" borderId="19" xfId="0" applyFont="1" applyFill="1" applyBorder="1" applyAlignment="1">
      <alignment vertical="top" wrapText="1"/>
    </xf>
    <xf numFmtId="0" fontId="4" fillId="5" borderId="22" xfId="0" applyFont="1" applyFill="1" applyBorder="1" applyAlignment="1">
      <alignment vertical="top" wrapText="1"/>
    </xf>
    <xf numFmtId="0" fontId="4" fillId="5" borderId="14" xfId="0" applyFont="1" applyFill="1" applyBorder="1" applyAlignment="1">
      <alignment vertical="top" wrapText="1"/>
    </xf>
    <xf numFmtId="0" fontId="4" fillId="5" borderId="20" xfId="0" applyFont="1" applyFill="1" applyBorder="1" applyAlignment="1">
      <alignment vertical="top" wrapText="1"/>
    </xf>
    <xf numFmtId="0" fontId="4" fillId="9" borderId="1" xfId="0" applyFont="1" applyFill="1" applyBorder="1" applyAlignment="1">
      <alignment vertical="center" wrapText="1"/>
    </xf>
    <xf numFmtId="0" fontId="4" fillId="9" borderId="2" xfId="0" applyFont="1" applyFill="1" applyBorder="1" applyAlignment="1">
      <alignment vertical="center" wrapText="1"/>
    </xf>
    <xf numFmtId="0" fontId="4" fillId="9" borderId="3" xfId="0" applyFont="1" applyFill="1" applyBorder="1" applyAlignment="1">
      <alignment vertical="center" wrapText="1"/>
    </xf>
    <xf numFmtId="0" fontId="4" fillId="5" borderId="15" xfId="0" applyFont="1" applyFill="1" applyBorder="1" applyAlignment="1">
      <alignment vertical="top" wrapText="1"/>
    </xf>
    <xf numFmtId="0" fontId="4" fillId="5" borderId="17" xfId="0" applyFont="1" applyFill="1" applyBorder="1" applyAlignment="1">
      <alignment vertical="top" wrapText="1"/>
    </xf>
    <xf numFmtId="0" fontId="4" fillId="5" borderId="21" xfId="0" applyFont="1" applyFill="1" applyBorder="1" applyAlignment="1">
      <alignment vertical="top" wrapText="1"/>
    </xf>
    <xf numFmtId="0" fontId="4" fillId="9" borderId="4" xfId="0" applyFont="1" applyFill="1" applyBorder="1" applyAlignment="1">
      <alignment vertical="top" wrapText="1"/>
    </xf>
    <xf numFmtId="0" fontId="4" fillId="9" borderId="5" xfId="0" applyFont="1" applyFill="1" applyBorder="1" applyAlignment="1">
      <alignment vertical="top" wrapText="1"/>
    </xf>
    <xf numFmtId="0" fontId="4" fillId="9" borderId="19" xfId="0" applyFont="1" applyFill="1" applyBorder="1" applyAlignment="1">
      <alignment vertical="top" wrapText="1"/>
    </xf>
    <xf numFmtId="0" fontId="4" fillId="9" borderId="22" xfId="0" applyFont="1" applyFill="1" applyBorder="1" applyAlignment="1">
      <alignment vertical="top" wrapText="1"/>
    </xf>
    <xf numFmtId="0" fontId="4" fillId="10" borderId="4" xfId="0" applyFont="1" applyFill="1" applyBorder="1" applyAlignment="1">
      <alignment vertical="top" wrapText="1"/>
    </xf>
    <xf numFmtId="0" fontId="4" fillId="10" borderId="5" xfId="0" applyFont="1" applyFill="1" applyBorder="1" applyAlignment="1">
      <alignment vertical="top" wrapText="1"/>
    </xf>
    <xf numFmtId="0" fontId="4" fillId="2" borderId="18" xfId="0" applyFont="1" applyFill="1" applyBorder="1" applyAlignment="1">
      <alignment vertical="top" wrapText="1"/>
    </xf>
    <xf numFmtId="0" fontId="4" fillId="5" borderId="16" xfId="0" applyFont="1" applyFill="1" applyBorder="1" applyAlignment="1">
      <alignment vertical="top" wrapText="1"/>
    </xf>
    <xf numFmtId="0" fontId="1" fillId="0" borderId="11" xfId="0" applyFont="1" applyBorder="1"/>
    <xf numFmtId="0" fontId="0" fillId="0" borderId="11" xfId="0" applyBorder="1"/>
  </cellXfs>
  <cellStyles count="1">
    <cellStyle name="Normale" xfId="0" builtinId="0"/>
  </cellStyles>
  <dxfs count="94">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E4E4"/>
        </patternFill>
      </fill>
    </dxf>
    <dxf>
      <fill>
        <patternFill>
          <bgColor theme="0" tint="-4.9989318521683403E-2"/>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s>
  <tableStyles count="0" defaultTableStyle="TableStyleMedium2" defaultPivotStyle="PivotStyleLight16"/>
  <colors>
    <mruColors>
      <color rgb="FFFFE4E4"/>
      <color rgb="FFFFCFD0"/>
      <color rgb="FFF3F5F7"/>
      <color rgb="FFECF2F7"/>
      <color rgb="FFFF93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17"/>
  <sheetViews>
    <sheetView topLeftCell="A7" zoomScale="53" zoomScaleNormal="75" workbookViewId="0">
      <selection activeCell="M12" sqref="M12:S12"/>
    </sheetView>
  </sheetViews>
  <sheetFormatPr defaultColWidth="10.8984375" defaultRowHeight="18" x14ac:dyDescent="0.35"/>
  <cols>
    <col min="1" max="1" width="17.59765625" style="19" customWidth="1"/>
    <col min="2" max="2" width="16" style="11" customWidth="1"/>
    <col min="3" max="3" width="18.3984375" style="11" customWidth="1"/>
    <col min="4" max="4" width="9" style="11" customWidth="1"/>
    <col min="5" max="11" width="10.8984375" style="11"/>
    <col min="12" max="12" width="18" style="11" customWidth="1"/>
    <col min="13" max="13" width="13.69921875" style="11" customWidth="1"/>
    <col min="14" max="14" width="20.09765625" style="11" customWidth="1"/>
    <col min="15" max="22" width="10.8984375" style="11"/>
    <col min="23" max="23" width="18.3984375" style="11" customWidth="1"/>
    <col min="24" max="16384" width="10.8984375" style="11"/>
  </cols>
  <sheetData>
    <row r="1" spans="1:21" x14ac:dyDescent="0.35">
      <c r="A1" s="14" t="s">
        <v>0</v>
      </c>
      <c r="B1" s="34"/>
      <c r="C1" s="34"/>
      <c r="D1" s="34"/>
      <c r="E1" s="34"/>
      <c r="F1" s="34"/>
      <c r="G1" s="34"/>
      <c r="H1" s="34"/>
      <c r="I1" s="15"/>
      <c r="J1" s="15"/>
      <c r="K1" s="15"/>
      <c r="L1" s="15"/>
      <c r="M1" s="15"/>
      <c r="N1" s="15"/>
      <c r="O1" s="15"/>
      <c r="P1" s="15"/>
      <c r="Q1" s="15"/>
      <c r="R1" s="15"/>
      <c r="S1" s="15"/>
      <c r="T1" s="15"/>
      <c r="U1" s="15"/>
    </row>
    <row r="2" spans="1:21" x14ac:dyDescent="0.35">
      <c r="A2" s="14" t="s">
        <v>1</v>
      </c>
      <c r="B2" s="16"/>
      <c r="C2" s="14" t="s">
        <v>2</v>
      </c>
      <c r="D2" s="16"/>
      <c r="E2" s="14" t="s">
        <v>3</v>
      </c>
      <c r="F2" s="34"/>
      <c r="G2" s="34"/>
      <c r="H2" s="34"/>
      <c r="I2" s="15"/>
      <c r="J2" s="15"/>
      <c r="K2" s="15"/>
      <c r="L2" s="15"/>
      <c r="M2" s="15"/>
      <c r="N2" s="15"/>
      <c r="O2" s="15"/>
      <c r="P2" s="15"/>
      <c r="Q2" s="15"/>
      <c r="R2" s="15"/>
      <c r="S2" s="15"/>
      <c r="T2" s="15"/>
      <c r="U2" s="15"/>
    </row>
    <row r="3" spans="1:21" x14ac:dyDescent="0.35">
      <c r="A3" s="14" t="s">
        <v>4</v>
      </c>
      <c r="B3" s="16"/>
      <c r="C3" s="14" t="s">
        <v>5</v>
      </c>
      <c r="D3" s="16"/>
      <c r="E3" s="14" t="s">
        <v>6</v>
      </c>
      <c r="F3" s="17"/>
      <c r="G3" s="18"/>
      <c r="H3" s="18"/>
      <c r="I3" s="15"/>
      <c r="J3" s="15"/>
      <c r="K3" s="15"/>
      <c r="L3" s="15"/>
      <c r="M3" s="15"/>
      <c r="N3" s="15"/>
      <c r="O3" s="15"/>
      <c r="P3" s="15"/>
      <c r="Q3" s="15"/>
      <c r="R3" s="15"/>
      <c r="S3" s="15"/>
      <c r="T3" s="15"/>
      <c r="U3" s="15"/>
    </row>
    <row r="6" spans="1:21" s="10" customFormat="1" ht="25.2" customHeight="1" x14ac:dyDescent="0.3">
      <c r="A6" s="22" t="s">
        <v>7</v>
      </c>
      <c r="B6" s="23" t="s">
        <v>8</v>
      </c>
      <c r="C6" s="25" t="s">
        <v>9</v>
      </c>
      <c r="D6" s="35" t="s">
        <v>68</v>
      </c>
      <c r="E6" s="36"/>
      <c r="F6" s="36"/>
      <c r="G6" s="36"/>
      <c r="H6" s="37"/>
      <c r="L6" s="22" t="s">
        <v>7</v>
      </c>
      <c r="M6" s="23" t="s">
        <v>8</v>
      </c>
      <c r="N6" s="22" t="s">
        <v>9</v>
      </c>
      <c r="O6" s="35" t="s">
        <v>26</v>
      </c>
      <c r="P6" s="36"/>
      <c r="Q6" s="36"/>
      <c r="R6" s="36"/>
      <c r="S6" s="37"/>
    </row>
    <row r="7" spans="1:21" ht="42" customHeight="1" x14ac:dyDescent="0.35">
      <c r="A7" s="25" t="s">
        <v>12</v>
      </c>
      <c r="B7" s="38" t="s">
        <v>67</v>
      </c>
      <c r="C7" s="38"/>
      <c r="D7" s="38"/>
      <c r="E7" s="38"/>
      <c r="F7" s="38"/>
      <c r="G7" s="38"/>
      <c r="H7" s="39"/>
      <c r="L7" s="22" t="s">
        <v>12</v>
      </c>
      <c r="M7" s="38" t="s">
        <v>69</v>
      </c>
      <c r="N7" s="38"/>
      <c r="O7" s="38"/>
      <c r="P7" s="38"/>
      <c r="Q7" s="38"/>
      <c r="R7" s="38"/>
      <c r="S7" s="39"/>
    </row>
    <row r="8" spans="1:21" ht="39.9" customHeight="1" x14ac:dyDescent="0.35">
      <c r="A8" s="12" t="s">
        <v>13</v>
      </c>
      <c r="B8" s="38" t="s">
        <v>28</v>
      </c>
      <c r="C8" s="38"/>
      <c r="D8" s="38"/>
      <c r="E8" s="38"/>
      <c r="F8" s="38"/>
      <c r="G8" s="38"/>
      <c r="H8" s="39"/>
      <c r="L8" s="12" t="s">
        <v>13</v>
      </c>
      <c r="M8" s="38" t="s">
        <v>28</v>
      </c>
      <c r="N8" s="38"/>
      <c r="O8" s="38"/>
      <c r="P8" s="38"/>
      <c r="Q8" s="38"/>
      <c r="R8" s="38"/>
      <c r="S8" s="39"/>
    </row>
    <row r="9" spans="1:21" ht="100.65" customHeight="1" x14ac:dyDescent="0.35">
      <c r="A9" s="12" t="s">
        <v>15</v>
      </c>
      <c r="B9" s="38" t="s">
        <v>70</v>
      </c>
      <c r="C9" s="38"/>
      <c r="D9" s="38"/>
      <c r="E9" s="38"/>
      <c r="F9" s="38"/>
      <c r="G9" s="38"/>
      <c r="H9" s="39"/>
      <c r="L9" s="12" t="s">
        <v>15</v>
      </c>
      <c r="M9" s="38" t="s">
        <v>127</v>
      </c>
      <c r="N9" s="38"/>
      <c r="O9" s="38"/>
      <c r="P9" s="38"/>
      <c r="Q9" s="38"/>
      <c r="R9" s="38"/>
      <c r="S9" s="39"/>
    </row>
    <row r="10" spans="1:21" ht="39.9" customHeight="1" x14ac:dyDescent="0.35">
      <c r="A10" s="12" t="s">
        <v>16</v>
      </c>
      <c r="B10" s="38" t="s">
        <v>46</v>
      </c>
      <c r="C10" s="38"/>
      <c r="D10" s="38"/>
      <c r="E10" s="38"/>
      <c r="F10" s="38"/>
      <c r="G10" s="38"/>
      <c r="H10" s="39"/>
      <c r="L10" s="12" t="s">
        <v>16</v>
      </c>
      <c r="M10" s="38" t="s">
        <v>46</v>
      </c>
      <c r="N10" s="38"/>
      <c r="O10" s="38"/>
      <c r="P10" s="38"/>
      <c r="Q10" s="38"/>
      <c r="R10" s="38"/>
      <c r="S10" s="39"/>
    </row>
    <row r="11" spans="1:21" ht="116.1" customHeight="1" x14ac:dyDescent="0.35">
      <c r="A11" s="12" t="s">
        <v>18</v>
      </c>
      <c r="B11" s="38" t="s">
        <v>71</v>
      </c>
      <c r="C11" s="38"/>
      <c r="D11" s="38"/>
      <c r="E11" s="38"/>
      <c r="F11" s="38"/>
      <c r="G11" s="38"/>
      <c r="H11" s="39"/>
      <c r="L11" s="12" t="s">
        <v>18</v>
      </c>
      <c r="M11" s="38" t="s">
        <v>74</v>
      </c>
      <c r="N11" s="38"/>
      <c r="O11" s="38"/>
      <c r="P11" s="38"/>
      <c r="Q11" s="38"/>
      <c r="R11" s="38"/>
      <c r="S11" s="39"/>
    </row>
    <row r="12" spans="1:21" ht="123.6" customHeight="1" x14ac:dyDescent="0.35">
      <c r="A12" s="12" t="s">
        <v>19</v>
      </c>
      <c r="B12" s="38" t="s">
        <v>73</v>
      </c>
      <c r="C12" s="38"/>
      <c r="D12" s="38"/>
      <c r="E12" s="38"/>
      <c r="F12" s="38"/>
      <c r="G12" s="38"/>
      <c r="H12" s="39"/>
      <c r="L12" s="12" t="s">
        <v>19</v>
      </c>
      <c r="M12" s="38" t="s">
        <v>75</v>
      </c>
      <c r="N12" s="38"/>
      <c r="O12" s="38"/>
      <c r="P12" s="38"/>
      <c r="Q12" s="38"/>
      <c r="R12" s="38"/>
      <c r="S12" s="39"/>
    </row>
    <row r="13" spans="1:21" ht="66" customHeight="1" x14ac:dyDescent="0.35">
      <c r="A13" s="12" t="s">
        <v>20</v>
      </c>
      <c r="B13" s="38" t="s">
        <v>72</v>
      </c>
      <c r="C13" s="38"/>
      <c r="D13" s="38"/>
      <c r="E13" s="38"/>
      <c r="F13" s="38"/>
      <c r="G13" s="38"/>
      <c r="H13" s="39"/>
      <c r="L13" s="12" t="s">
        <v>20</v>
      </c>
      <c r="M13" s="38" t="s">
        <v>76</v>
      </c>
      <c r="N13" s="38"/>
      <c r="O13" s="38"/>
      <c r="P13" s="38"/>
      <c r="Q13" s="38"/>
      <c r="R13" s="38"/>
      <c r="S13" s="39"/>
    </row>
    <row r="14" spans="1:21" ht="107.1" customHeight="1" x14ac:dyDescent="0.35">
      <c r="A14" s="12" t="s">
        <v>21</v>
      </c>
      <c r="B14" s="38"/>
      <c r="C14" s="38"/>
      <c r="D14" s="38"/>
      <c r="E14" s="38"/>
      <c r="F14" s="38"/>
      <c r="G14" s="38"/>
      <c r="H14" s="39"/>
      <c r="L14" s="12" t="s">
        <v>21</v>
      </c>
      <c r="M14" s="38"/>
      <c r="N14" s="38"/>
      <c r="O14" s="38"/>
      <c r="P14" s="38"/>
      <c r="Q14" s="38"/>
      <c r="R14" s="38"/>
      <c r="S14" s="39"/>
    </row>
    <row r="15" spans="1:21" ht="99.9" customHeight="1" x14ac:dyDescent="0.35">
      <c r="A15" s="12" t="s">
        <v>22</v>
      </c>
      <c r="B15" s="38" t="s">
        <v>122</v>
      </c>
      <c r="C15" s="38"/>
      <c r="D15" s="38"/>
      <c r="E15" s="38"/>
      <c r="F15" s="38"/>
      <c r="G15" s="38"/>
      <c r="H15" s="39"/>
      <c r="L15" s="12" t="s">
        <v>22</v>
      </c>
      <c r="M15" s="38" t="s">
        <v>123</v>
      </c>
      <c r="N15" s="38"/>
      <c r="O15" s="38"/>
      <c r="P15" s="38"/>
      <c r="Q15" s="38"/>
      <c r="R15" s="38"/>
      <c r="S15" s="39"/>
    </row>
    <row r="16" spans="1:21" ht="69.900000000000006" customHeight="1" x14ac:dyDescent="0.35">
      <c r="A16" s="12" t="s">
        <v>23</v>
      </c>
      <c r="B16" s="38"/>
      <c r="C16" s="38"/>
      <c r="D16" s="38"/>
      <c r="E16" s="38"/>
      <c r="F16" s="38"/>
      <c r="G16" s="38"/>
      <c r="H16" s="39"/>
      <c r="L16" s="12" t="s">
        <v>23</v>
      </c>
      <c r="M16" s="38"/>
      <c r="N16" s="38"/>
      <c r="O16" s="38"/>
      <c r="P16" s="38"/>
      <c r="Q16" s="38"/>
      <c r="R16" s="38"/>
      <c r="S16" s="39"/>
    </row>
    <row r="17" spans="12:12" x14ac:dyDescent="0.35">
      <c r="L17" s="19"/>
    </row>
  </sheetData>
  <mergeCells count="24">
    <mergeCell ref="M16:S16"/>
    <mergeCell ref="M11:S11"/>
    <mergeCell ref="M12:S12"/>
    <mergeCell ref="M13:S13"/>
    <mergeCell ref="M14:S14"/>
    <mergeCell ref="M15:S15"/>
    <mergeCell ref="O6:S6"/>
    <mergeCell ref="M7:S7"/>
    <mergeCell ref="M8:S8"/>
    <mergeCell ref="M9:S9"/>
    <mergeCell ref="M10:S10"/>
    <mergeCell ref="B13:H13"/>
    <mergeCell ref="B14:H14"/>
    <mergeCell ref="B15:H15"/>
    <mergeCell ref="B16:H16"/>
    <mergeCell ref="B9:H9"/>
    <mergeCell ref="B10:H10"/>
    <mergeCell ref="B11:H11"/>
    <mergeCell ref="B12:H12"/>
    <mergeCell ref="B1:H1"/>
    <mergeCell ref="F2:H2"/>
    <mergeCell ref="D6:H6"/>
    <mergeCell ref="B7:H7"/>
    <mergeCell ref="B8:H8"/>
  </mergeCells>
  <phoneticPr fontId="3" type="noConversion"/>
  <pageMargins left="0.7" right="0.7" top="0.75" bottom="0.75" header="0.3" footer="0.3"/>
  <pageSetup paperSize="9" scale="49" orientation="landscape" r:id="rId1"/>
  <extLst>
    <ext xmlns:x14="http://schemas.microsoft.com/office/spreadsheetml/2009/9/main" uri="{78C0D931-6437-407d-A8EE-F0AAD7539E65}">
      <x14:conditionalFormattings>
        <x14:conditionalFormatting xmlns:xm="http://schemas.microsoft.com/office/excel/2006/main">
          <x14:cfRule type="expression" priority="13" id="{972C6708-314F-40E4-81FC-A2254E19E19A}">
            <xm:f>EXACT($B$6,'Case Type'!$A$3)</xm:f>
            <x14:dxf>
              <fill>
                <patternFill>
                  <bgColor theme="1" tint="0.24994659260841701"/>
                </patternFill>
              </fill>
            </x14:dxf>
          </x14:cfRule>
          <x14:cfRule type="expression" priority="14" id="{BCD4F650-7179-42A7-B88C-75F138892205}">
            <xm:f>EXACT($B$6,'Case Type'!$A$4)</xm:f>
            <x14:dxf>
              <fill>
                <patternFill>
                  <bgColor rgb="FFFF0000"/>
                </patternFill>
              </fill>
            </x14:dxf>
          </x14:cfRule>
          <xm:sqref>A6:A7</xm:sqref>
        </x14:conditionalFormatting>
        <x14:conditionalFormatting xmlns:xm="http://schemas.microsoft.com/office/excel/2006/main">
          <x14:cfRule type="expression" priority="11" id="{C061CF1E-004D-42C9-92A4-9EEC924C85EA}">
            <xm:f>EXACT($B$6,'Case Type'!$A$3)</xm:f>
            <x14:dxf>
              <fill>
                <patternFill>
                  <bgColor theme="1" tint="0.24994659260841701"/>
                </patternFill>
              </fill>
            </x14:dxf>
          </x14:cfRule>
          <x14:cfRule type="expression" priority="12" id="{7276C113-422C-44AD-AB18-7D7A2D7EB71E}">
            <xm:f>EXACT($B$6,'Case Type'!$A$4)</xm:f>
            <x14:dxf>
              <fill>
                <patternFill>
                  <bgColor rgb="FFFF0000"/>
                </patternFill>
              </fill>
            </x14:dxf>
          </x14:cfRule>
          <xm:sqref>L6:L7</xm:sqref>
        </x14:conditionalFormatting>
        <x14:conditionalFormatting xmlns:xm="http://schemas.microsoft.com/office/excel/2006/main">
          <x14:cfRule type="expression" priority="7" id="{085B11F8-1A11-49BD-AF29-55C4D1F958FF}">
            <xm:f>EXACT($B$6,'Case Type'!$A$3)</xm:f>
            <x14:dxf>
              <fill>
                <patternFill>
                  <bgColor theme="1" tint="0.24994659260841701"/>
                </patternFill>
              </fill>
            </x14:dxf>
          </x14:cfRule>
          <x14:cfRule type="expression" priority="8" id="{3393C710-D779-4F7A-B561-23056011CAFD}">
            <xm:f>EXACT($B$6,'Case Type'!$A$4)</xm:f>
            <x14:dxf>
              <fill>
                <patternFill>
                  <bgColor rgb="FFFF0000"/>
                </patternFill>
              </fill>
            </x14:dxf>
          </x14:cfRule>
          <xm:sqref>N6</xm:sqref>
        </x14:conditionalFormatting>
        <x14:conditionalFormatting xmlns:xm="http://schemas.microsoft.com/office/excel/2006/main">
          <x14:cfRule type="expression" priority="5" id="{3715578B-9BB2-46AE-A5EE-F7126634AB49}">
            <xm:f>EXACT($B$6,'Case Type'!$A$3)</xm:f>
            <x14:dxf>
              <fill>
                <patternFill>
                  <bgColor theme="0" tint="-0.34998626667073579"/>
                </patternFill>
              </fill>
            </x14:dxf>
          </x14:cfRule>
          <x14:cfRule type="expression" priority="6" id="{C6287B7F-8479-4F5E-8ECC-E897475280C3}">
            <xm:f>EXACT($B$6,'Case Type'!$A$4)</xm:f>
            <x14:dxf>
              <fill>
                <patternFill>
                  <bgColor rgb="FFFF9395"/>
                </patternFill>
              </fill>
            </x14:dxf>
          </x14:cfRule>
          <xm:sqref>A8:A16</xm:sqref>
        </x14:conditionalFormatting>
        <x14:conditionalFormatting xmlns:xm="http://schemas.microsoft.com/office/excel/2006/main">
          <x14:cfRule type="expression" priority="3" id="{01BC38C6-A658-4F83-B7E1-A8D291CF91D8}">
            <xm:f>EXACT($B$6,'Case Type'!$A$3)</xm:f>
            <x14:dxf>
              <fill>
                <patternFill>
                  <bgColor theme="0" tint="-0.34998626667073579"/>
                </patternFill>
              </fill>
            </x14:dxf>
          </x14:cfRule>
          <x14:cfRule type="expression" priority="4" id="{4C3F608B-4ACC-467A-8A7F-EE4E4D2555CB}">
            <xm:f>EXACT($B$6,'Case Type'!$A$4)</xm:f>
            <x14:dxf>
              <fill>
                <patternFill>
                  <bgColor rgb="FFFF9395"/>
                </patternFill>
              </fill>
            </x14:dxf>
          </x14:cfRule>
          <xm:sqref>L8:L16</xm:sqref>
        </x14:conditionalFormatting>
        <x14:conditionalFormatting xmlns:xm="http://schemas.microsoft.com/office/excel/2006/main">
          <x14:cfRule type="expression" priority="1" id="{AE7745CE-1DDA-455D-8AB3-132884906A71}">
            <xm:f>EXACT($B$6,'Case Type'!$A$3)</xm:f>
            <x14:dxf>
              <fill>
                <patternFill>
                  <bgColor theme="1" tint="0.24994659260841701"/>
                </patternFill>
              </fill>
            </x14:dxf>
          </x14:cfRule>
          <x14:cfRule type="expression" priority="2" id="{79FDF060-1805-4154-9E99-5192F608538F}">
            <xm:f>EXACT($B$6,'Case Type'!$A$4)</xm:f>
            <x14:dxf>
              <fill>
                <patternFill>
                  <bgColor rgb="FFFF0000"/>
                </patternFill>
              </fill>
            </x14:dxf>
          </x14:cfRule>
          <xm:sqref>C6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C695C70-7F02-8845-91E9-33381A3EF316}">
          <x14:formula1>
            <xm:f>'Case Type'!$A$2:$A$4</xm:f>
          </x14:formula1>
          <xm:sqref>B6 M6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M16"/>
  <sheetViews>
    <sheetView topLeftCell="A4" zoomScale="61" zoomScaleNormal="100" workbookViewId="0">
      <selection activeCell="B16" sqref="B16:H16"/>
    </sheetView>
  </sheetViews>
  <sheetFormatPr defaultColWidth="10.8984375" defaultRowHeight="18" x14ac:dyDescent="0.35"/>
  <cols>
    <col min="1" max="1" width="17.59765625" style="19" customWidth="1"/>
    <col min="2" max="2" width="16" style="11" customWidth="1"/>
    <col min="3" max="7" width="10.8984375" style="11"/>
    <col min="8" max="8" width="7.59765625" style="11" customWidth="1"/>
    <col min="9" max="9" width="10.8984375" style="11"/>
    <col min="10" max="10" width="10.8984375" style="11" customWidth="1"/>
    <col min="11" max="16384" width="10.8984375" style="11"/>
  </cols>
  <sheetData>
    <row r="1" spans="1:13" x14ac:dyDescent="0.35">
      <c r="A1" s="14" t="s">
        <v>0</v>
      </c>
      <c r="B1" s="34"/>
      <c r="C1" s="34"/>
      <c r="D1" s="34"/>
      <c r="E1" s="34"/>
      <c r="F1" s="34"/>
      <c r="G1" s="34"/>
      <c r="H1" s="34"/>
      <c r="I1" s="15"/>
      <c r="J1" s="15"/>
      <c r="K1" s="15"/>
      <c r="L1" s="15"/>
      <c r="M1" s="15"/>
    </row>
    <row r="2" spans="1:13" x14ac:dyDescent="0.35">
      <c r="A2" s="14" t="s">
        <v>1</v>
      </c>
      <c r="B2" s="16"/>
      <c r="C2" s="14" t="s">
        <v>2</v>
      </c>
      <c r="D2" s="16"/>
      <c r="E2" s="14" t="s">
        <v>3</v>
      </c>
      <c r="F2" s="34"/>
      <c r="G2" s="34"/>
      <c r="H2" s="34"/>
      <c r="I2" s="15"/>
      <c r="J2" s="15"/>
      <c r="K2" s="15"/>
      <c r="L2" s="15"/>
      <c r="M2" s="15"/>
    </row>
    <row r="3" spans="1:13" x14ac:dyDescent="0.35">
      <c r="A3" s="14" t="s">
        <v>4</v>
      </c>
      <c r="B3" s="16"/>
      <c r="C3" s="14" t="s">
        <v>5</v>
      </c>
      <c r="D3" s="16"/>
      <c r="E3" s="14" t="s">
        <v>6</v>
      </c>
      <c r="F3" s="17"/>
      <c r="G3" s="18"/>
      <c r="H3" s="18"/>
      <c r="I3" s="15"/>
      <c r="J3" s="15"/>
      <c r="K3" s="15"/>
      <c r="L3" s="15"/>
      <c r="M3" s="15"/>
    </row>
    <row r="6" spans="1:13" s="10" customFormat="1" x14ac:dyDescent="0.3">
      <c r="A6" s="22" t="s">
        <v>7</v>
      </c>
      <c r="B6" s="23" t="s">
        <v>8</v>
      </c>
      <c r="C6" s="24" t="s">
        <v>9</v>
      </c>
      <c r="D6" s="35" t="s">
        <v>39</v>
      </c>
      <c r="E6" s="36"/>
      <c r="F6" s="36"/>
      <c r="G6" s="36"/>
      <c r="H6" s="37"/>
    </row>
    <row r="7" spans="1:13" x14ac:dyDescent="0.35">
      <c r="A7" s="25" t="s">
        <v>12</v>
      </c>
      <c r="B7" s="38" t="s">
        <v>106</v>
      </c>
      <c r="C7" s="38"/>
      <c r="D7" s="38"/>
      <c r="E7" s="38"/>
      <c r="F7" s="38"/>
      <c r="G7" s="38"/>
      <c r="H7" s="39"/>
    </row>
    <row r="8" spans="1:13" ht="39.9" customHeight="1" x14ac:dyDescent="0.35">
      <c r="A8" s="12" t="s">
        <v>13</v>
      </c>
      <c r="B8" s="38" t="s">
        <v>14</v>
      </c>
      <c r="C8" s="38"/>
      <c r="D8" s="38"/>
      <c r="E8" s="38"/>
      <c r="F8" s="38"/>
      <c r="G8" s="38"/>
      <c r="H8" s="39"/>
    </row>
    <row r="9" spans="1:13" ht="81.900000000000006" customHeight="1" x14ac:dyDescent="0.35">
      <c r="A9" s="13" t="s">
        <v>15</v>
      </c>
      <c r="B9" s="41" t="s">
        <v>144</v>
      </c>
      <c r="C9" s="42"/>
      <c r="D9" s="42"/>
      <c r="E9" s="42"/>
      <c r="F9" s="42"/>
      <c r="G9" s="42"/>
      <c r="H9" s="43"/>
    </row>
    <row r="10" spans="1:13" ht="39.9" customHeight="1" x14ac:dyDescent="0.35">
      <c r="A10" s="13" t="s">
        <v>16</v>
      </c>
      <c r="B10" s="44" t="s">
        <v>43</v>
      </c>
      <c r="C10" s="44"/>
      <c r="D10" s="44"/>
      <c r="E10" s="44"/>
      <c r="F10" s="44"/>
      <c r="G10" s="44"/>
      <c r="H10" s="45"/>
    </row>
    <row r="11" spans="1:13" ht="116.1" customHeight="1" x14ac:dyDescent="0.35">
      <c r="A11" s="13" t="s">
        <v>18</v>
      </c>
      <c r="B11" s="44" t="s">
        <v>145</v>
      </c>
      <c r="C11" s="44"/>
      <c r="D11" s="44"/>
      <c r="E11" s="44"/>
      <c r="F11" s="44"/>
      <c r="G11" s="44"/>
      <c r="H11" s="45"/>
    </row>
    <row r="12" spans="1:13" ht="99.9" customHeight="1" x14ac:dyDescent="0.35">
      <c r="A12" s="13" t="str">
        <f>IF(OR(B6='Case Type'!A3,B6='Case Type'!A4),"Attack Flow 1","Basic Flow")</f>
        <v>Attack Flow 1</v>
      </c>
      <c r="B12" s="44" t="s">
        <v>146</v>
      </c>
      <c r="C12" s="44"/>
      <c r="D12" s="44"/>
      <c r="E12" s="44"/>
      <c r="F12" s="44"/>
      <c r="G12" s="44"/>
      <c r="H12" s="45"/>
    </row>
    <row r="13" spans="1:13" ht="105" customHeight="1" x14ac:dyDescent="0.35">
      <c r="A13" s="13" t="s">
        <v>20</v>
      </c>
      <c r="B13" s="44" t="s">
        <v>147</v>
      </c>
      <c r="C13" s="44"/>
      <c r="D13" s="44"/>
      <c r="E13" s="44"/>
      <c r="F13" s="44"/>
      <c r="G13" s="44"/>
      <c r="H13" s="45"/>
    </row>
    <row r="14" spans="1:13" ht="39.9" customHeight="1" x14ac:dyDescent="0.35">
      <c r="A14" s="13" t="s">
        <v>21</v>
      </c>
      <c r="B14" s="44"/>
      <c r="C14" s="44"/>
      <c r="D14" s="44"/>
      <c r="E14" s="44"/>
      <c r="F14" s="44"/>
      <c r="G14" s="44"/>
      <c r="H14" s="45"/>
    </row>
    <row r="15" spans="1:13" ht="99.9" customHeight="1" x14ac:dyDescent="0.35">
      <c r="A15" s="13" t="str">
        <f>IF(OR(B6='Case Type'!A3,B6='Case Type'!A4),"Mitigations"," ")</f>
        <v>Mitigations</v>
      </c>
      <c r="B15" s="44" t="s">
        <v>124</v>
      </c>
      <c r="C15" s="44"/>
      <c r="D15" s="44"/>
      <c r="E15" s="44"/>
      <c r="F15" s="44"/>
      <c r="G15" s="44"/>
      <c r="H15" s="45"/>
    </row>
    <row r="16" spans="1:13" ht="69.900000000000006" customHeight="1" x14ac:dyDescent="0.35">
      <c r="A16" s="13" t="s">
        <v>23</v>
      </c>
      <c r="B16" s="46" t="s">
        <v>152</v>
      </c>
      <c r="C16" s="46"/>
      <c r="D16" s="46"/>
      <c r="E16" s="46"/>
      <c r="F16" s="46"/>
      <c r="G16" s="46"/>
      <c r="H16" s="47"/>
    </row>
  </sheetData>
  <mergeCells count="13">
    <mergeCell ref="B16:H16"/>
    <mergeCell ref="B14:H14"/>
    <mergeCell ref="B15:H15"/>
    <mergeCell ref="B12:H12"/>
    <mergeCell ref="B13:H13"/>
    <mergeCell ref="B10:H10"/>
    <mergeCell ref="B11:H11"/>
    <mergeCell ref="B8:H8"/>
    <mergeCell ref="B9:H9"/>
    <mergeCell ref="B1:H1"/>
    <mergeCell ref="F2:H2"/>
    <mergeCell ref="D6:H6"/>
    <mergeCell ref="B7:H7"/>
  </mergeCells>
  <pageMargins left="0.7" right="0.7" top="0.75" bottom="0.75" header="0.3" footer="0.3"/>
  <pageSetup paperSize="9" scale="84" orientation="portrait" r:id="rId1"/>
  <extLst>
    <ext xmlns:x14="http://schemas.microsoft.com/office/spreadsheetml/2009/9/main" uri="{78C0D931-6437-407d-A8EE-F0AAD7539E65}">
      <x14:conditionalFormattings>
        <x14:conditionalFormatting xmlns:xm="http://schemas.microsoft.com/office/excel/2006/main">
          <x14:cfRule type="expression" priority="9" id="{A4833F09-9A6A-4E73-A7AC-A46416548D1D}">
            <xm:f>EXACT($B$6,'Case Type'!$A$3)</xm:f>
            <x14:dxf>
              <fill>
                <patternFill>
                  <bgColor theme="0" tint="-4.9989318521683403E-2"/>
                </patternFill>
              </fill>
            </x14:dxf>
          </x14:cfRule>
          <x14:cfRule type="expression" priority="14" id="{A5E42190-DDA0-4AE7-B253-67E160C274AB}">
            <xm:f>EXACT($B$6,'Case Type'!$A$4)</xm:f>
            <x14:dxf>
              <fill>
                <patternFill>
                  <bgColor rgb="FFFFE4E4"/>
                </patternFill>
              </fill>
            </x14:dxf>
          </x14:cfRule>
          <xm:sqref>B9:H16</xm:sqref>
        </x14:conditionalFormatting>
        <x14:conditionalFormatting xmlns:xm="http://schemas.microsoft.com/office/excel/2006/main">
          <x14:cfRule type="expression" priority="11" id="{BC8CA4AD-D376-47C4-BF87-A68F54DC9B83}">
            <xm:f>EXACT($B$6,'Case Type'!$A$3)</xm:f>
            <x14:dxf>
              <fill>
                <patternFill>
                  <bgColor theme="1" tint="0.24994659260841701"/>
                </patternFill>
              </fill>
            </x14:dxf>
          </x14:cfRule>
          <x14:cfRule type="expression" priority="13" id="{71F6F632-9BA8-4BF3-8BEC-2E5DB0046811}">
            <xm:f>EXACT($B$6,'Case Type'!$A$4)</xm:f>
            <x14:dxf>
              <fill>
                <patternFill>
                  <bgColor rgb="FFFF0000"/>
                </patternFill>
              </fill>
            </x14:dxf>
          </x14:cfRule>
          <xm:sqref>A6:A7 C6</xm:sqref>
        </x14:conditionalFormatting>
        <x14:conditionalFormatting xmlns:xm="http://schemas.microsoft.com/office/excel/2006/main">
          <x14:cfRule type="expression" priority="10" id="{823238FE-732E-48F7-BAC4-363EE1E5A48F}">
            <xm:f>EXACT($B$6,'Case Type'!$A$3)</xm:f>
            <x14:dxf>
              <fill>
                <patternFill>
                  <bgColor theme="0" tint="-0.34998626667073579"/>
                </patternFill>
              </fill>
            </x14:dxf>
          </x14:cfRule>
          <x14:cfRule type="expression" priority="12" id="{E3BE758C-4E45-4948-B770-C5182988498F}">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7AA55C0-3175-4DA9-AD69-3BB44B989326}">
          <x14:formula1>
            <xm:f>'Case Type'!$A$2:$A$4</xm:f>
          </x14:formula1>
          <xm:sqref>B6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17"/>
  <sheetViews>
    <sheetView topLeftCell="A5" zoomScale="55" workbookViewId="0">
      <selection activeCell="K12" sqref="K12:Q12"/>
    </sheetView>
  </sheetViews>
  <sheetFormatPr defaultColWidth="10.8984375" defaultRowHeight="18" x14ac:dyDescent="0.35"/>
  <cols>
    <col min="1" max="1" width="17.59765625" style="19" customWidth="1"/>
    <col min="2" max="2" width="16" style="11" customWidth="1"/>
    <col min="3" max="9" width="10.8984375" style="11"/>
    <col min="10" max="10" width="17.8984375" style="11" customWidth="1"/>
    <col min="11" max="11" width="16" style="11" customWidth="1"/>
    <col min="12" max="16384" width="10.8984375" style="11"/>
  </cols>
  <sheetData>
    <row r="1" spans="1:18" x14ac:dyDescent="0.35">
      <c r="A1" s="14" t="s">
        <v>0</v>
      </c>
      <c r="B1" s="34"/>
      <c r="C1" s="34"/>
      <c r="D1" s="34"/>
      <c r="E1" s="34"/>
      <c r="F1" s="34"/>
      <c r="G1" s="34"/>
      <c r="H1" s="34"/>
      <c r="R1" s="15"/>
    </row>
    <row r="2" spans="1:18" x14ac:dyDescent="0.35">
      <c r="A2" s="14" t="s">
        <v>1</v>
      </c>
      <c r="B2" s="16"/>
      <c r="C2" s="14" t="s">
        <v>2</v>
      </c>
      <c r="D2" s="16"/>
      <c r="E2" s="14" t="s">
        <v>3</v>
      </c>
      <c r="F2" s="34"/>
      <c r="G2" s="34"/>
      <c r="H2" s="34"/>
      <c r="R2" s="15"/>
    </row>
    <row r="3" spans="1:18" x14ac:dyDescent="0.35">
      <c r="A3" s="14" t="s">
        <v>4</v>
      </c>
      <c r="B3" s="16"/>
      <c r="C3" s="14" t="s">
        <v>5</v>
      </c>
      <c r="D3" s="16"/>
      <c r="E3" s="14" t="s">
        <v>6</v>
      </c>
      <c r="F3" s="17"/>
      <c r="G3" s="18"/>
      <c r="H3" s="18"/>
      <c r="R3" s="15"/>
    </row>
    <row r="5" spans="1:18" x14ac:dyDescent="0.35">
      <c r="J5" s="19"/>
    </row>
    <row r="6" spans="1:18" s="10" customFormat="1" ht="29.4" customHeight="1" x14ac:dyDescent="0.3">
      <c r="A6" s="22" t="s">
        <v>7</v>
      </c>
      <c r="B6" s="23" t="s">
        <v>8</v>
      </c>
      <c r="C6" s="24" t="s">
        <v>9</v>
      </c>
      <c r="D6" s="35" t="s">
        <v>109</v>
      </c>
      <c r="E6" s="36"/>
      <c r="F6" s="36"/>
      <c r="G6" s="36"/>
      <c r="H6" s="37"/>
      <c r="J6" s="22" t="s">
        <v>7</v>
      </c>
      <c r="K6" s="23" t="s">
        <v>8</v>
      </c>
      <c r="L6" s="24" t="s">
        <v>9</v>
      </c>
      <c r="M6" s="35" t="s">
        <v>108</v>
      </c>
      <c r="N6" s="36"/>
      <c r="O6" s="36"/>
      <c r="P6" s="36"/>
      <c r="Q6" s="37"/>
    </row>
    <row r="7" spans="1:18" x14ac:dyDescent="0.35">
      <c r="A7" s="25" t="s">
        <v>12</v>
      </c>
      <c r="B7" s="38" t="s">
        <v>117</v>
      </c>
      <c r="C7" s="38"/>
      <c r="D7" s="38"/>
      <c r="E7" s="38"/>
      <c r="F7" s="38"/>
      <c r="G7" s="38"/>
      <c r="H7" s="39"/>
      <c r="J7" s="25" t="s">
        <v>12</v>
      </c>
      <c r="K7" s="38" t="s">
        <v>107</v>
      </c>
      <c r="L7" s="38"/>
      <c r="M7" s="38"/>
      <c r="N7" s="38"/>
      <c r="O7" s="38"/>
      <c r="P7" s="38"/>
      <c r="Q7" s="39"/>
    </row>
    <row r="8" spans="1:18" ht="39.9" customHeight="1" x14ac:dyDescent="0.35">
      <c r="A8" s="12" t="s">
        <v>13</v>
      </c>
      <c r="B8" s="38" t="s">
        <v>110</v>
      </c>
      <c r="C8" s="38"/>
      <c r="D8" s="38"/>
      <c r="E8" s="38"/>
      <c r="F8" s="38"/>
      <c r="G8" s="38"/>
      <c r="H8" s="39"/>
      <c r="J8" s="12" t="s">
        <v>13</v>
      </c>
      <c r="K8" s="38" t="s">
        <v>110</v>
      </c>
      <c r="L8" s="38"/>
      <c r="M8" s="38"/>
      <c r="N8" s="38"/>
      <c r="O8" s="38"/>
      <c r="P8" s="38"/>
      <c r="Q8" s="39"/>
    </row>
    <row r="9" spans="1:18" ht="96" customHeight="1" x14ac:dyDescent="0.35">
      <c r="A9" s="13" t="s">
        <v>15</v>
      </c>
      <c r="B9" s="41" t="s">
        <v>120</v>
      </c>
      <c r="C9" s="42"/>
      <c r="D9" s="42"/>
      <c r="E9" s="42"/>
      <c r="F9" s="42"/>
      <c r="G9" s="42"/>
      <c r="H9" s="43"/>
      <c r="J9" s="13" t="s">
        <v>15</v>
      </c>
      <c r="K9" s="41" t="s">
        <v>150</v>
      </c>
      <c r="L9" s="42"/>
      <c r="M9" s="42"/>
      <c r="N9" s="42"/>
      <c r="O9" s="42"/>
      <c r="P9" s="42"/>
      <c r="Q9" s="43"/>
    </row>
    <row r="10" spans="1:18" ht="39.9" customHeight="1" x14ac:dyDescent="0.35">
      <c r="A10" s="13" t="s">
        <v>16</v>
      </c>
      <c r="B10" s="44" t="s">
        <v>112</v>
      </c>
      <c r="C10" s="44"/>
      <c r="D10" s="44"/>
      <c r="E10" s="44"/>
      <c r="F10" s="44"/>
      <c r="G10" s="44"/>
      <c r="H10" s="45"/>
      <c r="J10" s="13" t="s">
        <v>16</v>
      </c>
      <c r="K10" s="41" t="s">
        <v>111</v>
      </c>
      <c r="L10" s="42"/>
      <c r="M10" s="42"/>
      <c r="N10" s="42"/>
      <c r="O10" s="42"/>
      <c r="P10" s="42"/>
      <c r="Q10" s="43"/>
    </row>
    <row r="11" spans="1:18" ht="116.1" customHeight="1" x14ac:dyDescent="0.35">
      <c r="A11" s="13" t="s">
        <v>18</v>
      </c>
      <c r="B11" s="44" t="s">
        <v>148</v>
      </c>
      <c r="C11" s="44"/>
      <c r="D11" s="44"/>
      <c r="E11" s="44"/>
      <c r="F11" s="44"/>
      <c r="G11" s="44"/>
      <c r="H11" s="45"/>
      <c r="J11" s="13" t="s">
        <v>18</v>
      </c>
      <c r="K11" s="44" t="s">
        <v>151</v>
      </c>
      <c r="L11" s="44"/>
      <c r="M11" s="44"/>
      <c r="N11" s="44"/>
      <c r="O11" s="44"/>
      <c r="P11" s="44"/>
      <c r="Q11" s="45"/>
    </row>
    <row r="12" spans="1:18" ht="99.9" customHeight="1" x14ac:dyDescent="0.35">
      <c r="A12" s="13" t="str">
        <f>IF(OR(B6='Case Type'!A3,B6='Case Type'!A4),"Attack Flow 1","Basic Flow")</f>
        <v>Attack Flow 1</v>
      </c>
      <c r="B12" s="44" t="s">
        <v>119</v>
      </c>
      <c r="C12" s="44"/>
      <c r="D12" s="44"/>
      <c r="E12" s="44"/>
      <c r="F12" s="44"/>
      <c r="G12" s="44"/>
      <c r="H12" s="45"/>
      <c r="J12" s="13" t="s">
        <v>113</v>
      </c>
      <c r="K12" s="44" t="s">
        <v>114</v>
      </c>
      <c r="L12" s="44"/>
      <c r="M12" s="44"/>
      <c r="N12" s="44"/>
      <c r="O12" s="44"/>
      <c r="P12" s="44"/>
      <c r="Q12" s="45"/>
    </row>
    <row r="13" spans="1:18" ht="105" customHeight="1" x14ac:dyDescent="0.35">
      <c r="A13" s="13" t="s">
        <v>20</v>
      </c>
      <c r="B13" s="44" t="s">
        <v>149</v>
      </c>
      <c r="C13" s="44"/>
      <c r="D13" s="44"/>
      <c r="E13" s="44"/>
      <c r="F13" s="44"/>
      <c r="G13" s="44"/>
      <c r="H13" s="45"/>
      <c r="J13" s="13" t="s">
        <v>20</v>
      </c>
      <c r="K13" s="44" t="s">
        <v>115</v>
      </c>
      <c r="L13" s="44"/>
      <c r="M13" s="44"/>
      <c r="N13" s="44"/>
      <c r="O13" s="44"/>
      <c r="P13" s="44"/>
      <c r="Q13" s="45"/>
    </row>
    <row r="14" spans="1:18" ht="39.9" customHeight="1" x14ac:dyDescent="0.35">
      <c r="A14" s="13" t="s">
        <v>21</v>
      </c>
      <c r="B14" s="44"/>
      <c r="C14" s="44"/>
      <c r="D14" s="44"/>
      <c r="E14" s="44"/>
      <c r="F14" s="44"/>
      <c r="G14" s="44"/>
      <c r="H14" s="45"/>
      <c r="J14" s="13" t="s">
        <v>21</v>
      </c>
      <c r="K14" s="44"/>
      <c r="L14" s="44"/>
      <c r="M14" s="44"/>
      <c r="N14" s="44"/>
      <c r="O14" s="44"/>
      <c r="P14" s="44"/>
      <c r="Q14" s="45"/>
    </row>
    <row r="15" spans="1:18" ht="166.2" customHeight="1" x14ac:dyDescent="0.35">
      <c r="A15" s="13" t="str">
        <f>IF(OR(B6='Case Type'!A3,B6='Case Type'!A4),"Mitigations"," ")</f>
        <v>Mitigations</v>
      </c>
      <c r="B15" s="44" t="s">
        <v>118</v>
      </c>
      <c r="C15" s="44"/>
      <c r="D15" s="44"/>
      <c r="E15" s="44"/>
      <c r="F15" s="44"/>
      <c r="G15" s="44"/>
      <c r="H15" s="45"/>
      <c r="J15" s="13" t="s">
        <v>54</v>
      </c>
      <c r="K15" s="44" t="s">
        <v>116</v>
      </c>
      <c r="L15" s="44"/>
      <c r="M15" s="44"/>
      <c r="N15" s="44"/>
      <c r="O15" s="44"/>
      <c r="P15" s="44"/>
      <c r="Q15" s="45"/>
    </row>
    <row r="16" spans="1:18" ht="69.900000000000006" customHeight="1" x14ac:dyDescent="0.35">
      <c r="A16" s="13" t="s">
        <v>23</v>
      </c>
      <c r="B16" s="44" t="s">
        <v>152</v>
      </c>
      <c r="C16" s="44"/>
      <c r="D16" s="44"/>
      <c r="E16" s="44"/>
      <c r="F16" s="44"/>
      <c r="G16" s="44"/>
      <c r="H16" s="45"/>
      <c r="J16" s="13" t="s">
        <v>23</v>
      </c>
      <c r="K16" s="44"/>
      <c r="L16" s="44"/>
      <c r="M16" s="44"/>
      <c r="N16" s="44"/>
      <c r="O16" s="44"/>
      <c r="P16" s="44"/>
      <c r="Q16" s="45"/>
    </row>
    <row r="17" spans="10:10" x14ac:dyDescent="0.35">
      <c r="J17" s="19"/>
    </row>
  </sheetData>
  <mergeCells count="24">
    <mergeCell ref="B9:H9"/>
    <mergeCell ref="B1:H1"/>
    <mergeCell ref="F2:H2"/>
    <mergeCell ref="D6:H6"/>
    <mergeCell ref="B7:H7"/>
    <mergeCell ref="B8:H8"/>
    <mergeCell ref="K11:Q11"/>
    <mergeCell ref="K12:Q12"/>
    <mergeCell ref="B10:H10"/>
    <mergeCell ref="B11:H11"/>
    <mergeCell ref="B12:H12"/>
    <mergeCell ref="M6:Q6"/>
    <mergeCell ref="K7:Q7"/>
    <mergeCell ref="K8:Q8"/>
    <mergeCell ref="K9:Q9"/>
    <mergeCell ref="K10:Q10"/>
    <mergeCell ref="K13:Q13"/>
    <mergeCell ref="K14:Q14"/>
    <mergeCell ref="K15:Q15"/>
    <mergeCell ref="K16:Q16"/>
    <mergeCell ref="B16:H16"/>
    <mergeCell ref="B13:H13"/>
    <mergeCell ref="B14:H14"/>
    <mergeCell ref="B15:H15"/>
  </mergeCells>
  <pageMargins left="0.7" right="0.7" top="0.75" bottom="0.75" header="0.3" footer="0.3"/>
  <pageSetup paperSize="8" orientation="portrait" r:id="rId1"/>
  <extLst>
    <ext xmlns:x14="http://schemas.microsoft.com/office/spreadsheetml/2009/9/main" uri="{78C0D931-6437-407d-A8EE-F0AAD7539E65}">
      <x14:conditionalFormattings>
        <x14:conditionalFormatting xmlns:xm="http://schemas.microsoft.com/office/excel/2006/main">
          <x14:cfRule type="expression" priority="7" id="{2E57C994-2B8F-4B9F-BAAB-3E9E4B54FF0F}">
            <xm:f>EXACT($B$6,'Case Type'!$A$3)</xm:f>
            <x14:dxf>
              <fill>
                <patternFill>
                  <bgColor theme="0" tint="-4.9989318521683403E-2"/>
                </patternFill>
              </fill>
            </x14:dxf>
          </x14:cfRule>
          <x14:cfRule type="expression" priority="12" id="{81BC5885-7B44-40C4-89EE-04ABAA82FAC3}">
            <xm:f>EXACT($B$6,'Case Type'!$A$4)</xm:f>
            <x14:dxf>
              <fill>
                <patternFill>
                  <bgColor rgb="FFFFE4E4"/>
                </patternFill>
              </fill>
            </x14:dxf>
          </x14:cfRule>
          <xm:sqref>B9:H16</xm:sqref>
        </x14:conditionalFormatting>
        <x14:conditionalFormatting xmlns:xm="http://schemas.microsoft.com/office/excel/2006/main">
          <x14:cfRule type="expression" priority="9" id="{D32B2FBF-489E-4C18-BC07-5351C7EAC1D6}">
            <xm:f>EXACT($B$6,'Case Type'!$A$3)</xm:f>
            <x14:dxf>
              <fill>
                <patternFill>
                  <bgColor theme="1" tint="0.24994659260841701"/>
                </patternFill>
              </fill>
            </x14:dxf>
          </x14:cfRule>
          <x14:cfRule type="expression" priority="11" id="{15E97096-4C30-4F77-978B-3A5E08653F0B}">
            <xm:f>EXACT($B$6,'Case Type'!$A$4)</xm:f>
            <x14:dxf>
              <fill>
                <patternFill>
                  <bgColor rgb="FFFF0000"/>
                </patternFill>
              </fill>
            </x14:dxf>
          </x14:cfRule>
          <xm:sqref>A6:A7 C6</xm:sqref>
        </x14:conditionalFormatting>
        <x14:conditionalFormatting xmlns:xm="http://schemas.microsoft.com/office/excel/2006/main">
          <x14:cfRule type="expression" priority="8" id="{2A596B41-8C89-429E-882E-81642C0B50E5}">
            <xm:f>EXACT($B$6,'Case Type'!$A$3)</xm:f>
            <x14:dxf>
              <fill>
                <patternFill>
                  <bgColor theme="0" tint="-0.34998626667073579"/>
                </patternFill>
              </fill>
            </x14:dxf>
          </x14:cfRule>
          <x14:cfRule type="expression" priority="10" id="{2BF632B8-446B-4CD9-85D7-20E9DED85709}">
            <xm:f>EXACT($B$6,'Case Type'!$A$4)</xm:f>
            <x14:dxf>
              <fill>
                <patternFill>
                  <bgColor rgb="FFFF9395"/>
                </patternFill>
              </fill>
            </x14:dxf>
          </x14:cfRule>
          <xm:sqref>A8:A16</xm:sqref>
        </x14:conditionalFormatting>
        <x14:conditionalFormatting xmlns:xm="http://schemas.microsoft.com/office/excel/2006/main">
          <x14:cfRule type="expression" priority="1" id="{125CDA8C-8631-46CF-8869-3055D5016D22}">
            <xm:f>EXACT($B$6,'Case Type'!$A$3)</xm:f>
            <x14:dxf>
              <fill>
                <patternFill>
                  <bgColor theme="0" tint="-4.9989318521683403E-2"/>
                </patternFill>
              </fill>
            </x14:dxf>
          </x14:cfRule>
          <x14:cfRule type="expression" priority="6" id="{C07E6A29-F9EF-4A37-838C-198993BFF972}">
            <xm:f>EXACT($B$6,'Case Type'!$A$4)</xm:f>
            <x14:dxf>
              <fill>
                <patternFill>
                  <bgColor rgb="FFFFE4E4"/>
                </patternFill>
              </fill>
            </x14:dxf>
          </x14:cfRule>
          <xm:sqref>K9:Q16</xm:sqref>
        </x14:conditionalFormatting>
        <x14:conditionalFormatting xmlns:xm="http://schemas.microsoft.com/office/excel/2006/main">
          <x14:cfRule type="expression" priority="3" id="{2F598A55-18F6-48EC-8D68-990D0576D74B}">
            <xm:f>EXACT($B$6,'Case Type'!$A$3)</xm:f>
            <x14:dxf>
              <fill>
                <patternFill>
                  <bgColor theme="1" tint="0.24994659260841701"/>
                </patternFill>
              </fill>
            </x14:dxf>
          </x14:cfRule>
          <x14:cfRule type="expression" priority="5" id="{88B6DD34-A090-4ADA-BA4C-64BF4600E86F}">
            <xm:f>EXACT($B$6,'Case Type'!$A$4)</xm:f>
            <x14:dxf>
              <fill>
                <patternFill>
                  <bgColor rgb="FFFF0000"/>
                </patternFill>
              </fill>
            </x14:dxf>
          </x14:cfRule>
          <xm:sqref>J6:J7 L6</xm:sqref>
        </x14:conditionalFormatting>
        <x14:conditionalFormatting xmlns:xm="http://schemas.microsoft.com/office/excel/2006/main">
          <x14:cfRule type="expression" priority="2" id="{27B09A98-AB44-4F57-A671-FC93BEB2ED2F}">
            <xm:f>EXACT($B$6,'Case Type'!$A$3)</xm:f>
            <x14:dxf>
              <fill>
                <patternFill>
                  <bgColor theme="0" tint="-0.34998626667073579"/>
                </patternFill>
              </fill>
            </x14:dxf>
          </x14:cfRule>
          <x14:cfRule type="expression" priority="4" id="{EE3EBEE8-9643-4A16-872E-58BBB4F42EB1}">
            <xm:f>EXACT($B$6,'Case Type'!$A$4)</xm:f>
            <x14:dxf>
              <fill>
                <patternFill>
                  <bgColor rgb="FFFF9395"/>
                </patternFill>
              </fill>
            </x14:dxf>
          </x14:cfRule>
          <xm:sqref>J8:J16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C780531-350D-4278-A0A9-960A05751578}">
          <x14:formula1>
            <xm:f>'Case Type'!$A$2:$A$4</xm:f>
          </x14:formula1>
          <xm:sqref>B6 K6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4"/>
  <sheetViews>
    <sheetView workbookViewId="0">
      <selection activeCell="F17" sqref="F17"/>
    </sheetView>
  </sheetViews>
  <sheetFormatPr defaultColWidth="11" defaultRowHeight="15.6" x14ac:dyDescent="0.3"/>
  <cols>
    <col min="1" max="1" width="11.8984375" customWidth="1"/>
  </cols>
  <sheetData>
    <row r="1" spans="1:1" x14ac:dyDescent="0.3">
      <c r="A1" t="s">
        <v>7</v>
      </c>
    </row>
    <row r="2" spans="1:1" x14ac:dyDescent="0.3">
      <c r="A2" t="s">
        <v>24</v>
      </c>
    </row>
    <row r="3" spans="1:1" x14ac:dyDescent="0.3">
      <c r="A3" t="s">
        <v>8</v>
      </c>
    </row>
    <row r="4" spans="1:1" x14ac:dyDescent="0.3">
      <c r="A4" t="s">
        <v>25</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16"/>
  <sheetViews>
    <sheetView topLeftCell="A8" zoomScale="64" zoomScaleNormal="70" workbookViewId="0">
      <selection activeCell="B16" sqref="B16:H16"/>
    </sheetView>
  </sheetViews>
  <sheetFormatPr defaultColWidth="10.8984375" defaultRowHeight="18" x14ac:dyDescent="0.35"/>
  <cols>
    <col min="1" max="1" width="18.09765625" style="19" customWidth="1"/>
    <col min="2" max="2" width="16" style="11" customWidth="1"/>
    <col min="3" max="11" width="10.8984375" style="11"/>
    <col min="12" max="12" width="18" style="11" customWidth="1"/>
    <col min="13" max="22" width="10.8984375" style="11"/>
    <col min="23" max="23" width="20.8984375" style="11" customWidth="1"/>
    <col min="24" max="16384" width="10.8984375" style="11"/>
  </cols>
  <sheetData>
    <row r="1" spans="1:21" x14ac:dyDescent="0.35">
      <c r="A1" s="14" t="s">
        <v>0</v>
      </c>
      <c r="B1" s="34"/>
      <c r="C1" s="34"/>
      <c r="D1" s="34"/>
      <c r="E1" s="34"/>
      <c r="F1" s="34"/>
      <c r="G1" s="34"/>
      <c r="H1" s="34"/>
      <c r="I1" s="15"/>
      <c r="J1" s="15"/>
      <c r="K1" s="15"/>
      <c r="L1" s="15"/>
      <c r="M1" s="15"/>
      <c r="N1" s="15"/>
      <c r="O1" s="15"/>
      <c r="P1" s="15"/>
      <c r="Q1" s="15"/>
      <c r="R1" s="15"/>
      <c r="S1" s="15"/>
      <c r="T1" s="15"/>
      <c r="U1" s="15"/>
    </row>
    <row r="2" spans="1:21" x14ac:dyDescent="0.35">
      <c r="A2" s="14" t="s">
        <v>1</v>
      </c>
      <c r="B2" s="16"/>
      <c r="C2" s="14" t="s">
        <v>2</v>
      </c>
      <c r="D2" s="16"/>
      <c r="E2" s="14" t="s">
        <v>3</v>
      </c>
      <c r="F2" s="34"/>
      <c r="G2" s="34"/>
      <c r="H2" s="34"/>
      <c r="I2" s="15"/>
      <c r="J2" s="15"/>
      <c r="K2" s="15"/>
      <c r="L2" s="15"/>
      <c r="M2" s="15"/>
      <c r="N2" s="15"/>
      <c r="O2" s="15"/>
      <c r="P2" s="15"/>
      <c r="Q2" s="15"/>
      <c r="R2" s="15"/>
      <c r="S2" s="15"/>
      <c r="T2" s="15"/>
      <c r="U2" s="15"/>
    </row>
    <row r="3" spans="1:21" x14ac:dyDescent="0.35">
      <c r="A3" s="14" t="s">
        <v>4</v>
      </c>
      <c r="B3" s="16"/>
      <c r="C3" s="14" t="s">
        <v>5</v>
      </c>
      <c r="D3" s="16"/>
      <c r="E3" s="14" t="s">
        <v>6</v>
      </c>
      <c r="F3" s="17"/>
      <c r="G3" s="18"/>
      <c r="H3" s="18"/>
      <c r="I3" s="15"/>
      <c r="J3" s="15"/>
      <c r="K3" s="15"/>
      <c r="L3" s="15"/>
    </row>
    <row r="6" spans="1:21" s="10" customFormat="1" ht="21" x14ac:dyDescent="0.3">
      <c r="A6" s="22" t="s">
        <v>7</v>
      </c>
      <c r="B6" s="23" t="s">
        <v>8</v>
      </c>
      <c r="C6" s="24" t="s">
        <v>9</v>
      </c>
      <c r="D6" s="35" t="s">
        <v>27</v>
      </c>
      <c r="E6" s="36"/>
      <c r="F6" s="36"/>
      <c r="G6" s="36"/>
      <c r="H6" s="37"/>
      <c r="N6" s="20"/>
    </row>
    <row r="7" spans="1:21" ht="42" customHeight="1" x14ac:dyDescent="0.4">
      <c r="A7" s="25" t="s">
        <v>12</v>
      </c>
      <c r="B7" s="38" t="s">
        <v>77</v>
      </c>
      <c r="C7" s="38"/>
      <c r="D7" s="38"/>
      <c r="E7" s="38"/>
      <c r="F7" s="38"/>
      <c r="G7" s="38"/>
      <c r="H7" s="39"/>
      <c r="N7" s="21"/>
    </row>
    <row r="8" spans="1:21" ht="39.9" customHeight="1" x14ac:dyDescent="0.35">
      <c r="A8" s="12" t="s">
        <v>13</v>
      </c>
      <c r="B8" s="40" t="s">
        <v>63</v>
      </c>
      <c r="C8" s="38"/>
      <c r="D8" s="38"/>
      <c r="E8" s="38"/>
      <c r="F8" s="38"/>
      <c r="G8" s="38"/>
      <c r="H8" s="39"/>
      <c r="N8" s="26"/>
    </row>
    <row r="9" spans="1:21" ht="96.6" customHeight="1" x14ac:dyDescent="0.35">
      <c r="A9" s="13" t="s">
        <v>15</v>
      </c>
      <c r="B9" s="41" t="s">
        <v>135</v>
      </c>
      <c r="C9" s="42"/>
      <c r="D9" s="42"/>
      <c r="E9" s="42"/>
      <c r="F9" s="42"/>
      <c r="G9" s="42"/>
      <c r="H9" s="43"/>
      <c r="N9" s="26"/>
      <c r="S9" s="26"/>
    </row>
    <row r="10" spans="1:21" ht="39.9" customHeight="1" x14ac:dyDescent="0.35">
      <c r="A10" s="13" t="s">
        <v>16</v>
      </c>
      <c r="B10" s="41" t="s">
        <v>29</v>
      </c>
      <c r="C10" s="42"/>
      <c r="D10" s="42"/>
      <c r="E10" s="42"/>
      <c r="F10" s="42"/>
      <c r="G10" s="42"/>
      <c r="H10" s="43"/>
      <c r="N10" s="26"/>
      <c r="S10" s="10"/>
    </row>
    <row r="11" spans="1:21" ht="116.1" customHeight="1" x14ac:dyDescent="0.35">
      <c r="A11" s="13" t="s">
        <v>18</v>
      </c>
      <c r="B11" s="41" t="s">
        <v>128</v>
      </c>
      <c r="C11" s="42"/>
      <c r="D11" s="42"/>
      <c r="E11" s="42"/>
      <c r="F11" s="42"/>
      <c r="G11" s="42"/>
      <c r="H11" s="43"/>
    </row>
    <row r="12" spans="1:21" ht="99.9" customHeight="1" x14ac:dyDescent="0.35">
      <c r="A12" s="13" t="str">
        <f>IF(OR(B6='Case Type'!A3,B6='Case Type'!A4),"Attack Flow 1","Basic Flow")</f>
        <v>Attack Flow 1</v>
      </c>
      <c r="B12" s="41" t="s">
        <v>129</v>
      </c>
      <c r="C12" s="42"/>
      <c r="D12" s="42"/>
      <c r="E12" s="42"/>
      <c r="F12" s="42"/>
      <c r="G12" s="42"/>
      <c r="H12" s="43"/>
      <c r="N12" s="26"/>
    </row>
    <row r="13" spans="1:21" ht="66" customHeight="1" x14ac:dyDescent="0.35">
      <c r="A13" s="13" t="s">
        <v>20</v>
      </c>
      <c r="B13" s="44" t="s">
        <v>64</v>
      </c>
      <c r="C13" s="44"/>
      <c r="D13" s="44"/>
      <c r="E13" s="44"/>
      <c r="F13" s="44"/>
      <c r="G13" s="44"/>
      <c r="H13" s="45"/>
      <c r="N13" s="26"/>
    </row>
    <row r="14" spans="1:21" ht="63.6" customHeight="1" x14ac:dyDescent="0.35">
      <c r="A14" s="13" t="s">
        <v>21</v>
      </c>
      <c r="B14" s="44"/>
      <c r="C14" s="44"/>
      <c r="D14" s="44"/>
      <c r="E14" s="44"/>
      <c r="F14" s="44"/>
      <c r="G14" s="44"/>
      <c r="H14" s="45"/>
      <c r="N14" s="26"/>
    </row>
    <row r="15" spans="1:21" ht="99.9" customHeight="1" x14ac:dyDescent="0.35">
      <c r="A15" s="13" t="str">
        <f>IF(OR(B6='Case Type'!A3,B6='Case Type'!A4),"Mitigations"," ")</f>
        <v>Mitigations</v>
      </c>
      <c r="B15" s="44" t="s">
        <v>124</v>
      </c>
      <c r="C15" s="44"/>
      <c r="D15" s="44"/>
      <c r="E15" s="44"/>
      <c r="F15" s="44"/>
      <c r="G15" s="44"/>
      <c r="H15" s="45"/>
      <c r="N15" s="26"/>
    </row>
    <row r="16" spans="1:21" ht="69.900000000000006" customHeight="1" x14ac:dyDescent="0.35">
      <c r="A16" s="13" t="s">
        <v>23</v>
      </c>
      <c r="B16" s="46" t="s">
        <v>152</v>
      </c>
      <c r="C16" s="46"/>
      <c r="D16" s="46"/>
      <c r="E16" s="46"/>
      <c r="F16" s="46"/>
      <c r="G16" s="46"/>
      <c r="H16" s="47"/>
      <c r="N16" s="26"/>
    </row>
  </sheetData>
  <mergeCells count="13">
    <mergeCell ref="B12:H12"/>
    <mergeCell ref="B13:H13"/>
    <mergeCell ref="B10:H10"/>
    <mergeCell ref="B11:H11"/>
    <mergeCell ref="B16:H16"/>
    <mergeCell ref="B14:H14"/>
    <mergeCell ref="B15:H15"/>
    <mergeCell ref="B8:H8"/>
    <mergeCell ref="B9:H9"/>
    <mergeCell ref="B1:H1"/>
    <mergeCell ref="F2:H2"/>
    <mergeCell ref="D6:H6"/>
    <mergeCell ref="B7:H7"/>
  </mergeCells>
  <pageMargins left="0.7" right="0.7" top="0.75" bottom="0.75" header="0.3" footer="0.3"/>
  <pageSetup paperSize="9" scale="81" orientation="portrait" r:id="rId1"/>
  <extLst>
    <ext xmlns:x14="http://schemas.microsoft.com/office/spreadsheetml/2009/9/main" uri="{78C0D931-6437-407d-A8EE-F0AAD7539E65}">
      <x14:conditionalFormattings>
        <x14:conditionalFormatting xmlns:xm="http://schemas.microsoft.com/office/excel/2006/main">
          <x14:cfRule type="expression" priority="15" id="{2DBF38AA-81D2-46C8-BC35-0F3CC259C2A4}">
            <xm:f>EXACT($B$6,'Case Type'!$A$3)</xm:f>
            <x14:dxf>
              <fill>
                <patternFill>
                  <bgColor theme="0" tint="-4.9989318521683403E-2"/>
                </patternFill>
              </fill>
            </x14:dxf>
          </x14:cfRule>
          <x14:cfRule type="expression" priority="20" id="{EE782898-3EA0-4BB6-A0E2-C354FE19BB27}">
            <xm:f>EXACT($B$6,'Case Type'!$A$4)</xm:f>
            <x14:dxf>
              <fill>
                <patternFill>
                  <bgColor rgb="FFFFE4E4"/>
                </patternFill>
              </fill>
            </x14:dxf>
          </x14:cfRule>
          <xm:sqref>B9:H16</xm:sqref>
        </x14:conditionalFormatting>
        <x14:conditionalFormatting xmlns:xm="http://schemas.microsoft.com/office/excel/2006/main">
          <x14:cfRule type="expression" priority="17" id="{02EBA10F-253E-4110-9D32-F509094BE40D}">
            <xm:f>EXACT($B$6,'Case Type'!$A$3)</xm:f>
            <x14:dxf>
              <fill>
                <patternFill>
                  <bgColor theme="1" tint="0.24994659260841701"/>
                </patternFill>
              </fill>
            </x14:dxf>
          </x14:cfRule>
          <x14:cfRule type="expression" priority="19" id="{8ABAC01A-C510-4D37-8278-2B726CD689CB}">
            <xm:f>EXACT($B$6,'Case Type'!$A$4)</xm:f>
            <x14:dxf>
              <fill>
                <patternFill>
                  <bgColor rgb="FFFF0000"/>
                </patternFill>
              </fill>
            </x14:dxf>
          </x14:cfRule>
          <xm:sqref>A6:A7 C6</xm:sqref>
        </x14:conditionalFormatting>
        <x14:conditionalFormatting xmlns:xm="http://schemas.microsoft.com/office/excel/2006/main">
          <x14:cfRule type="expression" priority="16" id="{E02DB36C-54EE-40DF-B839-B05830E61521}">
            <xm:f>EXACT($B$6,'Case Type'!$A$3)</xm:f>
            <x14:dxf>
              <fill>
                <patternFill>
                  <bgColor theme="0" tint="-0.34998626667073579"/>
                </patternFill>
              </fill>
            </x14:dxf>
          </x14:cfRule>
          <x14:cfRule type="expression" priority="18" id="{D51EEAA7-4CFF-4FC4-ABDA-F402B3FC9B65}">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9FD9797-AB28-4C7F-BB32-74B9D79BC712}">
          <x14:formula1>
            <xm:f>'Case Type'!$A$2:$A$4</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16"/>
  <sheetViews>
    <sheetView topLeftCell="A9" zoomScale="60" zoomScaleNormal="100" workbookViewId="0">
      <selection activeCell="B16" sqref="B16:H16"/>
    </sheetView>
  </sheetViews>
  <sheetFormatPr defaultColWidth="10.8984375" defaultRowHeight="18" x14ac:dyDescent="0.35"/>
  <cols>
    <col min="1" max="1" width="17.59765625" style="19" customWidth="1"/>
    <col min="2" max="2" width="16" style="11" customWidth="1"/>
    <col min="3" max="16384" width="10.8984375" style="11"/>
  </cols>
  <sheetData>
    <row r="1" spans="1:13" x14ac:dyDescent="0.35">
      <c r="A1" s="14" t="s">
        <v>0</v>
      </c>
      <c r="B1" s="34"/>
      <c r="C1" s="34"/>
      <c r="D1" s="34"/>
      <c r="E1" s="34"/>
      <c r="F1" s="34"/>
      <c r="G1" s="34"/>
      <c r="H1" s="34"/>
      <c r="I1" s="15"/>
      <c r="J1" s="15"/>
      <c r="K1" s="15"/>
      <c r="L1" s="15"/>
      <c r="M1" s="15"/>
    </row>
    <row r="2" spans="1:13" x14ac:dyDescent="0.35">
      <c r="A2" s="14" t="s">
        <v>1</v>
      </c>
      <c r="B2" s="16"/>
      <c r="C2" s="14" t="s">
        <v>2</v>
      </c>
      <c r="D2" s="16"/>
      <c r="E2" s="14" t="s">
        <v>3</v>
      </c>
      <c r="F2" s="34"/>
      <c r="G2" s="34"/>
      <c r="H2" s="34"/>
      <c r="I2" s="15"/>
      <c r="J2" s="15"/>
      <c r="K2" s="15"/>
      <c r="L2" s="15"/>
      <c r="M2" s="15"/>
    </row>
    <row r="3" spans="1:13" x14ac:dyDescent="0.35">
      <c r="A3" s="14" t="s">
        <v>4</v>
      </c>
      <c r="B3" s="16"/>
      <c r="C3" s="14" t="s">
        <v>5</v>
      </c>
      <c r="D3" s="16"/>
      <c r="E3" s="14" t="s">
        <v>6</v>
      </c>
      <c r="F3" s="17"/>
      <c r="G3" s="18"/>
      <c r="H3" s="18"/>
      <c r="I3" s="15"/>
      <c r="J3" s="15"/>
      <c r="K3" s="15"/>
      <c r="L3" s="15"/>
      <c r="M3" s="15"/>
    </row>
    <row r="6" spans="1:13" s="10" customFormat="1" x14ac:dyDescent="0.3">
      <c r="A6" s="22" t="s">
        <v>7</v>
      </c>
      <c r="B6" s="23" t="s">
        <v>8</v>
      </c>
      <c r="C6" s="24" t="s">
        <v>9</v>
      </c>
      <c r="D6" s="35" t="s">
        <v>10</v>
      </c>
      <c r="E6" s="36"/>
      <c r="F6" s="36"/>
      <c r="G6" s="36"/>
      <c r="H6" s="37"/>
    </row>
    <row r="7" spans="1:13" x14ac:dyDescent="0.35">
      <c r="A7" s="25" t="s">
        <v>12</v>
      </c>
      <c r="B7" s="38" t="s">
        <v>80</v>
      </c>
      <c r="C7" s="38"/>
      <c r="D7" s="38"/>
      <c r="E7" s="38"/>
      <c r="F7" s="38"/>
      <c r="G7" s="38"/>
      <c r="H7" s="39"/>
    </row>
    <row r="8" spans="1:13" ht="39.9" customHeight="1" x14ac:dyDescent="0.35">
      <c r="A8" s="12" t="s">
        <v>13</v>
      </c>
      <c r="B8" s="38" t="s">
        <v>78</v>
      </c>
      <c r="C8" s="38"/>
      <c r="D8" s="38"/>
      <c r="E8" s="38"/>
      <c r="F8" s="38"/>
      <c r="G8" s="38"/>
      <c r="H8" s="39"/>
    </row>
    <row r="9" spans="1:13" ht="147" customHeight="1" x14ac:dyDescent="0.35">
      <c r="A9" s="13" t="s">
        <v>15</v>
      </c>
      <c r="B9" s="44" t="s">
        <v>136</v>
      </c>
      <c r="C9" s="44"/>
      <c r="D9" s="44"/>
      <c r="E9" s="44"/>
      <c r="F9" s="44"/>
      <c r="G9" s="44"/>
      <c r="H9" s="45"/>
    </row>
    <row r="10" spans="1:13" ht="39.9" customHeight="1" x14ac:dyDescent="0.35">
      <c r="A10" s="13" t="s">
        <v>16</v>
      </c>
      <c r="B10" s="44" t="s">
        <v>17</v>
      </c>
      <c r="C10" s="44"/>
      <c r="D10" s="44"/>
      <c r="E10" s="44"/>
      <c r="F10" s="44"/>
      <c r="G10" s="44"/>
      <c r="H10" s="45"/>
    </row>
    <row r="11" spans="1:13" ht="159" customHeight="1" x14ac:dyDescent="0.35">
      <c r="A11" s="13" t="s">
        <v>18</v>
      </c>
      <c r="B11" s="44" t="s">
        <v>137</v>
      </c>
      <c r="C11" s="44"/>
      <c r="D11" s="44"/>
      <c r="E11" s="44"/>
      <c r="F11" s="44"/>
      <c r="G11" s="44"/>
      <c r="H11" s="45"/>
    </row>
    <row r="12" spans="1:13" ht="99.9" customHeight="1" x14ac:dyDescent="0.35">
      <c r="A12" s="13" t="str">
        <f>IF(OR(B6='Case Type'!A3,B6='Case Type'!A4),"Attack Flow 1","Basic Flow")</f>
        <v>Attack Flow 1</v>
      </c>
      <c r="B12" s="44" t="s">
        <v>79</v>
      </c>
      <c r="C12" s="44"/>
      <c r="D12" s="44"/>
      <c r="E12" s="44"/>
      <c r="F12" s="44"/>
      <c r="G12" s="44"/>
      <c r="H12" s="45"/>
    </row>
    <row r="13" spans="1:13" ht="66" customHeight="1" x14ac:dyDescent="0.35">
      <c r="A13" s="13" t="s">
        <v>20</v>
      </c>
      <c r="B13" s="44" t="s">
        <v>138</v>
      </c>
      <c r="C13" s="44"/>
      <c r="D13" s="44"/>
      <c r="E13" s="44"/>
      <c r="F13" s="44"/>
      <c r="G13" s="44"/>
      <c r="H13" s="45"/>
    </row>
    <row r="14" spans="1:13" ht="39.9" customHeight="1" x14ac:dyDescent="0.35">
      <c r="A14" s="13" t="s">
        <v>21</v>
      </c>
      <c r="B14" s="44"/>
      <c r="C14" s="44"/>
      <c r="D14" s="44"/>
      <c r="E14" s="44"/>
      <c r="F14" s="44"/>
      <c r="G14" s="44"/>
      <c r="H14" s="45"/>
    </row>
    <row r="15" spans="1:13" ht="99.9" customHeight="1" x14ac:dyDescent="0.35">
      <c r="A15" s="13" t="str">
        <f>IF(OR(B6='Case Type'!A3,B6='Case Type'!A4),"Mitigations"," ")</f>
        <v>Mitigations</v>
      </c>
      <c r="B15" s="44" t="s">
        <v>124</v>
      </c>
      <c r="C15" s="44"/>
      <c r="D15" s="44"/>
      <c r="E15" s="44"/>
      <c r="F15" s="44"/>
      <c r="G15" s="44"/>
      <c r="H15" s="45"/>
    </row>
    <row r="16" spans="1:13" ht="69.900000000000006" customHeight="1" x14ac:dyDescent="0.35">
      <c r="A16" s="13" t="s">
        <v>23</v>
      </c>
      <c r="B16" s="44" t="s">
        <v>152</v>
      </c>
      <c r="C16" s="44"/>
      <c r="D16" s="44"/>
      <c r="E16" s="44"/>
      <c r="F16" s="44"/>
      <c r="G16" s="44"/>
      <c r="H16" s="45"/>
    </row>
  </sheetData>
  <mergeCells count="13">
    <mergeCell ref="B16:H16"/>
    <mergeCell ref="B14:H14"/>
    <mergeCell ref="B15:H15"/>
    <mergeCell ref="B12:H12"/>
    <mergeCell ref="B13:H13"/>
    <mergeCell ref="B10:H10"/>
    <mergeCell ref="B11:H11"/>
    <mergeCell ref="B8:H8"/>
    <mergeCell ref="B9:H9"/>
    <mergeCell ref="B1:H1"/>
    <mergeCell ref="F2:H2"/>
    <mergeCell ref="D6:H6"/>
    <mergeCell ref="B7:H7"/>
  </mergeCells>
  <pageMargins left="0.7" right="0.7" top="0.75" bottom="0.75" header="0.3" footer="0.3"/>
  <pageSetup paperSize="9" scale="81" orientation="portrait" r:id="rId1"/>
  <extLst>
    <ext xmlns:x14="http://schemas.microsoft.com/office/spreadsheetml/2009/9/main" uri="{78C0D931-6437-407d-A8EE-F0AAD7539E65}">
      <x14:conditionalFormattings>
        <x14:conditionalFormatting xmlns:xm="http://schemas.microsoft.com/office/excel/2006/main">
          <x14:cfRule type="expression" priority="9" id="{AA3ABA04-6A34-4D28-881E-965D25197925}">
            <xm:f>EXACT($B$6,'Case Type'!$A$3)</xm:f>
            <x14:dxf>
              <fill>
                <patternFill>
                  <bgColor theme="0" tint="-4.9989318521683403E-2"/>
                </patternFill>
              </fill>
            </x14:dxf>
          </x14:cfRule>
          <x14:cfRule type="expression" priority="14" id="{32ACE0CE-1994-4D42-AAF7-6BB595149BA7}">
            <xm:f>EXACT($B$6,'Case Type'!$A$4)</xm:f>
            <x14:dxf>
              <fill>
                <patternFill>
                  <bgColor rgb="FFFFE4E4"/>
                </patternFill>
              </fill>
            </x14:dxf>
          </x14:cfRule>
          <xm:sqref>B9:H16</xm:sqref>
        </x14:conditionalFormatting>
        <x14:conditionalFormatting xmlns:xm="http://schemas.microsoft.com/office/excel/2006/main">
          <x14:cfRule type="expression" priority="11" id="{7090D670-FA7B-40FA-BB43-445D9CD007F7}">
            <xm:f>EXACT($B$6,'Case Type'!$A$3)</xm:f>
            <x14:dxf>
              <fill>
                <patternFill>
                  <bgColor theme="1" tint="0.24994659260841701"/>
                </patternFill>
              </fill>
            </x14:dxf>
          </x14:cfRule>
          <x14:cfRule type="expression" priority="13" id="{1BBE370F-C3B8-46E1-A9AF-EF059FCF1038}">
            <xm:f>EXACT($B$6,'Case Type'!$A$4)</xm:f>
            <x14:dxf>
              <fill>
                <patternFill>
                  <bgColor rgb="FFFF0000"/>
                </patternFill>
              </fill>
            </x14:dxf>
          </x14:cfRule>
          <xm:sqref>A6:A7 C6</xm:sqref>
        </x14:conditionalFormatting>
        <x14:conditionalFormatting xmlns:xm="http://schemas.microsoft.com/office/excel/2006/main">
          <x14:cfRule type="expression" priority="10" id="{45FDEDAE-2B26-4498-974A-F7D5ECD68657}">
            <xm:f>EXACT($B$6,'Case Type'!$A$3)</xm:f>
            <x14:dxf>
              <fill>
                <patternFill>
                  <bgColor theme="0" tint="-0.34998626667073579"/>
                </patternFill>
              </fill>
            </x14:dxf>
          </x14:cfRule>
          <x14:cfRule type="expression" priority="12" id="{546B6A22-88DE-4B38-A5DE-4470FFCB94DD}">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6E21885-3466-495D-9E17-36A0006FD48A}">
          <x14:formula1>
            <xm:f>'Case Type'!$A$2:$A$4</xm:f>
          </x14:formula1>
          <xm:sqref>B6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16"/>
  <sheetViews>
    <sheetView tabSelected="1" topLeftCell="A4" zoomScale="64" zoomScaleNormal="80" workbookViewId="0">
      <selection activeCell="B16" sqref="B16:H16"/>
    </sheetView>
  </sheetViews>
  <sheetFormatPr defaultColWidth="10.8984375" defaultRowHeight="18" x14ac:dyDescent="0.35"/>
  <cols>
    <col min="1" max="1" width="17.59765625" style="19" customWidth="1"/>
    <col min="2" max="2" width="16" style="11" customWidth="1"/>
    <col min="3" max="16384" width="10.8984375" style="11"/>
  </cols>
  <sheetData>
    <row r="1" spans="1:13" x14ac:dyDescent="0.35">
      <c r="A1" s="14" t="s">
        <v>0</v>
      </c>
      <c r="B1" s="34"/>
      <c r="C1" s="34"/>
      <c r="D1" s="34"/>
      <c r="E1" s="34"/>
      <c r="F1" s="34"/>
      <c r="G1" s="34"/>
      <c r="H1" s="34"/>
      <c r="I1" s="15"/>
      <c r="J1" s="15"/>
      <c r="K1" s="15"/>
      <c r="L1" s="15"/>
      <c r="M1" s="15"/>
    </row>
    <row r="2" spans="1:13" x14ac:dyDescent="0.35">
      <c r="A2" s="14" t="s">
        <v>1</v>
      </c>
      <c r="B2" s="16"/>
      <c r="C2" s="14" t="s">
        <v>2</v>
      </c>
      <c r="D2" s="16"/>
      <c r="E2" s="14" t="s">
        <v>3</v>
      </c>
      <c r="F2" s="34"/>
      <c r="G2" s="34"/>
      <c r="H2" s="34"/>
      <c r="I2" s="15"/>
      <c r="J2" s="15"/>
      <c r="K2" s="15"/>
      <c r="L2" s="15"/>
      <c r="M2" s="15"/>
    </row>
    <row r="3" spans="1:13" x14ac:dyDescent="0.35">
      <c r="A3" s="14" t="s">
        <v>4</v>
      </c>
      <c r="B3" s="16"/>
      <c r="C3" s="14" t="s">
        <v>5</v>
      </c>
      <c r="D3" s="16"/>
      <c r="E3" s="14" t="s">
        <v>6</v>
      </c>
      <c r="F3" s="17"/>
      <c r="G3" s="18"/>
      <c r="H3" s="18"/>
      <c r="I3" s="15"/>
      <c r="J3" s="15"/>
      <c r="K3" s="15"/>
      <c r="L3" s="15"/>
      <c r="M3" s="15"/>
    </row>
    <row r="6" spans="1:13" s="10" customFormat="1" x14ac:dyDescent="0.3">
      <c r="A6" s="22" t="s">
        <v>7</v>
      </c>
      <c r="B6" s="23" t="s">
        <v>8</v>
      </c>
      <c r="C6" s="24" t="s">
        <v>9</v>
      </c>
      <c r="D6" s="35" t="s">
        <v>30</v>
      </c>
      <c r="E6" s="36"/>
      <c r="F6" s="36"/>
      <c r="G6" s="36"/>
      <c r="H6" s="37"/>
    </row>
    <row r="7" spans="1:13" x14ac:dyDescent="0.35">
      <c r="A7" s="25" t="s">
        <v>12</v>
      </c>
      <c r="B7" s="38" t="s">
        <v>81</v>
      </c>
      <c r="C7" s="38"/>
      <c r="D7" s="38"/>
      <c r="E7" s="38"/>
      <c r="F7" s="38"/>
      <c r="G7" s="38"/>
      <c r="H7" s="39"/>
    </row>
    <row r="8" spans="1:13" ht="39.9" customHeight="1" x14ac:dyDescent="0.35">
      <c r="A8" s="12" t="s">
        <v>13</v>
      </c>
      <c r="B8" s="38" t="s">
        <v>82</v>
      </c>
      <c r="C8" s="38"/>
      <c r="D8" s="38"/>
      <c r="E8" s="38"/>
      <c r="F8" s="38"/>
      <c r="G8" s="38"/>
      <c r="H8" s="39"/>
    </row>
    <row r="9" spans="1:13" ht="81.900000000000006" customHeight="1" x14ac:dyDescent="0.35">
      <c r="A9" s="13" t="s">
        <v>15</v>
      </c>
      <c r="B9" s="44" t="s">
        <v>65</v>
      </c>
      <c r="C9" s="44"/>
      <c r="D9" s="44"/>
      <c r="E9" s="44"/>
      <c r="F9" s="44"/>
      <c r="G9" s="44"/>
      <c r="H9" s="45"/>
    </row>
    <row r="10" spans="1:13" ht="39.9" customHeight="1" x14ac:dyDescent="0.35">
      <c r="A10" s="13" t="s">
        <v>16</v>
      </c>
      <c r="B10" s="44" t="s">
        <v>31</v>
      </c>
      <c r="C10" s="44"/>
      <c r="D10" s="44"/>
      <c r="E10" s="44"/>
      <c r="F10" s="44"/>
      <c r="G10" s="44"/>
      <c r="H10" s="45"/>
    </row>
    <row r="11" spans="1:13" ht="116.1" customHeight="1" x14ac:dyDescent="0.35">
      <c r="A11" s="13" t="s">
        <v>18</v>
      </c>
      <c r="B11" s="44" t="s">
        <v>83</v>
      </c>
      <c r="C11" s="44"/>
      <c r="D11" s="44"/>
      <c r="E11" s="44"/>
      <c r="F11" s="44"/>
      <c r="G11" s="44"/>
      <c r="H11" s="45"/>
    </row>
    <row r="12" spans="1:13" ht="99.9" customHeight="1" x14ac:dyDescent="0.35">
      <c r="A12" s="13" t="str">
        <f>IF(OR(B6='Case Type'!A3,B6='Case Type'!A4),"Attack Flow 1","Basic Flow")</f>
        <v>Attack Flow 1</v>
      </c>
      <c r="B12" s="44" t="s">
        <v>84</v>
      </c>
      <c r="C12" s="44"/>
      <c r="D12" s="44"/>
      <c r="E12" s="44"/>
      <c r="F12" s="44"/>
      <c r="G12" s="44"/>
      <c r="H12" s="45"/>
    </row>
    <row r="13" spans="1:13" ht="66" customHeight="1" x14ac:dyDescent="0.35">
      <c r="A13" s="13" t="s">
        <v>20</v>
      </c>
      <c r="B13" s="44" t="s">
        <v>32</v>
      </c>
      <c r="C13" s="44"/>
      <c r="D13" s="44"/>
      <c r="E13" s="44"/>
      <c r="F13" s="44"/>
      <c r="G13" s="44"/>
      <c r="H13" s="45"/>
    </row>
    <row r="14" spans="1:13" ht="39.9" customHeight="1" x14ac:dyDescent="0.35">
      <c r="A14" s="13" t="s">
        <v>21</v>
      </c>
      <c r="B14" s="44"/>
      <c r="C14" s="44"/>
      <c r="D14" s="44"/>
      <c r="E14" s="44"/>
      <c r="F14" s="44"/>
      <c r="G14" s="44"/>
      <c r="H14" s="45"/>
    </row>
    <row r="15" spans="1:13" ht="99.9" customHeight="1" x14ac:dyDescent="0.35">
      <c r="A15" s="13" t="str">
        <f>IF(OR(B6='Case Type'!A3,B6='Case Type'!A4),"Mitigations"," ")</f>
        <v>Mitigations</v>
      </c>
      <c r="B15" s="44" t="s">
        <v>124</v>
      </c>
      <c r="C15" s="44"/>
      <c r="D15" s="44"/>
      <c r="E15" s="44"/>
      <c r="F15" s="44"/>
      <c r="G15" s="44"/>
      <c r="H15" s="45"/>
    </row>
    <row r="16" spans="1:13" ht="69.900000000000006" customHeight="1" x14ac:dyDescent="0.35">
      <c r="A16" s="13" t="s">
        <v>23</v>
      </c>
      <c r="B16" s="44" t="s">
        <v>152</v>
      </c>
      <c r="C16" s="44"/>
      <c r="D16" s="44"/>
      <c r="E16" s="44"/>
      <c r="F16" s="44"/>
      <c r="G16" s="44"/>
      <c r="H16" s="45"/>
    </row>
  </sheetData>
  <mergeCells count="13">
    <mergeCell ref="B16:H16"/>
    <mergeCell ref="B14:H14"/>
    <mergeCell ref="B15:H15"/>
    <mergeCell ref="B12:H12"/>
    <mergeCell ref="B13:H13"/>
    <mergeCell ref="B10:H10"/>
    <mergeCell ref="B11:H11"/>
    <mergeCell ref="B8:H8"/>
    <mergeCell ref="B9:H9"/>
    <mergeCell ref="B1:H1"/>
    <mergeCell ref="F2:H2"/>
    <mergeCell ref="D6:H6"/>
    <mergeCell ref="B7:H7"/>
  </mergeCells>
  <pageMargins left="0.7" right="0.7" top="0.75" bottom="0.75" header="0.3" footer="0.3"/>
  <pageSetup paperSize="9" scale="81" orientation="portrait" r:id="rId1"/>
  <extLst>
    <ext xmlns:x14="http://schemas.microsoft.com/office/spreadsheetml/2009/9/main" uri="{78C0D931-6437-407d-A8EE-F0AAD7539E65}">
      <x14:conditionalFormattings>
        <x14:conditionalFormatting xmlns:xm="http://schemas.microsoft.com/office/excel/2006/main">
          <x14:cfRule type="expression" priority="9" id="{1C2D1ED4-7CB2-472B-8E03-4A8C905E7FFA}">
            <xm:f>EXACT($B$6,'Case Type'!$A$3)</xm:f>
            <x14:dxf>
              <fill>
                <patternFill>
                  <bgColor theme="0" tint="-4.9989318521683403E-2"/>
                </patternFill>
              </fill>
            </x14:dxf>
          </x14:cfRule>
          <x14:cfRule type="expression" priority="14" id="{4098C5CE-46C5-468C-8E18-EFD1E15F0C8C}">
            <xm:f>EXACT($B$6,'Case Type'!$A$4)</xm:f>
            <x14:dxf>
              <fill>
                <patternFill>
                  <bgColor rgb="FFFFE4E4"/>
                </patternFill>
              </fill>
            </x14:dxf>
          </x14:cfRule>
          <xm:sqref>B9:H16</xm:sqref>
        </x14:conditionalFormatting>
        <x14:conditionalFormatting xmlns:xm="http://schemas.microsoft.com/office/excel/2006/main">
          <x14:cfRule type="expression" priority="11" id="{4EF7847B-AEDC-425C-BE3E-E9CB51A68703}">
            <xm:f>EXACT($B$6,'Case Type'!$A$3)</xm:f>
            <x14:dxf>
              <fill>
                <patternFill>
                  <bgColor theme="1" tint="0.24994659260841701"/>
                </patternFill>
              </fill>
            </x14:dxf>
          </x14:cfRule>
          <x14:cfRule type="expression" priority="13" id="{2D62265D-B4A8-4653-AB2E-F10670562726}">
            <xm:f>EXACT($B$6,'Case Type'!$A$4)</xm:f>
            <x14:dxf>
              <fill>
                <patternFill>
                  <bgColor rgb="FFFF0000"/>
                </patternFill>
              </fill>
            </x14:dxf>
          </x14:cfRule>
          <xm:sqref>A6:A7 C6</xm:sqref>
        </x14:conditionalFormatting>
        <x14:conditionalFormatting xmlns:xm="http://schemas.microsoft.com/office/excel/2006/main">
          <x14:cfRule type="expression" priority="10" id="{F219DB3F-19C3-4F1A-9433-1C0179907C4C}">
            <xm:f>EXACT($B$6,'Case Type'!$A$3)</xm:f>
            <x14:dxf>
              <fill>
                <patternFill>
                  <bgColor theme="0" tint="-0.34998626667073579"/>
                </patternFill>
              </fill>
            </x14:dxf>
          </x14:cfRule>
          <x14:cfRule type="expression" priority="12" id="{A93DE53A-6725-4732-A417-DE26AB596D03}">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27FE9BE-D9DA-4F03-A73D-008F46FED3B0}">
          <x14:formula1>
            <xm:f>'Case Type'!$A$2:$A$4</xm:f>
          </x14:formula1>
          <xm:sqref>B6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U17"/>
  <sheetViews>
    <sheetView topLeftCell="A9" zoomScale="65" zoomScaleNormal="80" workbookViewId="0">
      <selection activeCell="B16" sqref="B16:H16"/>
    </sheetView>
  </sheetViews>
  <sheetFormatPr defaultColWidth="10.8984375" defaultRowHeight="18" x14ac:dyDescent="0.35"/>
  <cols>
    <col min="1" max="1" width="17.59765625" style="19" customWidth="1"/>
    <col min="2" max="2" width="16" style="11" customWidth="1"/>
    <col min="3" max="11" width="10.8984375" style="11"/>
    <col min="12" max="12" width="18" style="11" customWidth="1"/>
    <col min="13" max="22" width="10.8984375" style="11"/>
    <col min="23" max="23" width="93.8984375" style="11" customWidth="1"/>
    <col min="24" max="16384" width="10.8984375" style="11"/>
  </cols>
  <sheetData>
    <row r="1" spans="1:21" x14ac:dyDescent="0.35">
      <c r="A1" s="14" t="s">
        <v>0</v>
      </c>
      <c r="B1" s="34"/>
      <c r="C1" s="34"/>
      <c r="D1" s="34"/>
      <c r="E1" s="34"/>
      <c r="F1" s="34"/>
      <c r="G1" s="34"/>
      <c r="H1" s="34"/>
      <c r="I1" s="15"/>
      <c r="J1" s="15"/>
      <c r="K1" s="15"/>
      <c r="L1" s="15"/>
      <c r="M1" s="15"/>
      <c r="N1" s="15"/>
      <c r="O1" s="15"/>
      <c r="P1" s="15"/>
      <c r="Q1" s="15"/>
      <c r="R1" s="15"/>
      <c r="S1" s="15"/>
      <c r="T1" s="15"/>
      <c r="U1" s="15"/>
    </row>
    <row r="2" spans="1:21" x14ac:dyDescent="0.35">
      <c r="A2" s="14" t="s">
        <v>1</v>
      </c>
      <c r="B2" s="16"/>
      <c r="C2" s="14" t="s">
        <v>2</v>
      </c>
      <c r="D2" s="16"/>
      <c r="E2" s="14" t="s">
        <v>3</v>
      </c>
      <c r="F2" s="34"/>
      <c r="G2" s="34"/>
      <c r="H2" s="34"/>
      <c r="I2" s="15"/>
      <c r="J2" s="15"/>
      <c r="K2" s="15"/>
      <c r="L2" s="15"/>
      <c r="M2" s="15"/>
      <c r="N2" s="15"/>
      <c r="O2" s="15"/>
      <c r="P2" s="15"/>
      <c r="Q2" s="15"/>
      <c r="R2" s="15"/>
      <c r="S2" s="15"/>
      <c r="T2" s="15"/>
      <c r="U2" s="15"/>
    </row>
    <row r="3" spans="1:21" x14ac:dyDescent="0.35">
      <c r="A3" s="14" t="s">
        <v>4</v>
      </c>
      <c r="B3" s="16"/>
      <c r="C3" s="14" t="s">
        <v>5</v>
      </c>
      <c r="D3" s="16"/>
      <c r="E3" s="14" t="s">
        <v>6</v>
      </c>
      <c r="F3" s="17"/>
      <c r="G3" s="18"/>
      <c r="H3" s="18"/>
      <c r="I3" s="15"/>
      <c r="J3" s="15"/>
      <c r="K3" s="15"/>
      <c r="L3" s="15"/>
      <c r="M3" s="15"/>
      <c r="N3" s="15"/>
      <c r="O3" s="15"/>
      <c r="P3" s="15"/>
      <c r="Q3" s="15"/>
      <c r="R3" s="15"/>
      <c r="S3" s="15"/>
      <c r="T3" s="15"/>
      <c r="U3" s="15"/>
    </row>
    <row r="6" spans="1:21" s="10" customFormat="1" x14ac:dyDescent="0.3">
      <c r="A6" s="22" t="s">
        <v>7</v>
      </c>
      <c r="B6" s="23" t="s">
        <v>8</v>
      </c>
      <c r="C6" s="24" t="s">
        <v>9</v>
      </c>
      <c r="D6" s="35" t="s">
        <v>33</v>
      </c>
      <c r="E6" s="36"/>
      <c r="F6" s="36"/>
      <c r="G6" s="36"/>
      <c r="H6" s="37"/>
      <c r="N6" s="10" t="s">
        <v>66</v>
      </c>
    </row>
    <row r="7" spans="1:21" ht="21" customHeight="1" x14ac:dyDescent="0.35">
      <c r="A7" s="25" t="s">
        <v>12</v>
      </c>
      <c r="B7" s="38" t="s">
        <v>85</v>
      </c>
      <c r="C7" s="38"/>
      <c r="D7" s="38"/>
      <c r="E7" s="38"/>
      <c r="F7" s="38"/>
      <c r="G7" s="38"/>
      <c r="H7" s="39"/>
    </row>
    <row r="8" spans="1:21" ht="39.9" customHeight="1" x14ac:dyDescent="0.35">
      <c r="A8" s="12" t="s">
        <v>13</v>
      </c>
      <c r="B8" s="38" t="s">
        <v>14</v>
      </c>
      <c r="C8" s="38"/>
      <c r="D8" s="38"/>
      <c r="E8" s="38"/>
      <c r="F8" s="38"/>
      <c r="G8" s="38"/>
      <c r="H8" s="39"/>
    </row>
    <row r="9" spans="1:21" ht="119.1" customHeight="1" x14ac:dyDescent="0.35">
      <c r="A9" s="13" t="s">
        <v>15</v>
      </c>
      <c r="B9" s="44" t="s">
        <v>139</v>
      </c>
      <c r="C9" s="44"/>
      <c r="D9" s="44"/>
      <c r="E9" s="44"/>
      <c r="F9" s="44"/>
      <c r="G9" s="44"/>
      <c r="H9" s="45"/>
    </row>
    <row r="10" spans="1:21" ht="39.9" customHeight="1" x14ac:dyDescent="0.35">
      <c r="A10" s="13" t="s">
        <v>16</v>
      </c>
      <c r="B10" s="44" t="s">
        <v>40</v>
      </c>
      <c r="C10" s="44"/>
      <c r="D10" s="44"/>
      <c r="E10" s="44"/>
      <c r="F10" s="44"/>
      <c r="G10" s="44"/>
      <c r="H10" s="45"/>
    </row>
    <row r="11" spans="1:21" ht="107.4" customHeight="1" x14ac:dyDescent="0.35">
      <c r="A11" s="13" t="s">
        <v>18</v>
      </c>
      <c r="B11" s="44" t="s">
        <v>41</v>
      </c>
      <c r="C11" s="44"/>
      <c r="D11" s="44"/>
      <c r="E11" s="44"/>
      <c r="F11" s="44"/>
      <c r="G11" s="44"/>
      <c r="H11" s="45"/>
    </row>
    <row r="12" spans="1:21" ht="84" customHeight="1" x14ac:dyDescent="0.35">
      <c r="A12" s="13" t="str">
        <f>IF(OR(B6='Case Type'!A3,B6='Case Type'!A4),"Attack Flow 1","Basic Flow")</f>
        <v>Attack Flow 1</v>
      </c>
      <c r="B12" s="44" t="s">
        <v>140</v>
      </c>
      <c r="C12" s="44"/>
      <c r="D12" s="44"/>
      <c r="E12" s="44"/>
      <c r="F12" s="44"/>
      <c r="G12" s="44"/>
      <c r="H12" s="45"/>
    </row>
    <row r="13" spans="1:21" ht="135.6" customHeight="1" x14ac:dyDescent="0.35">
      <c r="A13" s="13" t="s">
        <v>20</v>
      </c>
      <c r="B13" s="44" t="s">
        <v>42</v>
      </c>
      <c r="C13" s="44"/>
      <c r="D13" s="44"/>
      <c r="E13" s="44"/>
      <c r="F13" s="44"/>
      <c r="G13" s="44"/>
      <c r="H13" s="45"/>
    </row>
    <row r="14" spans="1:21" ht="39.9" customHeight="1" x14ac:dyDescent="0.35">
      <c r="A14" s="13" t="s">
        <v>21</v>
      </c>
      <c r="B14" s="44"/>
      <c r="C14" s="44"/>
      <c r="D14" s="44"/>
      <c r="E14" s="44"/>
      <c r="F14" s="44"/>
      <c r="G14" s="44"/>
      <c r="H14" s="45"/>
    </row>
    <row r="15" spans="1:21" ht="99.9" customHeight="1" x14ac:dyDescent="0.35">
      <c r="A15" s="13" t="str">
        <f>IF(OR(B6='Case Type'!A3,B6='Case Type'!A4),"Mitigations"," ")</f>
        <v>Mitigations</v>
      </c>
      <c r="B15" s="44" t="s">
        <v>124</v>
      </c>
      <c r="C15" s="44"/>
      <c r="D15" s="44"/>
      <c r="E15" s="44"/>
      <c r="F15" s="44"/>
      <c r="G15" s="44"/>
      <c r="H15" s="45"/>
    </row>
    <row r="16" spans="1:21" ht="69.900000000000006" customHeight="1" x14ac:dyDescent="0.35">
      <c r="A16" s="13" t="s">
        <v>23</v>
      </c>
      <c r="B16" s="44" t="s">
        <v>152</v>
      </c>
      <c r="C16" s="44"/>
      <c r="D16" s="44"/>
      <c r="E16" s="44"/>
      <c r="F16" s="44"/>
      <c r="G16" s="44"/>
      <c r="H16" s="45"/>
    </row>
    <row r="17" spans="12:12" x14ac:dyDescent="0.35">
      <c r="L17" s="19"/>
    </row>
  </sheetData>
  <mergeCells count="13">
    <mergeCell ref="B12:H12"/>
    <mergeCell ref="B13:H13"/>
    <mergeCell ref="B10:H10"/>
    <mergeCell ref="B11:H11"/>
    <mergeCell ref="B16:H16"/>
    <mergeCell ref="B14:H14"/>
    <mergeCell ref="B15:H15"/>
    <mergeCell ref="B8:H8"/>
    <mergeCell ref="B9:H9"/>
    <mergeCell ref="B1:H1"/>
    <mergeCell ref="F2:H2"/>
    <mergeCell ref="D6:H6"/>
    <mergeCell ref="B7:H7"/>
  </mergeCells>
  <pageMargins left="0.7" right="0.7" top="0.75" bottom="0.75" header="0.3" footer="0.3"/>
  <pageSetup paperSize="9" scale="47" orientation="portrait" r:id="rId1"/>
  <extLst>
    <ext xmlns:x14="http://schemas.microsoft.com/office/spreadsheetml/2009/9/main" uri="{78C0D931-6437-407d-A8EE-F0AAD7539E65}">
      <x14:conditionalFormattings>
        <x14:conditionalFormatting xmlns:xm="http://schemas.microsoft.com/office/excel/2006/main">
          <x14:cfRule type="expression" priority="11" id="{E6FA8990-58DA-43D4-B0FD-A14DCA342A31}">
            <xm:f>EXACT($B$6,'Case Type'!$A$3)</xm:f>
            <x14:dxf>
              <fill>
                <patternFill>
                  <bgColor theme="0" tint="-4.9989318521683403E-2"/>
                </patternFill>
              </fill>
            </x14:dxf>
          </x14:cfRule>
          <x14:cfRule type="expression" priority="16" id="{EDBF5B6D-A545-4A51-AF03-36A78AAAC0D5}">
            <xm:f>EXACT($B$6,'Case Type'!$A$4)</xm:f>
            <x14:dxf>
              <fill>
                <patternFill>
                  <bgColor rgb="FFFFE4E4"/>
                </patternFill>
              </fill>
            </x14:dxf>
          </x14:cfRule>
          <xm:sqref>B9:H16</xm:sqref>
        </x14:conditionalFormatting>
        <x14:conditionalFormatting xmlns:xm="http://schemas.microsoft.com/office/excel/2006/main">
          <x14:cfRule type="expression" priority="13" id="{09F7262B-BAA5-422B-BD4D-F11512E9A71E}">
            <xm:f>EXACT($B$6,'Case Type'!$A$3)</xm:f>
            <x14:dxf>
              <fill>
                <patternFill>
                  <bgColor theme="1" tint="0.24994659260841701"/>
                </patternFill>
              </fill>
            </x14:dxf>
          </x14:cfRule>
          <x14:cfRule type="expression" priority="15" id="{BBEE8A52-7CE3-41F7-9CD3-6C9238D0CFAD}">
            <xm:f>EXACT($B$6,'Case Type'!$A$4)</xm:f>
            <x14:dxf>
              <fill>
                <patternFill>
                  <bgColor rgb="FFFF0000"/>
                </patternFill>
              </fill>
            </x14:dxf>
          </x14:cfRule>
          <xm:sqref>A6:A7 C6</xm:sqref>
        </x14:conditionalFormatting>
        <x14:conditionalFormatting xmlns:xm="http://schemas.microsoft.com/office/excel/2006/main">
          <x14:cfRule type="expression" priority="12" id="{DA99EAB5-54C7-4C68-A9CE-4268FD099655}">
            <xm:f>EXACT($B$6,'Case Type'!$A$3)</xm:f>
            <x14:dxf>
              <fill>
                <patternFill>
                  <bgColor theme="0" tint="-0.34998626667073579"/>
                </patternFill>
              </fill>
            </x14:dxf>
          </x14:cfRule>
          <x14:cfRule type="expression" priority="14" id="{5FBAB8A3-898A-44CF-A04B-D0362C595993}">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0F0A5BA-93C4-4D36-80B9-BA18C8B1CFA9}">
          <x14:formula1>
            <xm:f>'Case Type'!$A$2:$A$4</xm:f>
          </x14:formula1>
          <xm:sqref>B6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16"/>
  <sheetViews>
    <sheetView topLeftCell="A3" zoomScale="56" zoomScaleNormal="80" workbookViewId="0">
      <selection activeCell="I14" sqref="I14"/>
    </sheetView>
  </sheetViews>
  <sheetFormatPr defaultColWidth="10.8984375" defaultRowHeight="18" x14ac:dyDescent="0.35"/>
  <cols>
    <col min="1" max="1" width="17.59765625" style="19" customWidth="1"/>
    <col min="2" max="2" width="16" style="11" customWidth="1"/>
    <col min="3" max="11" width="10.8984375" style="11"/>
    <col min="12" max="12" width="16.8984375" style="11" customWidth="1"/>
    <col min="13" max="24" width="10.8984375" style="11"/>
    <col min="25" max="25" width="85.3984375" style="11" customWidth="1"/>
    <col min="26" max="16384" width="10.8984375" style="11"/>
  </cols>
  <sheetData>
    <row r="1" spans="1:10" x14ac:dyDescent="0.35">
      <c r="A1" s="14" t="s">
        <v>0</v>
      </c>
      <c r="B1" s="34"/>
      <c r="C1" s="34"/>
      <c r="D1" s="34"/>
      <c r="E1" s="34"/>
      <c r="F1" s="34"/>
      <c r="G1" s="34"/>
      <c r="H1" s="34"/>
      <c r="I1" s="15"/>
      <c r="J1" s="15"/>
    </row>
    <row r="2" spans="1:10" x14ac:dyDescent="0.35">
      <c r="A2" s="14" t="s">
        <v>1</v>
      </c>
      <c r="B2" s="16"/>
      <c r="C2" s="14" t="s">
        <v>2</v>
      </c>
      <c r="D2" s="16"/>
      <c r="E2" s="14" t="s">
        <v>3</v>
      </c>
      <c r="F2" s="34"/>
      <c r="G2" s="34"/>
      <c r="H2" s="34"/>
      <c r="I2" s="15"/>
      <c r="J2" s="15"/>
    </row>
    <row r="3" spans="1:10" x14ac:dyDescent="0.35">
      <c r="A3" s="14" t="s">
        <v>4</v>
      </c>
      <c r="B3" s="16"/>
      <c r="C3" s="14" t="s">
        <v>5</v>
      </c>
      <c r="D3" s="16"/>
      <c r="E3" s="14" t="s">
        <v>6</v>
      </c>
      <c r="F3" s="17"/>
      <c r="G3" s="18"/>
      <c r="H3" s="18"/>
      <c r="I3" s="15"/>
      <c r="J3" s="15"/>
    </row>
    <row r="6" spans="1:10" s="10" customFormat="1" x14ac:dyDescent="0.3">
      <c r="A6" s="22" t="s">
        <v>7</v>
      </c>
      <c r="B6" s="23" t="s">
        <v>8</v>
      </c>
      <c r="C6" s="24" t="s">
        <v>9</v>
      </c>
      <c r="D6" s="35" t="s">
        <v>11</v>
      </c>
      <c r="E6" s="36"/>
      <c r="F6" s="36"/>
      <c r="G6" s="36"/>
      <c r="H6" s="37"/>
    </row>
    <row r="7" spans="1:10" ht="21" customHeight="1" x14ac:dyDescent="0.35">
      <c r="A7" s="25" t="s">
        <v>12</v>
      </c>
      <c r="B7" s="38" t="s">
        <v>86</v>
      </c>
      <c r="C7" s="38"/>
      <c r="D7" s="38"/>
      <c r="E7" s="38"/>
      <c r="F7" s="38"/>
      <c r="G7" s="38"/>
      <c r="H7" s="39"/>
    </row>
    <row r="8" spans="1:10" ht="39.9" customHeight="1" x14ac:dyDescent="0.35">
      <c r="A8" s="12" t="s">
        <v>13</v>
      </c>
      <c r="B8" s="38" t="s">
        <v>14</v>
      </c>
      <c r="C8" s="38"/>
      <c r="D8" s="38"/>
      <c r="E8" s="38"/>
      <c r="F8" s="38"/>
      <c r="G8" s="38"/>
      <c r="H8" s="39"/>
    </row>
    <row r="9" spans="1:10" ht="118.5" customHeight="1" x14ac:dyDescent="0.35">
      <c r="A9" s="13" t="s">
        <v>15</v>
      </c>
      <c r="B9" s="44" t="s">
        <v>130</v>
      </c>
      <c r="C9" s="44"/>
      <c r="D9" s="44"/>
      <c r="E9" s="44"/>
      <c r="F9" s="44"/>
      <c r="G9" s="44"/>
      <c r="H9" s="45"/>
    </row>
    <row r="10" spans="1:10" ht="39.9" customHeight="1" x14ac:dyDescent="0.35">
      <c r="A10" s="13" t="s">
        <v>16</v>
      </c>
      <c r="B10" s="44" t="s">
        <v>87</v>
      </c>
      <c r="C10" s="44"/>
      <c r="D10" s="44"/>
      <c r="E10" s="44"/>
      <c r="F10" s="44"/>
      <c r="G10" s="44"/>
      <c r="H10" s="45"/>
    </row>
    <row r="11" spans="1:10" ht="136.65" customHeight="1" x14ac:dyDescent="0.35">
      <c r="A11" s="13" t="s">
        <v>18</v>
      </c>
      <c r="B11" s="44" t="s">
        <v>88</v>
      </c>
      <c r="C11" s="44"/>
      <c r="D11" s="44"/>
      <c r="E11" s="44"/>
      <c r="F11" s="44"/>
      <c r="G11" s="44"/>
      <c r="H11" s="45"/>
    </row>
    <row r="12" spans="1:10" ht="99.9" customHeight="1" x14ac:dyDescent="0.35">
      <c r="A12" s="13" t="str">
        <f>IF(OR(B6='Case Type'!A3,B6='Case Type'!A4),"Attack Flow 1","Basic Flow")</f>
        <v>Attack Flow 1</v>
      </c>
      <c r="B12" s="44" t="s">
        <v>89</v>
      </c>
      <c r="C12" s="44"/>
      <c r="D12" s="44"/>
      <c r="E12" s="44"/>
      <c r="F12" s="44"/>
      <c r="G12" s="44"/>
      <c r="H12" s="45"/>
    </row>
    <row r="13" spans="1:10" ht="93" customHeight="1" x14ac:dyDescent="0.35">
      <c r="A13" s="13" t="s">
        <v>20</v>
      </c>
      <c r="B13" s="44" t="s">
        <v>90</v>
      </c>
      <c r="C13" s="44"/>
      <c r="D13" s="44"/>
      <c r="E13" s="44"/>
      <c r="F13" s="44"/>
      <c r="G13" s="44"/>
      <c r="H13" s="45"/>
    </row>
    <row r="14" spans="1:10" ht="39.9" customHeight="1" x14ac:dyDescent="0.35">
      <c r="A14" s="13" t="s">
        <v>21</v>
      </c>
      <c r="B14" s="44"/>
      <c r="C14" s="44"/>
      <c r="D14" s="44"/>
      <c r="E14" s="44"/>
      <c r="F14" s="44"/>
      <c r="G14" s="44"/>
      <c r="H14" s="45"/>
    </row>
    <row r="15" spans="1:10" ht="99.9" customHeight="1" x14ac:dyDescent="0.35">
      <c r="A15" s="13" t="str">
        <f>IF(OR(B6='Case Type'!A3,B6='Case Type'!A4),"Mitigations"," ")</f>
        <v>Mitigations</v>
      </c>
      <c r="B15" s="44" t="s">
        <v>124</v>
      </c>
      <c r="C15" s="44"/>
      <c r="D15" s="44"/>
      <c r="E15" s="44"/>
      <c r="F15" s="44"/>
      <c r="G15" s="44"/>
      <c r="H15" s="45"/>
    </row>
    <row r="16" spans="1:10" ht="69.900000000000006" customHeight="1" x14ac:dyDescent="0.35">
      <c r="A16" s="13" t="s">
        <v>23</v>
      </c>
      <c r="B16" s="44" t="s">
        <v>152</v>
      </c>
      <c r="C16" s="44"/>
      <c r="D16" s="44"/>
      <c r="E16" s="44"/>
      <c r="F16" s="44"/>
      <c r="G16" s="44"/>
      <c r="H16" s="45"/>
    </row>
  </sheetData>
  <mergeCells count="13">
    <mergeCell ref="B12:H12"/>
    <mergeCell ref="B13:H13"/>
    <mergeCell ref="B10:H10"/>
    <mergeCell ref="B11:H11"/>
    <mergeCell ref="B16:H16"/>
    <mergeCell ref="B14:H14"/>
    <mergeCell ref="B15:H15"/>
    <mergeCell ref="B8:H8"/>
    <mergeCell ref="B9:H9"/>
    <mergeCell ref="B1:H1"/>
    <mergeCell ref="F2:H2"/>
    <mergeCell ref="D6:H6"/>
    <mergeCell ref="B7:H7"/>
  </mergeCells>
  <pageMargins left="0.7" right="0.7" top="0.75" bottom="0.75" header="0.3" footer="0.3"/>
  <pageSetup paperSize="9" scale="81" orientation="portrait" r:id="rId1"/>
  <extLst>
    <ext xmlns:x14="http://schemas.microsoft.com/office/spreadsheetml/2009/9/main" uri="{78C0D931-6437-407d-A8EE-F0AAD7539E65}">
      <x14:conditionalFormattings>
        <x14:conditionalFormatting xmlns:xm="http://schemas.microsoft.com/office/excel/2006/main">
          <x14:cfRule type="expression" priority="9" id="{8B22D318-5D7E-40A5-AC4D-BF2444B367F6}">
            <xm:f>EXACT($B$6,'Case Type'!$A$3)</xm:f>
            <x14:dxf>
              <fill>
                <patternFill>
                  <bgColor theme="0" tint="-4.9989318521683403E-2"/>
                </patternFill>
              </fill>
            </x14:dxf>
          </x14:cfRule>
          <x14:cfRule type="expression" priority="14" id="{12111DC1-E078-425D-9856-BEB38D49F4A8}">
            <xm:f>EXACT($B$6,'Case Type'!$A$4)</xm:f>
            <x14:dxf>
              <fill>
                <patternFill>
                  <bgColor rgb="FFFFE4E4"/>
                </patternFill>
              </fill>
            </x14:dxf>
          </x14:cfRule>
          <xm:sqref>B9:H16</xm:sqref>
        </x14:conditionalFormatting>
        <x14:conditionalFormatting xmlns:xm="http://schemas.microsoft.com/office/excel/2006/main">
          <x14:cfRule type="expression" priority="11" id="{870660D7-B915-4E9E-909E-B0F1F826709E}">
            <xm:f>EXACT($B$6,'Case Type'!$A$3)</xm:f>
            <x14:dxf>
              <fill>
                <patternFill>
                  <bgColor theme="1" tint="0.24994659260841701"/>
                </patternFill>
              </fill>
            </x14:dxf>
          </x14:cfRule>
          <x14:cfRule type="expression" priority="13" id="{C7045BF1-1D44-4C4C-945E-31658A1192DE}">
            <xm:f>EXACT($B$6,'Case Type'!$A$4)</xm:f>
            <x14:dxf>
              <fill>
                <patternFill>
                  <bgColor rgb="FFFF0000"/>
                </patternFill>
              </fill>
            </x14:dxf>
          </x14:cfRule>
          <xm:sqref>A6:A7 C6</xm:sqref>
        </x14:conditionalFormatting>
        <x14:conditionalFormatting xmlns:xm="http://schemas.microsoft.com/office/excel/2006/main">
          <x14:cfRule type="expression" priority="10" id="{BDC95586-553E-428D-9AAC-A51BEE45EB76}">
            <xm:f>EXACT($B$6,'Case Type'!$A$3)</xm:f>
            <x14:dxf>
              <fill>
                <patternFill>
                  <bgColor theme="0" tint="-0.34998626667073579"/>
                </patternFill>
              </fill>
            </x14:dxf>
          </x14:cfRule>
          <x14:cfRule type="expression" priority="12" id="{5921167E-09EB-4D2A-BC7F-4F8E45BA50D4}">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E09143D-870F-4189-97AC-B6DFBF5D0E15}">
          <x14:formula1>
            <xm:f>'Case Type'!$A$2:$A$4</xm:f>
          </x14:formula1>
          <xm:sqref>B6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R17"/>
  <sheetViews>
    <sheetView topLeftCell="A12" zoomScale="62" zoomScaleNormal="62" workbookViewId="0">
      <selection activeCell="B14" sqref="B14:H14"/>
    </sheetView>
  </sheetViews>
  <sheetFormatPr defaultColWidth="10.8984375" defaultRowHeight="18" x14ac:dyDescent="0.35"/>
  <cols>
    <col min="1" max="1" width="17.59765625" style="19" customWidth="1"/>
    <col min="2" max="2" width="16" style="11" customWidth="1"/>
    <col min="3" max="9" width="10.8984375" style="11"/>
    <col min="10" max="10" width="17.59765625" style="11" customWidth="1"/>
    <col min="11" max="11" width="19.19921875" style="11" customWidth="1"/>
    <col min="12" max="12" width="15.69921875" style="11" customWidth="1"/>
    <col min="13" max="16384" width="10.8984375" style="11"/>
  </cols>
  <sheetData>
    <row r="1" spans="1:18" x14ac:dyDescent="0.35">
      <c r="A1" s="14" t="s">
        <v>0</v>
      </c>
      <c r="B1" s="34"/>
      <c r="C1" s="34"/>
      <c r="D1" s="34"/>
      <c r="E1" s="34"/>
      <c r="F1" s="34"/>
      <c r="G1" s="34"/>
      <c r="H1" s="34"/>
      <c r="I1" s="15"/>
    </row>
    <row r="2" spans="1:18" x14ac:dyDescent="0.35">
      <c r="A2" s="14" t="s">
        <v>1</v>
      </c>
      <c r="B2" s="16"/>
      <c r="C2" s="14" t="s">
        <v>2</v>
      </c>
      <c r="D2" s="16"/>
      <c r="E2" s="14" t="s">
        <v>3</v>
      </c>
      <c r="F2" s="34"/>
      <c r="G2" s="34"/>
      <c r="H2" s="34"/>
      <c r="I2" s="15"/>
    </row>
    <row r="3" spans="1:18" x14ac:dyDescent="0.35">
      <c r="A3" s="14" t="s">
        <v>4</v>
      </c>
      <c r="B3" s="16"/>
      <c r="C3" s="14" t="s">
        <v>5</v>
      </c>
      <c r="D3" s="16"/>
      <c r="E3" s="14" t="s">
        <v>6</v>
      </c>
      <c r="F3" s="17"/>
      <c r="G3" s="18"/>
      <c r="H3" s="18"/>
      <c r="I3" s="15"/>
    </row>
    <row r="6" spans="1:18" s="10" customFormat="1" ht="31.2" customHeight="1" x14ac:dyDescent="0.3">
      <c r="A6" s="22" t="s">
        <v>7</v>
      </c>
      <c r="B6" s="23" t="s">
        <v>8</v>
      </c>
      <c r="C6" s="24" t="s">
        <v>9</v>
      </c>
      <c r="D6" s="35" t="s">
        <v>34</v>
      </c>
      <c r="E6" s="36"/>
      <c r="F6" s="36"/>
      <c r="G6" s="36"/>
      <c r="H6" s="37"/>
      <c r="K6" s="27" t="s">
        <v>7</v>
      </c>
      <c r="L6" s="33" t="s">
        <v>25</v>
      </c>
      <c r="M6" s="28" t="s">
        <v>9</v>
      </c>
      <c r="N6" s="48" t="s">
        <v>60</v>
      </c>
      <c r="O6" s="49"/>
      <c r="P6" s="49"/>
      <c r="Q6" s="49"/>
      <c r="R6" s="50"/>
    </row>
    <row r="7" spans="1:18" ht="42" customHeight="1" x14ac:dyDescent="0.35">
      <c r="A7" s="25" t="s">
        <v>12</v>
      </c>
      <c r="B7" s="58" t="s">
        <v>91</v>
      </c>
      <c r="C7" s="58"/>
      <c r="D7" s="58"/>
      <c r="E7" s="58"/>
      <c r="F7" s="58"/>
      <c r="G7" s="58"/>
      <c r="H7" s="59"/>
      <c r="K7" s="29" t="s">
        <v>12</v>
      </c>
      <c r="L7" s="54" t="s">
        <v>58</v>
      </c>
      <c r="M7" s="54"/>
      <c r="N7" s="54"/>
      <c r="O7" s="54"/>
      <c r="P7" s="54"/>
      <c r="Q7" s="54"/>
      <c r="R7" s="55"/>
    </row>
    <row r="8" spans="1:18" ht="39.9" customHeight="1" x14ac:dyDescent="0.35">
      <c r="A8" s="12" t="s">
        <v>13</v>
      </c>
      <c r="B8" s="38" t="s">
        <v>47</v>
      </c>
      <c r="C8" s="38"/>
      <c r="D8" s="38"/>
      <c r="E8" s="38"/>
      <c r="F8" s="38"/>
      <c r="G8" s="38"/>
      <c r="H8" s="39"/>
      <c r="K8" s="30" t="s">
        <v>13</v>
      </c>
      <c r="L8" s="56" t="s">
        <v>131</v>
      </c>
      <c r="M8" s="56"/>
      <c r="N8" s="56"/>
      <c r="O8" s="56"/>
      <c r="P8" s="56"/>
      <c r="Q8" s="56"/>
      <c r="R8" s="57"/>
    </row>
    <row r="9" spans="1:18" ht="81.900000000000006" customHeight="1" x14ac:dyDescent="0.35">
      <c r="A9" s="13" t="s">
        <v>15</v>
      </c>
      <c r="B9" s="44" t="s">
        <v>92</v>
      </c>
      <c r="C9" s="44"/>
      <c r="D9" s="44"/>
      <c r="E9" s="44"/>
      <c r="F9" s="44"/>
      <c r="G9" s="44"/>
      <c r="H9" s="45"/>
      <c r="K9" s="31" t="s">
        <v>15</v>
      </c>
      <c r="L9" s="56" t="s">
        <v>59</v>
      </c>
      <c r="M9" s="56"/>
      <c r="N9" s="56"/>
      <c r="O9" s="56"/>
      <c r="P9" s="56"/>
      <c r="Q9" s="56"/>
      <c r="R9" s="57"/>
    </row>
    <row r="10" spans="1:18" ht="39.9" customHeight="1" x14ac:dyDescent="0.35">
      <c r="A10" s="13" t="s">
        <v>16</v>
      </c>
      <c r="B10" s="46" t="s">
        <v>48</v>
      </c>
      <c r="C10" s="46"/>
      <c r="D10" s="46"/>
      <c r="E10" s="46"/>
      <c r="F10" s="46"/>
      <c r="G10" s="46"/>
      <c r="H10" s="47"/>
      <c r="K10" s="31" t="s">
        <v>16</v>
      </c>
      <c r="L10" s="56" t="s">
        <v>48</v>
      </c>
      <c r="M10" s="56"/>
      <c r="N10" s="56"/>
      <c r="O10" s="56"/>
      <c r="P10" s="56"/>
      <c r="Q10" s="56"/>
      <c r="R10" s="57"/>
    </row>
    <row r="11" spans="1:18" ht="116.1" customHeight="1" x14ac:dyDescent="0.35">
      <c r="A11" s="13" t="s">
        <v>18</v>
      </c>
      <c r="B11" s="46" t="s">
        <v>93</v>
      </c>
      <c r="C11" s="46"/>
      <c r="D11" s="46"/>
      <c r="E11" s="46"/>
      <c r="F11" s="46"/>
      <c r="G11" s="46"/>
      <c r="H11" s="47"/>
      <c r="K11" s="31" t="s">
        <v>52</v>
      </c>
      <c r="L11" s="56" t="s">
        <v>55</v>
      </c>
      <c r="M11" s="56"/>
      <c r="N11" s="56"/>
      <c r="O11" s="56"/>
      <c r="P11" s="56"/>
      <c r="Q11" s="56"/>
      <c r="R11" s="57"/>
    </row>
    <row r="12" spans="1:18" ht="116.1" customHeight="1" x14ac:dyDescent="0.35">
      <c r="A12" s="13" t="s">
        <v>19</v>
      </c>
      <c r="B12" s="51" t="s">
        <v>132</v>
      </c>
      <c r="C12" s="52"/>
      <c r="D12" s="52"/>
      <c r="E12" s="52"/>
      <c r="F12" s="52"/>
      <c r="G12" s="52"/>
      <c r="H12" s="53"/>
      <c r="K12" s="31" t="s">
        <v>19</v>
      </c>
      <c r="L12" s="56" t="s">
        <v>61</v>
      </c>
      <c r="M12" s="56"/>
      <c r="N12" s="56"/>
      <c r="O12" s="56"/>
      <c r="P12" s="56"/>
      <c r="Q12" s="56"/>
      <c r="R12" s="57"/>
    </row>
    <row r="13" spans="1:18" ht="104.4" customHeight="1" x14ac:dyDescent="0.35">
      <c r="A13" s="13" t="s">
        <v>49</v>
      </c>
      <c r="B13" s="51" t="s">
        <v>141</v>
      </c>
      <c r="C13" s="52"/>
      <c r="D13" s="52"/>
      <c r="E13" s="52"/>
      <c r="F13" s="52"/>
      <c r="G13" s="52"/>
      <c r="H13" s="53"/>
      <c r="K13" s="31" t="s">
        <v>20</v>
      </c>
      <c r="L13" s="56" t="s">
        <v>62</v>
      </c>
      <c r="M13" s="56"/>
      <c r="N13" s="56"/>
      <c r="O13" s="56"/>
      <c r="P13" s="56"/>
      <c r="Q13" s="56"/>
      <c r="R13" s="57"/>
    </row>
    <row r="14" spans="1:18" ht="99" customHeight="1" x14ac:dyDescent="0.35">
      <c r="A14" s="13" t="s">
        <v>20</v>
      </c>
      <c r="B14" s="46" t="s">
        <v>94</v>
      </c>
      <c r="C14" s="46"/>
      <c r="D14" s="46"/>
      <c r="E14" s="46"/>
      <c r="F14" s="46"/>
      <c r="G14" s="46"/>
      <c r="H14" s="47"/>
      <c r="K14" s="31" t="s">
        <v>53</v>
      </c>
      <c r="L14" s="56"/>
      <c r="M14" s="56"/>
      <c r="N14" s="56"/>
      <c r="O14" s="56"/>
      <c r="P14" s="56"/>
      <c r="Q14" s="56"/>
      <c r="R14" s="57"/>
    </row>
    <row r="15" spans="1:18" ht="39.9" customHeight="1" x14ac:dyDescent="0.35">
      <c r="A15" s="13" t="s">
        <v>21</v>
      </c>
      <c r="B15" s="46"/>
      <c r="C15" s="46"/>
      <c r="D15" s="46"/>
      <c r="E15" s="46"/>
      <c r="F15" s="46"/>
      <c r="G15" s="46"/>
      <c r="H15" s="47"/>
      <c r="K15" s="31" t="s">
        <v>54</v>
      </c>
      <c r="L15" s="56" t="s">
        <v>125</v>
      </c>
      <c r="M15" s="56"/>
      <c r="N15" s="56"/>
      <c r="O15" s="56"/>
      <c r="P15" s="56"/>
      <c r="Q15" s="56"/>
      <c r="R15" s="57"/>
    </row>
    <row r="16" spans="1:18" ht="99.9" customHeight="1" x14ac:dyDescent="0.35">
      <c r="A16" s="13" t="str">
        <f>IF(OR(B6='Case Type'!A3,B6='Case Type'!A4),"Mitigations"," ")</f>
        <v>Mitigations</v>
      </c>
      <c r="B16" s="46" t="s">
        <v>124</v>
      </c>
      <c r="C16" s="46"/>
      <c r="D16" s="46"/>
      <c r="E16" s="46"/>
      <c r="F16" s="46"/>
      <c r="G16" s="46"/>
      <c r="H16" s="47"/>
      <c r="K16" s="31" t="s">
        <v>23</v>
      </c>
      <c r="L16" s="56"/>
      <c r="M16" s="56"/>
      <c r="N16" s="56"/>
      <c r="O16" s="56"/>
      <c r="P16" s="56"/>
      <c r="Q16" s="56"/>
      <c r="R16" s="57"/>
    </row>
    <row r="17" spans="1:8" ht="69.900000000000006" customHeight="1" x14ac:dyDescent="0.35">
      <c r="A17" s="13" t="s">
        <v>23</v>
      </c>
      <c r="B17" s="46"/>
      <c r="C17" s="46"/>
      <c r="D17" s="46"/>
      <c r="E17" s="46"/>
      <c r="F17" s="46"/>
      <c r="G17" s="46"/>
      <c r="H17" s="47"/>
    </row>
  </sheetData>
  <mergeCells count="25">
    <mergeCell ref="B1:H1"/>
    <mergeCell ref="F2:H2"/>
    <mergeCell ref="D6:H6"/>
    <mergeCell ref="B7:H7"/>
    <mergeCell ref="B12:H12"/>
    <mergeCell ref="B10:H10"/>
    <mergeCell ref="B11:H11"/>
    <mergeCell ref="B8:H8"/>
    <mergeCell ref="B9:H9"/>
    <mergeCell ref="N6:R6"/>
    <mergeCell ref="B17:H17"/>
    <mergeCell ref="B15:H15"/>
    <mergeCell ref="B16:H16"/>
    <mergeCell ref="B13:H13"/>
    <mergeCell ref="B14:H14"/>
    <mergeCell ref="L7:R7"/>
    <mergeCell ref="L8:R8"/>
    <mergeCell ref="L9:R9"/>
    <mergeCell ref="L10:R10"/>
    <mergeCell ref="L16:R16"/>
    <mergeCell ref="L11:R11"/>
    <mergeCell ref="L12:R12"/>
    <mergeCell ref="L13:R13"/>
    <mergeCell ref="L14:R14"/>
    <mergeCell ref="L15:R15"/>
  </mergeCells>
  <pageMargins left="0.7" right="0.7" top="0.75" bottom="0.75" header="0.3" footer="0.3"/>
  <pageSetup paperSize="9" scale="35" orientation="portrait" r:id="rId1"/>
  <extLst>
    <ext xmlns:x14="http://schemas.microsoft.com/office/spreadsheetml/2009/9/main" uri="{78C0D931-6437-407d-A8EE-F0AAD7539E65}">
      <x14:conditionalFormattings>
        <x14:conditionalFormatting xmlns:xm="http://schemas.microsoft.com/office/excel/2006/main">
          <x14:cfRule type="expression" priority="15" id="{8936F41B-1485-4151-AF6F-783FBD30D5D1}">
            <xm:f>EXACT($B$6,'Case Type'!$A$3)</xm:f>
            <x14:dxf>
              <fill>
                <patternFill>
                  <bgColor theme="0" tint="-4.9989318521683403E-2"/>
                </patternFill>
              </fill>
            </x14:dxf>
          </x14:cfRule>
          <x14:cfRule type="expression" priority="20" id="{7A6D6FF6-CD9D-4062-B8F6-90DA9866FE29}">
            <xm:f>EXACT($B$6,'Case Type'!$A$4)</xm:f>
            <x14:dxf>
              <fill>
                <patternFill>
                  <bgColor rgb="FFFFE4E4"/>
                </patternFill>
              </fill>
            </x14:dxf>
          </x14:cfRule>
          <xm:sqref>B9:H11 B14:H17 B12:B13</xm:sqref>
        </x14:conditionalFormatting>
        <x14:conditionalFormatting xmlns:xm="http://schemas.microsoft.com/office/excel/2006/main">
          <x14:cfRule type="expression" priority="17" id="{BC0AFBA6-3245-45A9-A989-58E626345285}">
            <xm:f>EXACT($B$6,'Case Type'!$A$3)</xm:f>
            <x14:dxf>
              <fill>
                <patternFill>
                  <bgColor theme="1" tint="0.24994659260841701"/>
                </patternFill>
              </fill>
            </x14:dxf>
          </x14:cfRule>
          <x14:cfRule type="expression" priority="19" id="{D6D203A4-FDB9-4612-BEFF-F0F1CBACBEC2}">
            <xm:f>EXACT($B$6,'Case Type'!$A$4)</xm:f>
            <x14:dxf>
              <fill>
                <patternFill>
                  <bgColor rgb="FFFF0000"/>
                </patternFill>
              </fill>
            </x14:dxf>
          </x14:cfRule>
          <xm:sqref>A6:A7 C6</xm:sqref>
        </x14:conditionalFormatting>
        <x14:conditionalFormatting xmlns:xm="http://schemas.microsoft.com/office/excel/2006/main">
          <x14:cfRule type="expression" priority="16" id="{6B9E7E33-E385-4220-BD3D-0DF63F27AA11}">
            <xm:f>EXACT($B$6,'Case Type'!$A$3)</xm:f>
            <x14:dxf>
              <fill>
                <patternFill>
                  <bgColor theme="0" tint="-0.34998626667073579"/>
                </patternFill>
              </fill>
            </x14:dxf>
          </x14:cfRule>
          <x14:cfRule type="expression" priority="18" id="{356AB85A-3C35-4007-ABBF-D5174D004FA7}">
            <xm:f>EXACT($B$6,'Case Type'!$A$4)</xm:f>
            <x14:dxf>
              <fill>
                <patternFill>
                  <bgColor rgb="FFFF9395"/>
                </patternFill>
              </fill>
            </x14:dxf>
          </x14:cfRule>
          <xm:sqref>A8:A17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8EACE1F-9C41-4545-9C32-5F1203E3C081}">
          <x14:formula1>
            <xm:f>'Case Type'!$A$2:$A$4</xm:f>
          </x14:formula1>
          <xm:sqref>B6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B17"/>
  <sheetViews>
    <sheetView topLeftCell="E9" zoomScale="71" zoomScaleNormal="62" workbookViewId="0">
      <selection activeCell="B13" sqref="B13:H13"/>
    </sheetView>
  </sheetViews>
  <sheetFormatPr defaultColWidth="10.8984375" defaultRowHeight="18" x14ac:dyDescent="0.35"/>
  <cols>
    <col min="1" max="1" width="17.59765625" style="19" customWidth="1"/>
    <col min="2" max="2" width="16" style="11" customWidth="1"/>
    <col min="3" max="10" width="10.8984375" style="11"/>
    <col min="11" max="11" width="18" style="11" customWidth="1"/>
    <col min="12" max="12" width="15" style="11" customWidth="1"/>
    <col min="13" max="20" width="10.8984375" style="11"/>
    <col min="21" max="21" width="18.19921875" style="11" customWidth="1"/>
    <col min="22" max="22" width="16.8984375" style="11" customWidth="1"/>
    <col min="23" max="16384" width="10.8984375" style="11"/>
  </cols>
  <sheetData>
    <row r="1" spans="1:28" x14ac:dyDescent="0.35">
      <c r="A1" s="14" t="s">
        <v>0</v>
      </c>
      <c r="B1" s="34"/>
      <c r="C1" s="34"/>
      <c r="D1" s="34"/>
      <c r="E1" s="34"/>
      <c r="F1" s="34"/>
      <c r="G1" s="34"/>
      <c r="H1" s="34"/>
      <c r="I1" s="15"/>
      <c r="J1" s="15"/>
      <c r="K1" s="15"/>
      <c r="L1" s="15"/>
      <c r="M1" s="15"/>
      <c r="N1" s="15"/>
      <c r="O1" s="15"/>
      <c r="P1" s="15"/>
      <c r="Q1" s="15"/>
      <c r="R1" s="15"/>
      <c r="S1" s="15"/>
      <c r="T1" s="15"/>
    </row>
    <row r="2" spans="1:28" x14ac:dyDescent="0.35">
      <c r="A2" s="14" t="s">
        <v>1</v>
      </c>
      <c r="B2" s="16"/>
      <c r="C2" s="14" t="s">
        <v>2</v>
      </c>
      <c r="D2" s="16"/>
      <c r="E2" s="14" t="s">
        <v>3</v>
      </c>
      <c r="F2" s="34"/>
      <c r="G2" s="34"/>
      <c r="H2" s="34"/>
      <c r="I2" s="15"/>
      <c r="J2" s="15"/>
      <c r="K2" s="15"/>
      <c r="L2" s="15"/>
      <c r="M2" s="15"/>
      <c r="N2" s="15"/>
      <c r="O2" s="15"/>
      <c r="P2" s="15"/>
      <c r="Q2" s="15"/>
      <c r="R2" s="15"/>
      <c r="S2" s="15"/>
      <c r="T2" s="15"/>
    </row>
    <row r="3" spans="1:28" x14ac:dyDescent="0.35">
      <c r="A3" s="14" t="s">
        <v>4</v>
      </c>
      <c r="B3" s="16"/>
      <c r="C3" s="14" t="s">
        <v>5</v>
      </c>
      <c r="D3" s="16"/>
      <c r="E3" s="14" t="s">
        <v>6</v>
      </c>
      <c r="F3" s="17"/>
      <c r="G3" s="18"/>
      <c r="H3" s="18"/>
      <c r="I3" s="15"/>
      <c r="J3" s="15"/>
      <c r="K3" s="15"/>
      <c r="L3" s="15"/>
      <c r="M3" s="15"/>
      <c r="N3" s="15"/>
      <c r="O3" s="15"/>
      <c r="P3" s="15"/>
      <c r="Q3" s="15"/>
      <c r="R3" s="15"/>
      <c r="S3" s="15"/>
      <c r="T3" s="15"/>
    </row>
    <row r="6" spans="1:28" s="10" customFormat="1" ht="26.4" customHeight="1" x14ac:dyDescent="0.3">
      <c r="A6" s="22" t="s">
        <v>7</v>
      </c>
      <c r="B6" s="23" t="s">
        <v>8</v>
      </c>
      <c r="C6" s="24" t="s">
        <v>9</v>
      </c>
      <c r="D6" s="35" t="s">
        <v>35</v>
      </c>
      <c r="E6" s="36"/>
      <c r="F6" s="36"/>
      <c r="G6" s="36"/>
      <c r="H6" s="37"/>
      <c r="K6" s="22" t="s">
        <v>7</v>
      </c>
      <c r="L6" s="23" t="s">
        <v>8</v>
      </c>
      <c r="M6" s="24" t="s">
        <v>9</v>
      </c>
      <c r="N6" s="35" t="s">
        <v>36</v>
      </c>
      <c r="O6" s="36"/>
      <c r="P6" s="36"/>
      <c r="Q6" s="36"/>
      <c r="R6" s="37"/>
      <c r="U6" s="22" t="s">
        <v>7</v>
      </c>
      <c r="V6" s="32" t="s">
        <v>8</v>
      </c>
      <c r="W6" s="24" t="s">
        <v>9</v>
      </c>
      <c r="X6" s="60" t="s">
        <v>37</v>
      </c>
      <c r="Y6" s="38"/>
      <c r="Z6" s="38"/>
      <c r="AA6" s="38"/>
      <c r="AB6" s="39"/>
    </row>
    <row r="7" spans="1:28" ht="21" customHeight="1" x14ac:dyDescent="0.35">
      <c r="A7" s="25" t="s">
        <v>12</v>
      </c>
      <c r="B7" s="58" t="s">
        <v>96</v>
      </c>
      <c r="C7" s="58"/>
      <c r="D7" s="58"/>
      <c r="E7" s="58"/>
      <c r="F7" s="58"/>
      <c r="G7" s="58"/>
      <c r="H7" s="59"/>
      <c r="K7" s="25" t="s">
        <v>12</v>
      </c>
      <c r="L7" s="38" t="s">
        <v>95</v>
      </c>
      <c r="M7" s="38"/>
      <c r="N7" s="38"/>
      <c r="O7" s="38"/>
      <c r="P7" s="38"/>
      <c r="Q7" s="38"/>
      <c r="R7" s="39"/>
      <c r="U7" s="24" t="s">
        <v>12</v>
      </c>
      <c r="V7" s="51" t="s">
        <v>101</v>
      </c>
      <c r="W7" s="61"/>
      <c r="X7" s="52"/>
      <c r="Y7" s="52"/>
      <c r="Z7" s="52"/>
      <c r="AA7" s="52"/>
      <c r="AB7" s="53"/>
    </row>
    <row r="8" spans="1:28" ht="39.9" customHeight="1" x14ac:dyDescent="0.35">
      <c r="A8" s="12" t="s">
        <v>13</v>
      </c>
      <c r="B8" s="38" t="s">
        <v>50</v>
      </c>
      <c r="C8" s="38"/>
      <c r="D8" s="38"/>
      <c r="E8" s="38"/>
      <c r="F8" s="38"/>
      <c r="G8" s="38"/>
      <c r="H8" s="39"/>
      <c r="K8" s="12" t="s">
        <v>13</v>
      </c>
      <c r="L8" s="38" t="s">
        <v>50</v>
      </c>
      <c r="M8" s="38"/>
      <c r="N8" s="38"/>
      <c r="O8" s="38"/>
      <c r="P8" s="38"/>
      <c r="Q8" s="38"/>
      <c r="R8" s="39"/>
      <c r="U8" s="13" t="s">
        <v>13</v>
      </c>
      <c r="V8" s="41" t="s">
        <v>44</v>
      </c>
      <c r="W8" s="42"/>
      <c r="X8" s="42"/>
      <c r="Y8" s="42"/>
      <c r="Z8" s="42"/>
      <c r="AA8" s="42"/>
      <c r="AB8" s="43"/>
    </row>
    <row r="9" spans="1:28" ht="81.900000000000006" customHeight="1" x14ac:dyDescent="0.35">
      <c r="A9" s="13" t="s">
        <v>15</v>
      </c>
      <c r="B9" s="44" t="s">
        <v>92</v>
      </c>
      <c r="C9" s="44"/>
      <c r="D9" s="44"/>
      <c r="E9" s="44"/>
      <c r="F9" s="44"/>
      <c r="G9" s="44"/>
      <c r="H9" s="45"/>
      <c r="K9" s="13" t="s">
        <v>15</v>
      </c>
      <c r="L9" s="44" t="s">
        <v>56</v>
      </c>
      <c r="M9" s="44"/>
      <c r="N9" s="44"/>
      <c r="O9" s="44"/>
      <c r="P9" s="44"/>
      <c r="Q9" s="44"/>
      <c r="R9" s="45"/>
      <c r="U9" s="13" t="s">
        <v>15</v>
      </c>
      <c r="V9" s="41" t="s">
        <v>102</v>
      </c>
      <c r="W9" s="42"/>
      <c r="X9" s="42"/>
      <c r="Y9" s="42"/>
      <c r="Z9" s="42"/>
      <c r="AA9" s="42"/>
      <c r="AB9" s="43"/>
    </row>
    <row r="10" spans="1:28" ht="39.9" customHeight="1" x14ac:dyDescent="0.35">
      <c r="A10" s="13" t="s">
        <v>16</v>
      </c>
      <c r="B10" s="44" t="s">
        <v>51</v>
      </c>
      <c r="C10" s="44"/>
      <c r="D10" s="44"/>
      <c r="E10" s="44"/>
      <c r="F10" s="44"/>
      <c r="G10" s="44"/>
      <c r="H10" s="45"/>
      <c r="K10" s="13" t="s">
        <v>16</v>
      </c>
      <c r="L10" s="41" t="s">
        <v>51</v>
      </c>
      <c r="M10" s="42"/>
      <c r="N10" s="42"/>
      <c r="O10" s="42"/>
      <c r="P10" s="42"/>
      <c r="Q10" s="42"/>
      <c r="R10" s="43"/>
      <c r="U10" s="13" t="s">
        <v>16</v>
      </c>
      <c r="V10" s="41" t="s">
        <v>51</v>
      </c>
      <c r="W10" s="42"/>
      <c r="X10" s="42"/>
      <c r="Y10" s="42"/>
      <c r="Z10" s="42"/>
      <c r="AA10" s="42"/>
      <c r="AB10" s="43"/>
    </row>
    <row r="11" spans="1:28" ht="89.25" customHeight="1" x14ac:dyDescent="0.35">
      <c r="A11" s="13" t="s">
        <v>18</v>
      </c>
      <c r="B11" s="44" t="s">
        <v>93</v>
      </c>
      <c r="C11" s="44"/>
      <c r="D11" s="44"/>
      <c r="E11" s="44"/>
      <c r="F11" s="44"/>
      <c r="G11" s="44"/>
      <c r="H11" s="45"/>
      <c r="K11" s="13" t="s">
        <v>18</v>
      </c>
      <c r="L11" s="44" t="s">
        <v>57</v>
      </c>
      <c r="M11" s="44"/>
      <c r="N11" s="44"/>
      <c r="O11" s="44"/>
      <c r="P11" s="44"/>
      <c r="Q11" s="44"/>
      <c r="R11" s="45"/>
      <c r="U11" s="13" t="s">
        <v>18</v>
      </c>
      <c r="V11" s="41" t="s">
        <v>104</v>
      </c>
      <c r="W11" s="42"/>
      <c r="X11" s="42"/>
      <c r="Y11" s="42"/>
      <c r="Z11" s="42"/>
      <c r="AA11" s="42"/>
      <c r="AB11" s="43"/>
    </row>
    <row r="12" spans="1:28" ht="99.9" customHeight="1" x14ac:dyDescent="0.35">
      <c r="A12" s="13" t="str">
        <f>IF(OR(B6='Case Type'!A3,B6='Case Type'!A4),"Attack Flow 1","Basic Flow")</f>
        <v>Attack Flow 1</v>
      </c>
      <c r="B12" s="41" t="s">
        <v>132</v>
      </c>
      <c r="C12" s="42"/>
      <c r="D12" s="42"/>
      <c r="E12" s="42"/>
      <c r="F12" s="42"/>
      <c r="G12" s="42"/>
      <c r="H12" s="43"/>
      <c r="K12" s="13" t="s">
        <v>19</v>
      </c>
      <c r="L12" s="44" t="s">
        <v>133</v>
      </c>
      <c r="M12" s="44"/>
      <c r="N12" s="44"/>
      <c r="O12" s="44"/>
      <c r="P12" s="44"/>
      <c r="Q12" s="44"/>
      <c r="R12" s="45"/>
      <c r="U12" s="13" t="s">
        <v>19</v>
      </c>
      <c r="V12" s="41" t="s">
        <v>103</v>
      </c>
      <c r="W12" s="42"/>
      <c r="X12" s="42"/>
      <c r="Y12" s="42"/>
      <c r="Z12" s="42"/>
      <c r="AA12" s="42"/>
      <c r="AB12" s="43"/>
    </row>
    <row r="13" spans="1:28" ht="86.4" customHeight="1" x14ac:dyDescent="0.35">
      <c r="A13" s="13" t="s">
        <v>20</v>
      </c>
      <c r="B13" s="41" t="s">
        <v>94</v>
      </c>
      <c r="C13" s="42"/>
      <c r="D13" s="42"/>
      <c r="E13" s="42"/>
      <c r="F13" s="42"/>
      <c r="G13" s="42"/>
      <c r="H13" s="43"/>
      <c r="K13" s="13" t="s">
        <v>49</v>
      </c>
      <c r="L13" s="44" t="s">
        <v>134</v>
      </c>
      <c r="M13" s="44"/>
      <c r="N13" s="44"/>
      <c r="O13" s="44"/>
      <c r="P13" s="44"/>
      <c r="Q13" s="44"/>
      <c r="R13" s="45"/>
      <c r="U13" s="13" t="s">
        <v>20</v>
      </c>
      <c r="V13" s="41" t="s">
        <v>105</v>
      </c>
      <c r="W13" s="42"/>
      <c r="X13" s="42"/>
      <c r="Y13" s="42"/>
      <c r="Z13" s="42"/>
      <c r="AA13" s="42"/>
      <c r="AB13" s="43"/>
    </row>
    <row r="14" spans="1:28" ht="53.4" customHeight="1" x14ac:dyDescent="0.35">
      <c r="A14" s="13" t="s">
        <v>21</v>
      </c>
      <c r="B14" s="44"/>
      <c r="C14" s="44"/>
      <c r="D14" s="44"/>
      <c r="E14" s="44"/>
      <c r="F14" s="44"/>
      <c r="G14" s="44"/>
      <c r="H14" s="45"/>
      <c r="K14" s="13" t="s">
        <v>20</v>
      </c>
      <c r="L14" s="41" t="s">
        <v>121</v>
      </c>
      <c r="M14" s="42"/>
      <c r="N14" s="42"/>
      <c r="O14" s="42"/>
      <c r="P14" s="42"/>
      <c r="Q14" s="42"/>
      <c r="R14" s="43"/>
      <c r="U14" s="13" t="s">
        <v>21</v>
      </c>
      <c r="V14" s="41"/>
      <c r="W14" s="42"/>
      <c r="X14" s="42"/>
      <c r="Y14" s="42"/>
      <c r="Z14" s="42"/>
      <c r="AA14" s="42"/>
      <c r="AB14" s="43"/>
    </row>
    <row r="15" spans="1:28" ht="99.9" customHeight="1" x14ac:dyDescent="0.35">
      <c r="A15" s="13" t="str">
        <f>IF(OR(B6='Case Type'!A3,B6='Case Type'!A4),"Mitigations"," ")</f>
        <v>Mitigations</v>
      </c>
      <c r="B15" s="44" t="s">
        <v>124</v>
      </c>
      <c r="C15" s="44"/>
      <c r="D15" s="44"/>
      <c r="E15" s="44"/>
      <c r="F15" s="44"/>
      <c r="G15" s="44"/>
      <c r="H15" s="45"/>
      <c r="K15" s="13" t="s">
        <v>21</v>
      </c>
      <c r="L15" s="41"/>
      <c r="M15" s="42"/>
      <c r="N15" s="42"/>
      <c r="O15" s="42"/>
      <c r="P15" s="42"/>
      <c r="Q15" s="42"/>
      <c r="R15" s="43"/>
      <c r="U15" s="13" t="s">
        <v>54</v>
      </c>
      <c r="V15" s="41"/>
      <c r="W15" s="42"/>
      <c r="X15" s="42"/>
      <c r="Y15" s="42"/>
      <c r="Z15" s="42"/>
      <c r="AA15" s="42"/>
      <c r="AB15" s="43"/>
    </row>
    <row r="16" spans="1:28" ht="69.900000000000006" customHeight="1" x14ac:dyDescent="0.35">
      <c r="A16" s="13" t="s">
        <v>23</v>
      </c>
      <c r="B16" s="44"/>
      <c r="C16" s="44"/>
      <c r="D16" s="44"/>
      <c r="E16" s="44"/>
      <c r="F16" s="44"/>
      <c r="G16" s="44"/>
      <c r="H16" s="45"/>
      <c r="K16" s="13" t="s">
        <v>22</v>
      </c>
      <c r="L16" s="41" t="s">
        <v>126</v>
      </c>
      <c r="M16" s="42"/>
      <c r="N16" s="42"/>
      <c r="O16" s="42"/>
      <c r="P16" s="42"/>
      <c r="Q16" s="42"/>
      <c r="R16" s="43"/>
      <c r="U16" s="13" t="s">
        <v>23</v>
      </c>
      <c r="V16" s="41"/>
      <c r="W16" s="42"/>
      <c r="X16" s="42"/>
      <c r="Y16" s="42"/>
      <c r="Z16" s="42"/>
      <c r="AA16" s="42"/>
      <c r="AB16" s="43"/>
    </row>
    <row r="17" spans="11:18" ht="63" customHeight="1" x14ac:dyDescent="0.35">
      <c r="K17" s="13" t="s">
        <v>23</v>
      </c>
      <c r="L17" s="41" t="s">
        <v>97</v>
      </c>
      <c r="M17" s="42"/>
      <c r="N17" s="42"/>
      <c r="O17" s="42"/>
      <c r="P17" s="42"/>
      <c r="Q17" s="42"/>
      <c r="R17" s="43"/>
    </row>
  </sheetData>
  <mergeCells count="36">
    <mergeCell ref="L17:R17"/>
    <mergeCell ref="X6:AB6"/>
    <mergeCell ref="V7:AB7"/>
    <mergeCell ref="V8:AB8"/>
    <mergeCell ref="V9:AB9"/>
    <mergeCell ref="V10:AB10"/>
    <mergeCell ref="V11:AB11"/>
    <mergeCell ref="V12:AB12"/>
    <mergeCell ref="V13:AB13"/>
    <mergeCell ref="V14:AB14"/>
    <mergeCell ref="V15:AB15"/>
    <mergeCell ref="V16:AB16"/>
    <mergeCell ref="B16:H16"/>
    <mergeCell ref="L16:R16"/>
    <mergeCell ref="B14:H14"/>
    <mergeCell ref="L14:R14"/>
    <mergeCell ref="B15:H15"/>
    <mergeCell ref="L15:R15"/>
    <mergeCell ref="B13:H13"/>
    <mergeCell ref="L13:R13"/>
    <mergeCell ref="B10:H10"/>
    <mergeCell ref="L10:R10"/>
    <mergeCell ref="B11:H11"/>
    <mergeCell ref="L11:R11"/>
    <mergeCell ref="B9:H9"/>
    <mergeCell ref="L9:R9"/>
    <mergeCell ref="B7:H7"/>
    <mergeCell ref="L7:R7"/>
    <mergeCell ref="B12:H12"/>
    <mergeCell ref="L12:R12"/>
    <mergeCell ref="B1:H1"/>
    <mergeCell ref="F2:H2"/>
    <mergeCell ref="D6:H6"/>
    <mergeCell ref="N6:R6"/>
    <mergeCell ref="B8:H8"/>
    <mergeCell ref="L8:R8"/>
  </mergeCells>
  <pageMargins left="0.7" right="0.7" top="0.75" bottom="0.75" header="0.3" footer="0.3"/>
  <pageSetup paperSize="9" scale="35" orientation="landscape" verticalDpi="300" r:id="rId1"/>
  <extLst>
    <ext xmlns:x14="http://schemas.microsoft.com/office/spreadsheetml/2009/9/main" uri="{78C0D931-6437-407d-A8EE-F0AAD7539E65}">
      <x14:conditionalFormattings>
        <x14:conditionalFormatting xmlns:xm="http://schemas.microsoft.com/office/excel/2006/main">
          <x14:cfRule type="expression" priority="29" id="{F3DC3586-2EE6-4740-A08B-741A570722E5}">
            <xm:f>EXACT($B$6,'Case Type'!$A$3)</xm:f>
            <x14:dxf>
              <fill>
                <patternFill>
                  <bgColor theme="0" tint="-4.9989318521683403E-2"/>
                </patternFill>
              </fill>
            </x14:dxf>
          </x14:cfRule>
          <x14:cfRule type="expression" priority="34" id="{BC0E9A4E-37B9-4D22-AC68-6B584A509E48}">
            <xm:f>EXACT($B$6,'Case Type'!$A$4)</xm:f>
            <x14:dxf>
              <fill>
                <patternFill>
                  <bgColor rgb="FFFFE4E4"/>
                </patternFill>
              </fill>
            </x14:dxf>
          </x14:cfRule>
          <xm:sqref>B15:H16 L9:R16</xm:sqref>
        </x14:conditionalFormatting>
        <x14:conditionalFormatting xmlns:xm="http://schemas.microsoft.com/office/excel/2006/main">
          <x14:cfRule type="expression" priority="31" id="{5EB10D11-1578-4360-A2DB-5FEC2367E33F}">
            <xm:f>EXACT($B$6,'Case Type'!$A$3)</xm:f>
            <x14:dxf>
              <fill>
                <patternFill>
                  <bgColor theme="1" tint="0.24994659260841701"/>
                </patternFill>
              </fill>
            </x14:dxf>
          </x14:cfRule>
          <x14:cfRule type="expression" priority="33" id="{7B8E4521-5F6E-4F33-9F51-A08F024C3EE1}">
            <xm:f>EXACT($B$6,'Case Type'!$A$4)</xm:f>
            <x14:dxf>
              <fill>
                <patternFill>
                  <bgColor rgb="FFFF0000"/>
                </patternFill>
              </fill>
            </x14:dxf>
          </x14:cfRule>
          <xm:sqref>A6:A7 C6</xm:sqref>
        </x14:conditionalFormatting>
        <x14:conditionalFormatting xmlns:xm="http://schemas.microsoft.com/office/excel/2006/main">
          <x14:cfRule type="expression" priority="30" id="{1A3EE7A5-B12F-46E4-AB64-40F6B65170B3}">
            <xm:f>EXACT($B$6,'Case Type'!$A$3)</xm:f>
            <x14:dxf>
              <fill>
                <patternFill>
                  <bgColor theme="0" tint="-0.34998626667073579"/>
                </patternFill>
              </fill>
            </x14:dxf>
          </x14:cfRule>
          <x14:cfRule type="expression" priority="32" id="{54C07997-2BC8-4136-8FFE-D15293C8E9AA}">
            <xm:f>EXACT($B$6,'Case Type'!$A$4)</xm:f>
            <x14:dxf>
              <fill>
                <patternFill>
                  <bgColor rgb="FFFF9395"/>
                </patternFill>
              </fill>
            </x14:dxf>
          </x14:cfRule>
          <xm:sqref>A8:A16 K8:K17</xm:sqref>
        </x14:conditionalFormatting>
        <x14:conditionalFormatting xmlns:xm="http://schemas.microsoft.com/office/excel/2006/main">
          <x14:cfRule type="expression" priority="27" id="{CED06758-D4F8-49E7-B68D-07B902592639}">
            <xm:f>EXACT($B$6,'Case Type'!$A$3)</xm:f>
            <x14:dxf>
              <fill>
                <patternFill>
                  <bgColor theme="1" tint="0.24994659260841701"/>
                </patternFill>
              </fill>
            </x14:dxf>
          </x14:cfRule>
          <x14:cfRule type="expression" priority="28" id="{C503AC56-790F-46BF-9F1E-CA25BFB5FB30}">
            <xm:f>EXACT($B$6,'Case Type'!$A$4)</xm:f>
            <x14:dxf>
              <fill>
                <patternFill>
                  <bgColor rgb="FFFF0000"/>
                </patternFill>
              </fill>
            </x14:dxf>
          </x14:cfRule>
          <xm:sqref>K6:K7 M6</xm:sqref>
        </x14:conditionalFormatting>
        <x14:conditionalFormatting xmlns:xm="http://schemas.microsoft.com/office/excel/2006/main">
          <x14:cfRule type="expression" priority="19" id="{92F8D574-BAE1-4A4F-8931-23A3C9845B23}">
            <xm:f>EXACT($B$6,'Case Type'!$A$3)</xm:f>
            <x14:dxf>
              <fill>
                <patternFill>
                  <bgColor theme="0" tint="-4.9989318521683403E-2"/>
                </patternFill>
              </fill>
            </x14:dxf>
          </x14:cfRule>
          <x14:cfRule type="expression" priority="20" id="{581BD8F2-5C94-4658-9F96-E3727F026A0A}">
            <xm:f>EXACT($B$6,'Case Type'!$A$4)</xm:f>
            <x14:dxf>
              <fill>
                <patternFill>
                  <bgColor rgb="FFFFE4E4"/>
                </patternFill>
              </fill>
            </x14:dxf>
          </x14:cfRule>
          <xm:sqref>B9:H11 B14:H14 B12:B13</xm:sqref>
        </x14:conditionalFormatting>
        <x14:conditionalFormatting xmlns:xm="http://schemas.microsoft.com/office/excel/2006/main">
          <x14:cfRule type="expression" priority="11" id="{5E3FB32A-7D4C-4009-B661-3854AAECFB72}">
            <xm:f>EXACT($B$6,'Case Type'!$A$3)</xm:f>
            <x14:dxf>
              <fill>
                <patternFill>
                  <bgColor theme="0" tint="-4.9989318521683403E-2"/>
                </patternFill>
              </fill>
            </x14:dxf>
          </x14:cfRule>
          <x14:cfRule type="expression" priority="12" id="{CF0C8F78-981E-4AF6-BBF7-2352F3D7184B}">
            <xm:f>EXACT($B$6,'Case Type'!$A$4)</xm:f>
            <x14:dxf>
              <fill>
                <patternFill>
                  <bgColor rgb="FFFFE4E4"/>
                </patternFill>
              </fill>
            </x14:dxf>
          </x14:cfRule>
          <xm:sqref>L17:R17</xm:sqref>
        </x14:conditionalFormatting>
        <x14:conditionalFormatting xmlns:xm="http://schemas.microsoft.com/office/excel/2006/main">
          <x14:cfRule type="expression" priority="9" id="{72AA8997-4588-442B-A076-0BA1BE04FB2D}">
            <xm:f>EXACT($B$6,'Case Type'!$A$3)</xm:f>
            <x14:dxf>
              <fill>
                <patternFill>
                  <bgColor theme="0" tint="-4.9989318521683403E-2"/>
                </patternFill>
              </fill>
            </x14:dxf>
          </x14:cfRule>
          <x14:cfRule type="expression" priority="10" id="{D55636ED-AB1C-43F1-B00C-472D64FF2A61}">
            <xm:f>EXACT($B$6,'Case Type'!$A$4)</xm:f>
            <x14:dxf>
              <fill>
                <patternFill>
                  <bgColor rgb="FFFFE4E4"/>
                </patternFill>
              </fill>
            </x14:dxf>
          </x14:cfRule>
          <xm:sqref>V7:AB16</xm:sqref>
        </x14:conditionalFormatting>
        <x14:conditionalFormatting xmlns:xm="http://schemas.microsoft.com/office/excel/2006/main">
          <x14:cfRule type="expression" priority="7" id="{2A981FA3-633D-46D4-8EB0-07C338AC8FB3}">
            <xm:f>EXACT($B$6,'Case Type'!$A$3)</xm:f>
            <x14:dxf>
              <fill>
                <patternFill>
                  <bgColor theme="1" tint="0.24994659260841701"/>
                </patternFill>
              </fill>
            </x14:dxf>
          </x14:cfRule>
          <x14:cfRule type="expression" priority="8" id="{30B09C96-C7C8-4233-8B38-1D910C473A42}">
            <xm:f>EXACT($B$6,'Case Type'!$A$4)</xm:f>
            <x14:dxf>
              <fill>
                <patternFill>
                  <bgColor rgb="FFFF0000"/>
                </patternFill>
              </fill>
            </x14:dxf>
          </x14:cfRule>
          <xm:sqref>W6</xm:sqref>
        </x14:conditionalFormatting>
        <x14:conditionalFormatting xmlns:xm="http://schemas.microsoft.com/office/excel/2006/main">
          <x14:cfRule type="expression" priority="5" id="{75A5D50D-53E6-4EB9-801B-E25C7A8CF793}">
            <xm:f>EXACT($B$6,'Case Type'!$A$3)</xm:f>
            <x14:dxf>
              <fill>
                <patternFill>
                  <bgColor theme="1" tint="0.24994659260841701"/>
                </patternFill>
              </fill>
            </x14:dxf>
          </x14:cfRule>
          <x14:cfRule type="expression" priority="6" id="{DD2ACC3F-C26B-494D-B34B-9BAB0296632C}">
            <xm:f>EXACT($B$6,'Case Type'!$A$4)</xm:f>
            <x14:dxf>
              <fill>
                <patternFill>
                  <bgColor rgb="FFFF0000"/>
                </patternFill>
              </fill>
            </x14:dxf>
          </x14:cfRule>
          <xm:sqref>U7</xm:sqref>
        </x14:conditionalFormatting>
        <x14:conditionalFormatting xmlns:xm="http://schemas.microsoft.com/office/excel/2006/main">
          <x14:cfRule type="expression" priority="3" id="{A691A0A1-4A8E-4E7F-9AFF-F1DC3F3EA020}">
            <xm:f>EXACT($B$6,'Case Type'!$A$3)</xm:f>
            <x14:dxf>
              <fill>
                <patternFill>
                  <bgColor theme="0" tint="-0.34998626667073579"/>
                </patternFill>
              </fill>
            </x14:dxf>
          </x14:cfRule>
          <x14:cfRule type="expression" priority="4" id="{BAD5F4AC-5531-449C-8E48-0D4DB66FF1D8}">
            <xm:f>EXACT($B$6,'Case Type'!$A$4)</xm:f>
            <x14:dxf>
              <fill>
                <patternFill>
                  <bgColor rgb="FFFF9395"/>
                </patternFill>
              </fill>
            </x14:dxf>
          </x14:cfRule>
          <xm:sqref>U8:U16</xm:sqref>
        </x14:conditionalFormatting>
        <x14:conditionalFormatting xmlns:xm="http://schemas.microsoft.com/office/excel/2006/main">
          <x14:cfRule type="expression" priority="1" id="{30B50BDE-B3D2-4297-8878-C19BA59CE777}">
            <xm:f>EXACT($B$6,'Case Type'!$A$3)</xm:f>
            <x14:dxf>
              <fill>
                <patternFill>
                  <bgColor theme="1" tint="0.24994659260841701"/>
                </patternFill>
              </fill>
            </x14:dxf>
          </x14:cfRule>
          <x14:cfRule type="expression" priority="2" id="{918779FD-5114-4D79-837C-32A911DBF49D}">
            <xm:f>EXACT($B$6,'Case Type'!$A$4)</xm:f>
            <x14:dxf>
              <fill>
                <patternFill>
                  <bgColor rgb="FFFF0000"/>
                </patternFill>
              </fill>
            </x14:dxf>
          </x14:cfRule>
          <xm:sqref>U6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60772F3-BC04-4533-BE39-B3F1E3100CB9}">
          <x14:formula1>
            <xm:f>'Case Type'!$A$2:$A$4</xm:f>
          </x14:formula1>
          <xm:sqref>B6 L6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16"/>
  <sheetViews>
    <sheetView zoomScale="58" zoomScaleNormal="90" workbookViewId="0">
      <selection activeCell="B16" sqref="B16:H16"/>
    </sheetView>
  </sheetViews>
  <sheetFormatPr defaultColWidth="10.8984375" defaultRowHeight="21" x14ac:dyDescent="0.3"/>
  <cols>
    <col min="1" max="1" width="17.59765625" style="4" customWidth="1"/>
    <col min="2" max="2" width="16" style="1" customWidth="1"/>
    <col min="3" max="9" width="10.8984375" style="1"/>
    <col min="10" max="10" width="10.69921875" style="1" customWidth="1"/>
    <col min="11" max="16384" width="10.8984375" style="1"/>
  </cols>
  <sheetData>
    <row r="1" spans="1:13" x14ac:dyDescent="0.4">
      <c r="A1" s="6" t="s">
        <v>0</v>
      </c>
      <c r="B1" s="62"/>
      <c r="C1" s="63"/>
      <c r="D1" s="63"/>
      <c r="E1" s="63"/>
      <c r="F1" s="63"/>
      <c r="G1" s="63"/>
      <c r="H1" s="63"/>
      <c r="I1" s="5"/>
      <c r="J1" s="5"/>
      <c r="K1" s="5"/>
      <c r="L1"/>
      <c r="M1"/>
    </row>
    <row r="2" spans="1:13" x14ac:dyDescent="0.4">
      <c r="A2" s="6" t="s">
        <v>1</v>
      </c>
      <c r="B2" s="7"/>
      <c r="C2" s="6" t="s">
        <v>2</v>
      </c>
      <c r="D2" s="7"/>
      <c r="E2" s="6" t="s">
        <v>3</v>
      </c>
      <c r="F2" s="63"/>
      <c r="G2" s="63"/>
      <c r="H2" s="63"/>
      <c r="I2"/>
      <c r="J2"/>
      <c r="K2"/>
      <c r="L2"/>
      <c r="M2"/>
    </row>
    <row r="3" spans="1:13" x14ac:dyDescent="0.4">
      <c r="A3" s="6" t="s">
        <v>4</v>
      </c>
      <c r="B3" s="7"/>
      <c r="C3" s="6" t="s">
        <v>5</v>
      </c>
      <c r="D3" s="7"/>
      <c r="E3" s="6" t="s">
        <v>6</v>
      </c>
      <c r="F3" s="8"/>
      <c r="G3" s="9"/>
      <c r="H3" s="9"/>
      <c r="I3" s="5"/>
      <c r="J3" s="5"/>
      <c r="K3" s="5"/>
      <c r="L3" s="5"/>
      <c r="M3" s="5"/>
    </row>
    <row r="5" spans="1:13" ht="18" x14ac:dyDescent="0.35">
      <c r="A5" s="19"/>
      <c r="B5" s="11"/>
      <c r="C5" s="11"/>
      <c r="D5" s="11"/>
      <c r="E5" s="11"/>
      <c r="F5" s="11"/>
      <c r="G5" s="11"/>
      <c r="H5" s="11"/>
    </row>
    <row r="6" spans="1:13" s="2" customFormat="1" x14ac:dyDescent="0.3">
      <c r="A6" s="22" t="s">
        <v>7</v>
      </c>
      <c r="B6" s="23" t="s">
        <v>8</v>
      </c>
      <c r="C6" s="24" t="s">
        <v>9</v>
      </c>
      <c r="D6" s="35" t="s">
        <v>38</v>
      </c>
      <c r="E6" s="36"/>
      <c r="F6" s="36"/>
      <c r="G6" s="36"/>
      <c r="H6" s="37"/>
    </row>
    <row r="7" spans="1:13" s="3" customFormat="1" x14ac:dyDescent="0.4">
      <c r="A7" s="25" t="s">
        <v>12</v>
      </c>
      <c r="B7" s="38" t="s">
        <v>98</v>
      </c>
      <c r="C7" s="38"/>
      <c r="D7" s="38"/>
      <c r="E7" s="38"/>
      <c r="F7" s="38"/>
      <c r="G7" s="38"/>
      <c r="H7" s="39"/>
    </row>
    <row r="8" spans="1:13" ht="39.9" customHeight="1" x14ac:dyDescent="0.3">
      <c r="A8" s="12" t="s">
        <v>13</v>
      </c>
      <c r="B8" s="38" t="s">
        <v>50</v>
      </c>
      <c r="C8" s="38"/>
      <c r="D8" s="38"/>
      <c r="E8" s="38"/>
      <c r="F8" s="38"/>
      <c r="G8" s="38"/>
      <c r="H8" s="39"/>
    </row>
    <row r="9" spans="1:13" ht="81.900000000000006" customHeight="1" x14ac:dyDescent="0.3">
      <c r="A9" s="13" t="s">
        <v>15</v>
      </c>
      <c r="B9" s="44" t="s">
        <v>142</v>
      </c>
      <c r="C9" s="44"/>
      <c r="D9" s="44"/>
      <c r="E9" s="44"/>
      <c r="F9" s="44"/>
      <c r="G9" s="44"/>
      <c r="H9" s="45"/>
    </row>
    <row r="10" spans="1:13" ht="39.9" customHeight="1" x14ac:dyDescent="0.3">
      <c r="A10" s="13" t="s">
        <v>16</v>
      </c>
      <c r="B10" s="44" t="s">
        <v>45</v>
      </c>
      <c r="C10" s="44"/>
      <c r="D10" s="44"/>
      <c r="E10" s="44"/>
      <c r="F10" s="44"/>
      <c r="G10" s="44"/>
      <c r="H10" s="45"/>
    </row>
    <row r="11" spans="1:13" ht="116.1" customHeight="1" x14ac:dyDescent="0.3">
      <c r="A11" s="13" t="s">
        <v>18</v>
      </c>
      <c r="B11" s="44" t="s">
        <v>99</v>
      </c>
      <c r="C11" s="44"/>
      <c r="D11" s="44"/>
      <c r="E11" s="44"/>
      <c r="F11" s="44"/>
      <c r="G11" s="44"/>
      <c r="H11" s="45"/>
    </row>
    <row r="12" spans="1:13" ht="99.9" customHeight="1" x14ac:dyDescent="0.3">
      <c r="A12" s="13" t="str">
        <f>IF(OR(B6='Case Type'!A3,B6='Case Type'!A4),"Attack Flow 1","Basic Flow")</f>
        <v>Attack Flow 1</v>
      </c>
      <c r="B12" s="44" t="s">
        <v>100</v>
      </c>
      <c r="C12" s="44"/>
      <c r="D12" s="44"/>
      <c r="E12" s="44"/>
      <c r="F12" s="44"/>
      <c r="G12" s="44"/>
      <c r="H12" s="45"/>
    </row>
    <row r="13" spans="1:13" ht="71.25" customHeight="1" x14ac:dyDescent="0.3">
      <c r="A13" s="13" t="s">
        <v>20</v>
      </c>
      <c r="B13" s="44" t="s">
        <v>143</v>
      </c>
      <c r="C13" s="44"/>
      <c r="D13" s="44"/>
      <c r="E13" s="44"/>
      <c r="F13" s="44"/>
      <c r="G13" s="44"/>
      <c r="H13" s="45"/>
    </row>
    <row r="14" spans="1:13" ht="39.9" customHeight="1" x14ac:dyDescent="0.3">
      <c r="A14" s="13" t="s">
        <v>21</v>
      </c>
      <c r="B14" s="44"/>
      <c r="C14" s="44"/>
      <c r="D14" s="44"/>
      <c r="E14" s="44"/>
      <c r="F14" s="44"/>
      <c r="G14" s="44"/>
      <c r="H14" s="45"/>
    </row>
    <row r="15" spans="1:13" ht="99.9" customHeight="1" x14ac:dyDescent="0.3">
      <c r="A15" s="13" t="str">
        <f>IF(OR(B6='Case Type'!A3,B6='Case Type'!A4),"Mitigations"," ")</f>
        <v>Mitigations</v>
      </c>
      <c r="B15" s="44" t="s">
        <v>124</v>
      </c>
      <c r="C15" s="44"/>
      <c r="D15" s="44"/>
      <c r="E15" s="44"/>
      <c r="F15" s="44"/>
      <c r="G15" s="44"/>
      <c r="H15" s="45"/>
    </row>
    <row r="16" spans="1:13" ht="69.900000000000006" customHeight="1" x14ac:dyDescent="0.3">
      <c r="A16" s="13" t="s">
        <v>23</v>
      </c>
      <c r="B16" s="44" t="s">
        <v>152</v>
      </c>
      <c r="C16" s="44"/>
      <c r="D16" s="44"/>
      <c r="E16" s="44"/>
      <c r="F16" s="44"/>
      <c r="G16" s="44"/>
      <c r="H16" s="45"/>
    </row>
  </sheetData>
  <mergeCells count="13">
    <mergeCell ref="B16:H16"/>
    <mergeCell ref="B14:H14"/>
    <mergeCell ref="B15:H15"/>
    <mergeCell ref="B12:H12"/>
    <mergeCell ref="B13:H13"/>
    <mergeCell ref="B10:H10"/>
    <mergeCell ref="B11:H11"/>
    <mergeCell ref="B8:H8"/>
    <mergeCell ref="B9:H9"/>
    <mergeCell ref="B1:H1"/>
    <mergeCell ref="F2:H2"/>
    <mergeCell ref="D6:H6"/>
    <mergeCell ref="B7:H7"/>
  </mergeCells>
  <pageMargins left="0.7" right="0.7" top="0.75" bottom="0.75" header="0.3" footer="0.3"/>
  <pageSetup paperSize="9" scale="81" orientation="portrait" r:id="rId1"/>
  <extLst>
    <ext xmlns:x14="http://schemas.microsoft.com/office/spreadsheetml/2009/9/main" uri="{78C0D931-6437-407d-A8EE-F0AAD7539E65}">
      <x14:conditionalFormattings>
        <x14:conditionalFormatting xmlns:xm="http://schemas.microsoft.com/office/excel/2006/main">
          <x14:cfRule type="expression" priority="9" id="{504F4D50-872C-4973-BD19-EC332A8627FB}">
            <xm:f>EXACT($B$6,'Case Type'!$A$3)</xm:f>
            <x14:dxf>
              <fill>
                <patternFill>
                  <bgColor theme="0" tint="-4.9989318521683403E-2"/>
                </patternFill>
              </fill>
            </x14:dxf>
          </x14:cfRule>
          <x14:cfRule type="expression" priority="14" id="{0968CF89-0987-4B73-A50E-041AF8E977C6}">
            <xm:f>EXACT($B$6,'Case Type'!$A$4)</xm:f>
            <x14:dxf>
              <fill>
                <patternFill>
                  <bgColor rgb="FFFFE4E4"/>
                </patternFill>
              </fill>
            </x14:dxf>
          </x14:cfRule>
          <xm:sqref>B9:H16</xm:sqref>
        </x14:conditionalFormatting>
        <x14:conditionalFormatting xmlns:xm="http://schemas.microsoft.com/office/excel/2006/main">
          <x14:cfRule type="expression" priority="11" id="{1DD5565F-AEC6-47C9-B1B9-D8A020AB02A7}">
            <xm:f>EXACT($B$6,'Case Type'!$A$3)</xm:f>
            <x14:dxf>
              <fill>
                <patternFill>
                  <bgColor theme="1" tint="0.24994659260841701"/>
                </patternFill>
              </fill>
            </x14:dxf>
          </x14:cfRule>
          <x14:cfRule type="expression" priority="13" id="{1E359B83-2EE4-4580-B441-BF25BE67A725}">
            <xm:f>EXACT($B$6,'Case Type'!$A$4)</xm:f>
            <x14:dxf>
              <fill>
                <patternFill>
                  <bgColor rgb="FFFF0000"/>
                </patternFill>
              </fill>
            </x14:dxf>
          </x14:cfRule>
          <xm:sqref>A6:A7 C6</xm:sqref>
        </x14:conditionalFormatting>
        <x14:conditionalFormatting xmlns:xm="http://schemas.microsoft.com/office/excel/2006/main">
          <x14:cfRule type="expression" priority="10" id="{FE86A579-2BD9-4275-8B40-A37F07F4269F}">
            <xm:f>EXACT($B$6,'Case Type'!$A$3)</xm:f>
            <x14:dxf>
              <fill>
                <patternFill>
                  <bgColor theme="0" tint="-0.34998626667073579"/>
                </patternFill>
              </fill>
            </x14:dxf>
          </x14:cfRule>
          <x14:cfRule type="expression" priority="12" id="{69E2CACA-F0D2-474F-B778-256855596300}">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A4D3019-17F0-48D7-AB67-8FE64656FA36}">
          <x14:formula1>
            <xm:f>'Case Type'!$A$2:$A$4</xm:f>
          </x14:formula1>
          <xm:sqref>B6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569fbeb-2db2-427d-b9d1-0206ef85e12d">
      <Terms xmlns="http://schemas.microsoft.com/office/infopath/2007/PartnerControls"/>
    </lcf76f155ced4ddcb4097134ff3c332f>
    <TaxCatchAll xmlns="b76d5a4a-626d-4c33-ac4b-8525b2e8a3d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5EC320E1B96D1F448767F4164B66B048" ma:contentTypeVersion="10" ma:contentTypeDescription="Creare un nuovo documento." ma:contentTypeScope="" ma:versionID="5d9ae560cd9639b40f8a71b3ba2e446f">
  <xsd:schema xmlns:xsd="http://www.w3.org/2001/XMLSchema" xmlns:xs="http://www.w3.org/2001/XMLSchema" xmlns:p="http://schemas.microsoft.com/office/2006/metadata/properties" xmlns:ns2="d569fbeb-2db2-427d-b9d1-0206ef85e12d" xmlns:ns3="b76d5a4a-626d-4c33-ac4b-8525b2e8a3d7" targetNamespace="http://schemas.microsoft.com/office/2006/metadata/properties" ma:root="true" ma:fieldsID="679bae35147e3157512d9edfef8354b3" ns2:_="" ns3:_="">
    <xsd:import namespace="d569fbeb-2db2-427d-b9d1-0206ef85e12d"/>
    <xsd:import namespace="b76d5a4a-626d-4c33-ac4b-8525b2e8a3d7"/>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69fbeb-2db2-427d-b9d1-0206ef85e12d"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Tag immagine" ma:readOnly="false" ma:fieldId="{5cf76f15-5ced-4ddc-b409-7134ff3c332f}" ma:taxonomyMulti="true" ma:sspId="e03ef3db-1873-48f1-8e04-87b5542c2e3f"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76d5a4a-626d-4c33-ac4b-8525b2e8a3d7"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bc9932fe-f37f-4ecb-b575-7f94c4f481c0}" ma:internalName="TaxCatchAll" ma:showField="CatchAllData" ma:web="b76d5a4a-626d-4c33-ac4b-8525b2e8a3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A7FAC2-C8A2-4FBF-B400-FD2C2B6619B0}">
  <ds:schemaRefs>
    <ds:schemaRef ds:uri="http://schemas.microsoft.com/sharepoint/v3/contenttype/forms"/>
  </ds:schemaRefs>
</ds:datastoreItem>
</file>

<file path=customXml/itemProps2.xml><?xml version="1.0" encoding="utf-8"?>
<ds:datastoreItem xmlns:ds="http://schemas.openxmlformats.org/officeDocument/2006/customXml" ds:itemID="{CC12B16D-C3FE-4055-A041-F0F04F0D7A7F}">
  <ds:schemaRefs>
    <ds:schemaRef ds:uri="http://schemas.microsoft.com/office/2006/documentManagement/types"/>
    <ds:schemaRef ds:uri="http://purl.org/dc/dcmitype/"/>
    <ds:schemaRef ds:uri="d569fbeb-2db2-427d-b9d1-0206ef85e12d"/>
    <ds:schemaRef ds:uri="b76d5a4a-626d-4c33-ac4b-8525b2e8a3d7"/>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www.w3.org/XML/1998/namespace"/>
    <ds:schemaRef ds:uri="http://purl.org/dc/elements/1.1/"/>
  </ds:schemaRefs>
</ds:datastoreItem>
</file>

<file path=customXml/itemProps3.xml><?xml version="1.0" encoding="utf-8"?>
<ds:datastoreItem xmlns:ds="http://schemas.openxmlformats.org/officeDocument/2006/customXml" ds:itemID="{C285CF81-6CDA-425A-90A0-8D4615491D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69fbeb-2db2-427d-b9d1-0206ef85e12d"/>
    <ds:schemaRef ds:uri="b76d5a4a-626d-4c33-ac4b-8525b2e8a3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Wallet</vt:lpstr>
      <vt:lpstr>Smart Contract</vt:lpstr>
      <vt:lpstr>Register</vt:lpstr>
      <vt:lpstr>Transaction Result</vt:lpstr>
      <vt:lpstr>Smart Contract Location</vt:lpstr>
      <vt:lpstr>Smart Contract Address</vt:lpstr>
      <vt:lpstr>Deploy Transaction</vt:lpstr>
      <vt:lpstr>Update Shards' State</vt:lpstr>
      <vt:lpstr>Shard's Mapping</vt:lpstr>
      <vt:lpstr>Shard's Address</vt:lpstr>
      <vt:lpstr>Block</vt:lpstr>
      <vt:lpstr>Case 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 SPALAZZI</dc:creator>
  <cp:keywords/>
  <dc:description/>
  <cp:lastModifiedBy>Alice Moretti</cp:lastModifiedBy>
  <cp:revision/>
  <cp:lastPrinted>2023-05-10T07:34:39Z</cp:lastPrinted>
  <dcterms:created xsi:type="dcterms:W3CDTF">2021-10-20T16:08:53Z</dcterms:created>
  <dcterms:modified xsi:type="dcterms:W3CDTF">2023-05-10T07:38:08Z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0x0101005EC320E1B96D1F448767F4164B66B048</vt:lpwstr>
  </property>
  <property fmtid="{D5CDD505-2E9C-101B-9397-08002B2CF9AE}" pid="3" name="MediaServiceImageTags">
    <vt:lpwstr/>
  </property>
</Properties>
</file>