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lUPE\TRABAJO\2022\1 PARA ORGANIZACIÓN CONTROL\proyecto\data\"/>
    </mc:Choice>
  </mc:AlternateContent>
  <bookViews>
    <workbookView xWindow="0" yWindow="0" windowWidth="28800" windowHeight="12030"/>
  </bookViews>
  <sheets>
    <sheet name="Tabla ase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F17" i="1"/>
  <c r="E17" i="1"/>
  <c r="D17" i="1"/>
  <c r="C17" i="1"/>
  <c r="A18" i="1" s="1"/>
  <c r="B17" i="1"/>
  <c r="B19" i="1" s="1"/>
  <c r="F19" i="1" l="1"/>
  <c r="D19" i="1"/>
</calcChain>
</file>

<file path=xl/sharedStrings.xml><?xml version="1.0" encoding="utf-8"?>
<sst xmlns="http://schemas.openxmlformats.org/spreadsheetml/2006/main" count="24" uniqueCount="19">
  <si>
    <t xml:space="preserve">Ejemplar </t>
  </si>
  <si>
    <t xml:space="preserve">Ordinario </t>
  </si>
  <si>
    <t xml:space="preserve">Hoja No. </t>
  </si>
  <si>
    <t>RESUMEN DEL PLAN ANUAL DE ACTIVIDADES  PARA EL AÑO: 2022</t>
  </si>
  <si>
    <t>ENTIDAD: CUBALUB</t>
  </si>
  <si>
    <t>ACTIVIDADES  Y TAREAS DE ASEGURAMIENTO PLANIFICADAS</t>
  </si>
  <si>
    <t xml:space="preserve">CAPITULOS </t>
  </si>
  <si>
    <t xml:space="preserve">TOTAL </t>
  </si>
  <si>
    <t xml:space="preserve">                 EXTERNAS                                                          (DE NIVEL SUPERIOR O IGUAL)</t>
  </si>
  <si>
    <t>PROPIAS</t>
  </si>
  <si>
    <t xml:space="preserve">ACTIVIDADES </t>
  </si>
  <si>
    <t>TAREAS DE ASEGURAMIENTO</t>
  </si>
  <si>
    <t>I</t>
  </si>
  <si>
    <t>II</t>
  </si>
  <si>
    <t>III</t>
  </si>
  <si>
    <t>IV</t>
  </si>
  <si>
    <t>V</t>
  </si>
  <si>
    <t>VI</t>
  </si>
  <si>
    <t>% DEL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</si>
</sst>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rgb="FF000000"/>
      <name val="Verdana"/>
      <family val="2"/>
    </font>
    <font>
      <b/>
      <sz val="12"/>
      <color theme="1"/>
      <name val="Verdana"/>
      <family val="2"/>
    </font>
    <font>
      <sz val="11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9"/>
  <sheetViews>
    <sheetView tabSelected="1" view="pageBreakPreview" zoomScale="95" zoomScaleNormal="100" zoomScaleSheetLayoutView="95" workbookViewId="0">
      <selection activeCell="E31" sqref="E31"/>
    </sheetView>
  </sheetViews>
  <sheetFormatPr baseColWidth="10" defaultRowHeight="15" x14ac:dyDescent="0.25"/>
  <cols>
    <col min="1" max="1" width="17" customWidth="1"/>
    <col min="2" max="2" width="17.140625" customWidth="1"/>
    <col min="3" max="3" width="34.140625" customWidth="1"/>
    <col min="4" max="4" width="16.140625" customWidth="1"/>
    <col min="5" max="5" width="34.28515625" customWidth="1"/>
    <col min="6" max="6" width="16.5703125" customWidth="1"/>
    <col min="7" max="7" width="34.28515625" customWidth="1"/>
    <col min="8" max="8" width="17.42578125" customWidth="1"/>
  </cols>
  <sheetData>
    <row r="1" spans="1:7" x14ac:dyDescent="0.25">
      <c r="G1" s="1" t="s">
        <v>0</v>
      </c>
    </row>
    <row r="2" spans="1:7" x14ac:dyDescent="0.25">
      <c r="G2" s="1" t="s">
        <v>1</v>
      </c>
    </row>
    <row r="3" spans="1:7" x14ac:dyDescent="0.25">
      <c r="G3" s="1" t="s">
        <v>2</v>
      </c>
    </row>
    <row r="4" spans="1:7" x14ac:dyDescent="0.25">
      <c r="A4" s="2" t="s">
        <v>3</v>
      </c>
      <c r="B4" s="2"/>
      <c r="C4" s="2"/>
      <c r="D4" s="2"/>
      <c r="E4" s="2"/>
      <c r="F4" s="2"/>
      <c r="G4" s="3"/>
    </row>
    <row r="5" spans="1:7" ht="20.25" customHeight="1" thickBot="1" x14ac:dyDescent="0.3">
      <c r="A5" s="4" t="s">
        <v>4</v>
      </c>
      <c r="B5" s="4"/>
      <c r="C5" s="4"/>
      <c r="D5" s="4"/>
      <c r="E5" s="4"/>
      <c r="F5" s="4"/>
      <c r="G5" s="3"/>
    </row>
    <row r="6" spans="1:7" x14ac:dyDescent="0.25">
      <c r="A6" s="5" t="s">
        <v>5</v>
      </c>
      <c r="B6" s="6"/>
      <c r="C6" s="6"/>
      <c r="D6" s="6"/>
      <c r="E6" s="6"/>
      <c r="F6" s="6"/>
      <c r="G6" s="7"/>
    </row>
    <row r="7" spans="1:7" x14ac:dyDescent="0.25">
      <c r="A7" s="8" t="s">
        <v>6</v>
      </c>
      <c r="B7" s="9" t="s">
        <v>7</v>
      </c>
      <c r="C7" s="9"/>
      <c r="D7" s="9" t="s">
        <v>8</v>
      </c>
      <c r="E7" s="9"/>
      <c r="F7" s="9" t="s">
        <v>9</v>
      </c>
      <c r="G7" s="10"/>
    </row>
    <row r="8" spans="1:7" x14ac:dyDescent="0.25">
      <c r="A8" s="8"/>
      <c r="B8" s="9" t="s">
        <v>10</v>
      </c>
      <c r="C8" s="9" t="s">
        <v>11</v>
      </c>
      <c r="D8" s="9" t="s">
        <v>10</v>
      </c>
      <c r="E8" s="9" t="s">
        <v>11</v>
      </c>
      <c r="F8" s="9" t="s">
        <v>10</v>
      </c>
      <c r="G8" s="10" t="s">
        <v>11</v>
      </c>
    </row>
    <row r="9" spans="1:7" x14ac:dyDescent="0.25">
      <c r="A9" s="8"/>
      <c r="B9" s="9"/>
      <c r="C9" s="9"/>
      <c r="D9" s="9"/>
      <c r="E9" s="9"/>
      <c r="F9" s="9"/>
      <c r="G9" s="10"/>
    </row>
    <row r="10" spans="1:7" x14ac:dyDescent="0.25">
      <c r="A10" s="11">
        <v>1</v>
      </c>
      <c r="B10" s="12">
        <v>2</v>
      </c>
      <c r="C10" s="12">
        <v>3</v>
      </c>
      <c r="D10" s="12">
        <v>4</v>
      </c>
      <c r="E10" s="12">
        <v>5</v>
      </c>
      <c r="F10" s="12">
        <v>6</v>
      </c>
      <c r="G10" s="13">
        <v>7</v>
      </c>
    </row>
    <row r="11" spans="1:7" x14ac:dyDescent="0.25">
      <c r="A11" s="11" t="s">
        <v>12</v>
      </c>
      <c r="B11" s="12">
        <v>35</v>
      </c>
      <c r="C11" s="12">
        <v>16</v>
      </c>
      <c r="D11" s="12">
        <v>5</v>
      </c>
      <c r="E11" s="12">
        <v>4</v>
      </c>
      <c r="F11" s="12">
        <v>30</v>
      </c>
      <c r="G11" s="13">
        <v>18</v>
      </c>
    </row>
    <row r="12" spans="1:7" x14ac:dyDescent="0.25">
      <c r="A12" s="11" t="s">
        <v>13</v>
      </c>
      <c r="B12" s="12">
        <v>4</v>
      </c>
      <c r="C12" s="12">
        <v>0</v>
      </c>
      <c r="D12" s="12">
        <v>4</v>
      </c>
      <c r="E12" s="12">
        <v>0</v>
      </c>
      <c r="F12" s="12">
        <v>0</v>
      </c>
      <c r="G12" s="13">
        <v>0</v>
      </c>
    </row>
    <row r="13" spans="1:7" x14ac:dyDescent="0.25">
      <c r="A13" s="11" t="s">
        <v>14</v>
      </c>
      <c r="B13" s="12">
        <v>69</v>
      </c>
      <c r="C13" s="12">
        <v>46</v>
      </c>
      <c r="D13" s="12">
        <v>69</v>
      </c>
      <c r="E13" s="12">
        <v>46</v>
      </c>
      <c r="F13" s="12">
        <v>10</v>
      </c>
      <c r="G13" s="13">
        <v>10</v>
      </c>
    </row>
    <row r="14" spans="1:7" x14ac:dyDescent="0.25">
      <c r="A14" s="11" t="s">
        <v>15</v>
      </c>
      <c r="B14" s="12">
        <v>12</v>
      </c>
      <c r="C14" s="12">
        <v>12</v>
      </c>
      <c r="D14" s="12">
        <v>0</v>
      </c>
      <c r="E14" s="12">
        <v>0</v>
      </c>
      <c r="F14" s="12">
        <v>12</v>
      </c>
      <c r="G14" s="13">
        <v>8</v>
      </c>
    </row>
    <row r="15" spans="1:7" x14ac:dyDescent="0.25">
      <c r="A15" s="11" t="s">
        <v>16</v>
      </c>
      <c r="B15" s="12">
        <v>156</v>
      </c>
      <c r="C15" s="12">
        <v>90</v>
      </c>
      <c r="D15" s="12">
        <v>0</v>
      </c>
      <c r="E15" s="12">
        <v>0</v>
      </c>
      <c r="F15" s="12">
        <v>156</v>
      </c>
      <c r="G15" s="13">
        <v>96</v>
      </c>
    </row>
    <row r="16" spans="1:7" x14ac:dyDescent="0.25">
      <c r="A16" s="11" t="s">
        <v>17</v>
      </c>
      <c r="B16" s="12">
        <v>15</v>
      </c>
      <c r="C16" s="12">
        <v>4</v>
      </c>
      <c r="D16" s="12">
        <v>10</v>
      </c>
      <c r="E16" s="12">
        <v>4</v>
      </c>
      <c r="F16" s="12">
        <v>5</v>
      </c>
      <c r="G16" s="13">
        <v>5</v>
      </c>
    </row>
    <row r="17" spans="1:7" x14ac:dyDescent="0.25">
      <c r="A17" s="11" t="s">
        <v>7</v>
      </c>
      <c r="B17" s="12">
        <f t="shared" ref="B17:G17" si="0">SUM(B11:B16)</f>
        <v>291</v>
      </c>
      <c r="C17" s="12">
        <f t="shared" si="0"/>
        <v>168</v>
      </c>
      <c r="D17" s="12">
        <f t="shared" si="0"/>
        <v>88</v>
      </c>
      <c r="E17" s="12">
        <f t="shared" si="0"/>
        <v>54</v>
      </c>
      <c r="F17" s="12">
        <f t="shared" si="0"/>
        <v>213</v>
      </c>
      <c r="G17" s="13">
        <f t="shared" si="0"/>
        <v>137</v>
      </c>
    </row>
    <row r="18" spans="1:7" x14ac:dyDescent="0.25">
      <c r="A18" s="11">
        <f>(B17+C17)</f>
        <v>459</v>
      </c>
      <c r="B18" s="12"/>
      <c r="C18" s="12"/>
      <c r="D18" s="12"/>
      <c r="E18" s="12"/>
      <c r="F18" s="12"/>
      <c r="G18" s="13"/>
    </row>
    <row r="19" spans="1:7" ht="15.75" thickBot="1" x14ac:dyDescent="0.3">
      <c r="A19" s="14" t="s">
        <v>18</v>
      </c>
      <c r="B19" s="15">
        <f>((B17+C17)/A18)*100</f>
        <v>100</v>
      </c>
      <c r="C19" s="15"/>
      <c r="D19" s="15">
        <f>((D17+E17)/A18)*100</f>
        <v>30.936819172113289</v>
      </c>
      <c r="E19" s="15"/>
      <c r="F19" s="15">
        <f>((F17+G17)/A18)*100</f>
        <v>76.252723311546845</v>
      </c>
      <c r="G19" s="16"/>
    </row>
  </sheetData>
  <mergeCells count="2">
    <mergeCell ref="A4:F4"/>
    <mergeCell ref="A5:F5"/>
  </mergeCells>
  <pageMargins left="0.70866141732283472" right="0.70866141732283472" top="0.74803149606299213" bottom="0.74803149606299213" header="0.31496062992125984" footer="0.31496062992125984"/>
  <pageSetup paperSize="9" scale="7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 aseg</vt:lpstr>
    </vt:vector>
  </TitlesOfParts>
  <Company>TuSoft.org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Guadalupe Puig Domínguez</dc:creator>
  <cp:lastModifiedBy>Guadalupe Puig Domínguez</cp:lastModifiedBy>
  <dcterms:created xsi:type="dcterms:W3CDTF">2022-06-04T14:52:03Z</dcterms:created>
  <dcterms:modified xsi:type="dcterms:W3CDTF">2022-06-04T14:52:57Z</dcterms:modified>
</cp:coreProperties>
</file>