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<sst xmlns="http://schemas.openxmlformats.org/spreadsheetml/2006/main" count="679" uniqueCount="565">
  <si>
    <t>Step</t>
  </si>
  <si>
    <t>步进频率</t>
  </si>
  <si>
    <t>0</t>
  </si>
  <si>
    <r>
      <rPr>
        <sz val="13.5"/>
        <color rgb="FF080808"/>
        <rFont val="Courier New"/>
        <charset val="134"/>
      </rPr>
      <t>\x01\x02\x03\x04</t>
    </r>
  </si>
  <si>
    <t>RxDCS</t>
  </si>
  <si>
    <t>接收数字亚音</t>
  </si>
  <si>
    <t>\x08\x09\x0B\x0C\x0D\x0E</t>
  </si>
  <si>
    <t>RxCTCS</t>
  </si>
  <si>
    <t>接收模拟亚音</t>
  </si>
  <si>
    <t>\x08\x09\x0F\x10\x0D\x0E</t>
  </si>
  <si>
    <t>TxDCS</t>
  </si>
  <si>
    <t>发送数字亚音</t>
  </si>
  <si>
    <r>
      <rPr>
        <sz val="13.5"/>
        <color rgb="FF080808"/>
        <rFont val="Courier New"/>
        <charset val="134"/>
      </rPr>
      <t>\x05\x11\x0B\x0C\x0D\x0E</t>
    </r>
  </si>
  <si>
    <t>TxCTCS</t>
  </si>
  <si>
    <t>发送模拟亚音</t>
  </si>
  <si>
    <r>
      <rPr>
        <sz val="13.5"/>
        <color rgb="FF080808"/>
        <rFont val="Courier New"/>
        <charset val="134"/>
      </rPr>
      <t>\x05\x11\x0F\x10\x0D\x0E</t>
    </r>
  </si>
  <si>
    <t>TxODir</t>
  </si>
  <si>
    <t>频差方向</t>
  </si>
  <si>
    <r>
      <rPr>
        <sz val="13.5"/>
        <color rgb="FF080808"/>
        <rFont val="Courier New"/>
        <charset val="134"/>
      </rPr>
      <t>\x03\x12\x13\x14</t>
    </r>
  </si>
  <si>
    <t>TxOffs</t>
  </si>
  <si>
    <t>频差频率</t>
  </si>
  <si>
    <t>\x03\x12\x03\x04</t>
  </si>
  <si>
    <t>Scramb</t>
  </si>
  <si>
    <t>加密通话</t>
  </si>
  <si>
    <t>\x18\x19\x1A\x1B</t>
  </si>
  <si>
    <t>BusyCL</t>
  </si>
  <si>
    <t>遇忙禁发</t>
  </si>
  <si>
    <r>
      <rPr>
        <sz val="13.5"/>
        <color rgb="FF080808"/>
        <rFont val="Courier New"/>
        <charset val="134"/>
      </rPr>
      <t>\x1C\x1D\x1E\x05</t>
    </r>
  </si>
  <si>
    <t>Compnd</t>
  </si>
  <si>
    <t>压扩</t>
  </si>
  <si>
    <r>
      <rPr>
        <sz val="13.5"/>
        <color rgb="FF080808"/>
        <rFont val="Courier New"/>
        <charset val="134"/>
      </rPr>
      <t>\x1F\x7F</t>
    </r>
  </si>
  <si>
    <t>ChSave</t>
  </si>
  <si>
    <t>存置信道</t>
  </si>
  <si>
    <t>\x87\x88\x89\x8A</t>
  </si>
  <si>
    <t>ChDele</t>
  </si>
  <si>
    <t>删除信道</t>
  </si>
  <si>
    <r>
      <rPr>
        <sz val="13.5"/>
        <color rgb="FF080808"/>
        <rFont val="Courier New"/>
        <charset val="134"/>
      </rPr>
      <t>\x8B\x8C\x89\x8A</t>
    </r>
  </si>
  <si>
    <t>ChName</t>
  </si>
  <si>
    <t>命名信道</t>
  </si>
  <si>
    <r>
      <rPr>
        <sz val="13.5"/>
        <color rgb="FF080808"/>
        <rFont val="Courier New"/>
        <charset val="134"/>
      </rPr>
      <t>\x8D\x8E\x89\x8A</t>
    </r>
  </si>
  <si>
    <t>SList</t>
  </si>
  <si>
    <t>信道扫描列表</t>
  </si>
  <si>
    <r>
      <rPr>
        <sz val="13.5"/>
        <color rgb="FF080808"/>
        <rFont val="Courier New"/>
        <charset val="134"/>
      </rPr>
      <t>\x89\x8A\x8F\x90\x85\x86</t>
    </r>
  </si>
  <si>
    <t>SList1</t>
  </si>
  <si>
    <r>
      <rPr>
        <sz val="13.5"/>
        <rFont val="宋体"/>
        <charset val="134"/>
      </rPr>
      <t>扫描列表</t>
    </r>
    <r>
      <rPr>
        <sz val="13.5"/>
        <rFont val="Courier New"/>
        <charset val="134"/>
      </rPr>
      <t>1</t>
    </r>
  </si>
  <si>
    <r>
      <rPr>
        <sz val="13.5"/>
        <color rgb="FF080808"/>
        <rFont val="Courier New"/>
        <charset val="134"/>
      </rPr>
      <t>\x8F\x90\x85\x86\x31</t>
    </r>
  </si>
  <si>
    <t>SList2</t>
  </si>
  <si>
    <r>
      <rPr>
        <sz val="13.5"/>
        <rFont val="宋体"/>
        <charset val="134"/>
      </rPr>
      <t>扫描列表</t>
    </r>
    <r>
      <rPr>
        <sz val="13.5"/>
        <rFont val="Courier New"/>
        <charset val="134"/>
      </rPr>
      <t>2</t>
    </r>
  </si>
  <si>
    <r>
      <rPr>
        <sz val="13.5"/>
        <color rgb="FF080808"/>
        <rFont val="Courier New"/>
        <charset val="134"/>
      </rPr>
      <t>\x8F\x90\x85\x86\x32</t>
    </r>
  </si>
  <si>
    <t>ScnRev</t>
  </si>
  <si>
    <t>搜索恢复模式</t>
  </si>
  <si>
    <r>
      <rPr>
        <sz val="13.5"/>
        <color rgb="FF080808"/>
        <rFont val="Courier New"/>
        <charset val="134"/>
      </rPr>
      <t>\x83\x84\x91\x92\x0F\x82</t>
    </r>
  </si>
  <si>
    <t>TxTOut</t>
  </si>
  <si>
    <t>发送超时</t>
  </si>
  <si>
    <t>\x05\x11\x9C\x9D</t>
  </si>
  <si>
    <t>BatSav</t>
  </si>
  <si>
    <t>省电模式</t>
  </si>
  <si>
    <r>
      <rPr>
        <sz val="13.5"/>
        <color rgb="FF080808"/>
        <rFont val="Courier New"/>
        <charset val="134"/>
      </rPr>
      <t>\x9E\x9F\x0F\x82</t>
    </r>
  </si>
  <si>
    <t>Mic</t>
  </si>
  <si>
    <t>麦克风增益</t>
  </si>
  <si>
    <r>
      <rPr>
        <sz val="13.5"/>
        <color rgb="FF080808"/>
        <rFont val="Courier New"/>
        <charset val="134"/>
      </rPr>
      <t>\xA0\xA1\xA2\xA3\xA4</t>
    </r>
  </si>
  <si>
    <t>ChDisp</t>
  </si>
  <si>
    <t>信道显示模式</t>
  </si>
  <si>
    <r>
      <rPr>
        <sz val="13.5"/>
        <color rgb="FF080808"/>
        <rFont val="Courier New"/>
        <charset val="134"/>
      </rPr>
      <t>\x89\x8A\xA5\xA6\x0F\x82</t>
    </r>
  </si>
  <si>
    <t>POnMsg</t>
  </si>
  <si>
    <t>开机显示</t>
  </si>
  <si>
    <r>
      <rPr>
        <sz val="13.5"/>
        <color rgb="FF080808"/>
        <rFont val="Courier New"/>
        <charset val="134"/>
      </rPr>
      <t>\xA8\xA9\xA5\xA6</t>
    </r>
  </si>
  <si>
    <t>BackLt</t>
  </si>
  <si>
    <t>自动背光</t>
  </si>
  <si>
    <r>
      <rPr>
        <sz val="13.5"/>
        <color rgb="FF080808"/>
        <rFont val="Courier New"/>
        <charset val="134"/>
      </rPr>
      <t>\x98\x99\xAB\xAC</t>
    </r>
  </si>
  <si>
    <t>BLMin</t>
  </si>
  <si>
    <t>最小亮度</t>
  </si>
  <si>
    <r>
      <rPr>
        <sz val="13.5"/>
        <color rgb="FF080808"/>
        <rFont val="Courier New"/>
        <charset val="134"/>
      </rPr>
      <t>\xAD\xAE\xAF\xB0</t>
    </r>
  </si>
  <si>
    <t>BLMax</t>
  </si>
  <si>
    <t>最大亮度</t>
  </si>
  <si>
    <r>
      <rPr>
        <sz val="13.5"/>
        <color rgb="FF080808"/>
        <rFont val="Courier New"/>
        <charset val="134"/>
      </rPr>
      <t>\xAD\xB1\xAF\xB0</t>
    </r>
  </si>
  <si>
    <t>Roger</t>
  </si>
  <si>
    <t>发送结束音</t>
  </si>
  <si>
    <r>
      <rPr>
        <sz val="13.5"/>
        <color rgb="FF080808"/>
        <rFont val="Courier New"/>
        <charset val="134"/>
      </rPr>
      <t>\x05\x11\xB3\xB4\x0E</t>
    </r>
  </si>
  <si>
    <t>STE</t>
  </si>
  <si>
    <t>尾音消除</t>
  </si>
  <si>
    <r>
      <rPr>
        <sz val="13.5"/>
        <color rgb="FF080808"/>
        <rFont val="Courier New"/>
        <charset val="134"/>
      </rPr>
      <t>\xB5\x0E\xB6\x8C</t>
    </r>
  </si>
  <si>
    <t>RP STE</t>
  </si>
  <si>
    <t>过中继尾音消除</t>
  </si>
  <si>
    <r>
      <rPr>
        <sz val="13.5"/>
        <color rgb="FF080808"/>
        <rFont val="Courier New"/>
        <charset val="134"/>
      </rPr>
      <t>\xB7\xB8\xB9\xB5\x0E\xB6\x8C</t>
    </r>
  </si>
  <si>
    <t>1 Call</t>
  </si>
  <si>
    <t>一键即呼</t>
  </si>
  <si>
    <r>
      <rPr>
        <sz val="13.5"/>
        <color rgb="FF080808"/>
        <rFont val="Courier New"/>
        <charset val="134"/>
      </rPr>
      <t>\xBA\x96\xBB\xBC</t>
    </r>
  </si>
  <si>
    <t>ANI ID</t>
  </si>
  <si>
    <t>身份码</t>
  </si>
  <si>
    <r>
      <rPr>
        <sz val="13.5"/>
        <color rgb="FF080808"/>
        <rFont val="Courier New"/>
        <charset val="134"/>
      </rPr>
      <t>\xBD\xBE\xBF</t>
    </r>
  </si>
  <si>
    <t>UPCode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</si>
  <si>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上线码</t>
    </r>
  </si>
  <si>
    <r>
      <rPr>
        <sz val="13.5"/>
        <color rgb="FF080808"/>
        <rFont val="Courier New"/>
        <charset val="134"/>
      </rPr>
      <t>\x44\x54\x4D\x46\xC0\xC1\xBF</t>
    </r>
  </si>
  <si>
    <t>DWCode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</si>
  <si>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下线码</t>
    </r>
  </si>
  <si>
    <r>
      <rPr>
        <sz val="13.5"/>
        <color rgb="FF080808"/>
        <rFont val="Courier New"/>
        <charset val="134"/>
      </rPr>
      <t>\x44\x54\x4D\x46\xC2\xC1\xBF</t>
    </r>
  </si>
  <si>
    <t>PTT ID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</si>
  <si>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发送</t>
    </r>
  </si>
  <si>
    <r>
      <rPr>
        <sz val="13.5"/>
        <color rgb="FF080808"/>
        <rFont val="Courier New"/>
        <charset val="134"/>
      </rPr>
      <t>\x44\x54\x4D\x46\x05\x11</t>
    </r>
  </si>
  <si>
    <t>D ST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</si>
  <si>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侧音</t>
    </r>
  </si>
  <si>
    <r>
      <rPr>
        <sz val="13.5"/>
        <color rgb="FF080808"/>
        <rFont val="Courier New"/>
        <charset val="134"/>
      </rPr>
      <t>\x44\x54\x4D\x46\x95\x0E</t>
    </r>
  </si>
  <si>
    <t>D Resp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</si>
  <si>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响应</t>
    </r>
  </si>
  <si>
    <r>
      <rPr>
        <sz val="13.5"/>
        <color rgb="FF080808"/>
        <rFont val="Courier New"/>
        <charset val="134"/>
      </rPr>
      <t>\x44\x54\x4D\x46\xC3\xC4</t>
    </r>
  </si>
  <si>
    <t>D Hold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</si>
  <si>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复位</t>
    </r>
  </si>
  <si>
    <r>
      <rPr>
        <sz val="13.5"/>
        <color rgb="FF080808"/>
        <rFont val="Courier New"/>
        <charset val="134"/>
      </rPr>
      <t>\x44\x54\x4D\x46\x92\xC5</t>
    </r>
  </si>
  <si>
    <t>D Prel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</si>
  <si>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预载波</t>
    </r>
  </si>
  <si>
    <r>
      <rPr>
        <sz val="13.5"/>
        <color rgb="FF080808"/>
        <rFont val="Courier New"/>
        <charset val="134"/>
      </rPr>
      <t>\x44\x54\x4D\x46\xC6\xC7\xC8</t>
    </r>
  </si>
  <si>
    <t>D List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</si>
  <si>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联系人</t>
    </r>
  </si>
  <si>
    <t>\x44\x54\x4D\x46\xCA\xCB\xCC</t>
  </si>
  <si>
    <t>D Live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</si>
  <si>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显示</t>
    </r>
  </si>
  <si>
    <r>
      <rPr>
        <sz val="13.5"/>
        <color rgb="FF080808"/>
        <rFont val="Courier New"/>
        <charset val="134"/>
      </rPr>
      <t>\x44\x54\x4D\x46\xA5\xA6</t>
    </r>
  </si>
  <si>
    <t>RxMode</t>
  </si>
  <si>
    <t>收发模式</t>
  </si>
  <si>
    <r>
      <rPr>
        <sz val="13.5"/>
        <color rgb="FF080808"/>
        <rFont val="Courier New"/>
        <charset val="134"/>
      </rPr>
      <t>\x09\x05\x0F\x82</t>
    </r>
  </si>
  <si>
    <t>Sql</t>
  </si>
  <si>
    <t>静噪等级</t>
  </si>
  <si>
    <t>\xCF\xD0\xD1\xD2</t>
  </si>
  <si>
    <t>F Lock</t>
  </si>
  <si>
    <t>频段解锁</t>
  </si>
  <si>
    <t>1</t>
  </si>
  <si>
    <r>
      <rPr>
        <sz val="13.5"/>
        <color rgb="FF080808"/>
        <rFont val="Courier New"/>
        <charset val="134"/>
      </rPr>
      <t>\x03\xD3\xC9\x9A</t>
    </r>
  </si>
  <si>
    <t>Tx 200</t>
  </si>
  <si>
    <r>
      <rPr>
        <sz val="13.5"/>
        <rFont val="Courier New"/>
        <charset val="134"/>
      </rPr>
      <t>200M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</si>
  <si>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\x32\x30\x30\x4D\x05\x06</t>
    </r>
  </si>
  <si>
    <t>Tx 350</t>
  </si>
  <si>
    <r>
      <rPr>
        <sz val="13.5"/>
        <rFont val="Courier New"/>
        <charset val="134"/>
      </rPr>
      <t>350M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</si>
  <si>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\x33\x35\x30\x4D\x05\x06</t>
    </r>
  </si>
  <si>
    <t>Tx 500</t>
  </si>
  <si>
    <r>
      <rPr>
        <sz val="13.5"/>
        <rFont val="Courier New"/>
        <charset val="134"/>
      </rPr>
      <t>500M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</si>
  <si>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\x35\x30\x30\x4D\x05\x06</t>
    </r>
  </si>
  <si>
    <r>
      <rPr>
        <sz val="13.5"/>
        <color rgb="FF6A8759"/>
        <rFont val="Courier New"/>
        <charset val="134"/>
      </rPr>
      <t>350 En</t>
    </r>
  </si>
  <si>
    <r>
      <rPr>
        <sz val="13.5"/>
        <rFont val="Courier New"/>
        <charset val="134"/>
      </rPr>
      <t>350M</t>
    </r>
    <r>
      <rPr>
        <sz val="13.5"/>
        <rFont val="宋体"/>
        <charset val="134"/>
      </rPr>
      <t>接收</t>
    </r>
  </si>
  <si>
    <r>
      <rPr>
        <sz val="13.5"/>
        <color rgb="FF080808"/>
        <rFont val="Courier New"/>
        <charset val="134"/>
      </rPr>
      <t>\x33\x35\x30\x4D\x08\x09</t>
    </r>
  </si>
  <si>
    <r>
      <rPr>
        <sz val="13.5"/>
        <color rgb="FF6A8759"/>
        <rFont val="Courier New"/>
        <charset val="134"/>
      </rPr>
      <t>BatCal</t>
    </r>
  </si>
  <si>
    <t>电池调压</t>
  </si>
  <si>
    <r>
      <rPr>
        <sz val="13.5"/>
        <color rgb="FF080808"/>
        <rFont val="Courier New"/>
        <charset val="134"/>
      </rPr>
      <t>\x9F\xAA\x80\x1F</t>
    </r>
  </si>
  <si>
    <r>
      <rPr>
        <sz val="13.5"/>
        <color rgb="FF6A8759"/>
        <rFont val="Courier New"/>
        <charset val="134"/>
      </rPr>
      <t>BatTyp</t>
    </r>
  </si>
  <si>
    <t>电池大小</t>
  </si>
  <si>
    <r>
      <rPr>
        <sz val="13.5"/>
        <color rgb="FF080808"/>
        <rFont val="Courier New"/>
        <charset val="134"/>
      </rPr>
      <t>\x9F\xAA\xB1\xAE</t>
    </r>
  </si>
  <si>
    <r>
      <rPr>
        <sz val="13.5"/>
        <color rgb="FF6A8759"/>
        <rFont val="Courier New"/>
        <charset val="134"/>
      </rPr>
      <t>Reset</t>
    </r>
  </si>
  <si>
    <t>参数复位</t>
  </si>
  <si>
    <r>
      <rPr>
        <sz val="13.5"/>
        <color rgb="FF080808"/>
        <rFont val="Courier New"/>
        <charset val="134"/>
      </rPr>
      <t>\xD4\x0B\x92\xC5</t>
    </r>
  </si>
  <si>
    <t>OFF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</si>
  <si>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</si>
  <si>
    <r>
      <rPr>
        <sz val="13.5"/>
        <color rgb="FF080808"/>
        <rFont val="Courier New"/>
        <charset val="134"/>
      </rPr>
      <t>\x05\x11\x3D\x08\x09</t>
    </r>
  </si>
  <si>
    <t>+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</si>
  <si>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偏移</t>
    </r>
  </si>
  <si>
    <r>
      <rPr>
        <sz val="13.5"/>
        <color rgb="FF080808"/>
        <rFont val="Courier New"/>
        <charset val="134"/>
      </rPr>
      <t>\x05\x11\x3D\x08\x09\x2B\xD7\xD8</t>
    </r>
  </si>
  <si>
    <t>-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</si>
  <si>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  <r>
      <rPr>
        <sz val="13.5"/>
        <rFont val="Courier New"/>
        <charset val="134"/>
      </rPr>
      <t>-</t>
    </r>
    <r>
      <rPr>
        <sz val="13.5"/>
        <rFont val="宋体"/>
        <charset val="134"/>
      </rPr>
      <t>偏移</t>
    </r>
  </si>
  <si>
    <r>
      <rPr>
        <sz val="13.5"/>
        <color rgb="FF080808"/>
        <rFont val="Courier New"/>
        <charset val="134"/>
      </rPr>
      <t>\x05\x11\x3D\x08\x09\x2D\xD7\xD8</t>
    </r>
  </si>
  <si>
    <t>关闭</t>
  </si>
  <si>
    <r>
      <rPr>
        <sz val="13.5"/>
        <color rgb="FF080808"/>
        <rFont val="Courier New"/>
        <charset val="134"/>
      </rPr>
      <t>\xD9\xDA</t>
    </r>
  </si>
  <si>
    <t>ON</t>
  </si>
  <si>
    <t>开启</t>
  </si>
  <si>
    <r>
      <rPr>
        <sz val="13.5"/>
        <color rgb="FF080808"/>
        <rFont val="Courier New"/>
        <charset val="134"/>
      </rPr>
      <t>\xA8\xB2</t>
    </r>
  </si>
  <si>
    <t>MAIN
ONLY</t>
  </si>
  <si>
    <t>主信道接收发射</t>
  </si>
  <si>
    <r>
      <rPr>
        <sz val="13.5"/>
        <color rgb="FF080808"/>
        <rFont val="Courier New"/>
        <charset val="134"/>
      </rPr>
      <t>\xDB\x89\x8A\x08\x09\x05\x06</t>
    </r>
  </si>
  <si>
    <t>DUAL RX
RESPOND</t>
  </si>
  <si>
    <t>双信道接收</t>
  </si>
  <si>
    <r>
      <rPr>
        <sz val="13.5"/>
        <color rgb="FF080808"/>
        <rFont val="Courier New"/>
        <charset val="134"/>
      </rPr>
      <t>\xDC\x89\x8A\x08\x09</t>
    </r>
  </si>
  <si>
    <t>CROSS
BAND</t>
  </si>
  <si>
    <t>主信道发射副信道接收</t>
  </si>
  <si>
    <r>
      <rPr>
        <sz val="13.5"/>
        <color rgb="FF080808"/>
        <rFont val="Courier New"/>
        <charset val="134"/>
      </rPr>
      <t>\xDB\x89\x8A\x05\x06\xDD\x89\x8A\x08\x09</t>
    </r>
  </si>
  <si>
    <t>MAIN TX
DUAL RX</t>
  </si>
  <si>
    <t>主信道发射双信道接收</t>
  </si>
  <si>
    <r>
      <rPr>
        <sz val="13.5"/>
        <color rgb="FF080808"/>
        <rFont val="Courier New"/>
        <charset val="134"/>
      </rPr>
      <t>\xDB\x89\x8A\x05\x06\xDC\x89\x8A\x08\x09</t>
    </r>
  </si>
  <si>
    <t>TIMEOUT</t>
  </si>
  <si>
    <r>
      <rPr>
        <sz val="13.5"/>
        <rFont val="宋体"/>
        <charset val="134"/>
      </rPr>
      <t>遇信号</t>
    </r>
    <r>
      <rPr>
        <sz val="13.5"/>
        <rFont val="Courier New"/>
        <charset val="134"/>
      </rPr>
      <t>5</t>
    </r>
    <r>
      <rPr>
        <sz val="13.5"/>
        <rFont val="宋体"/>
        <charset val="134"/>
      </rPr>
      <t>秒后搜索</t>
    </r>
  </si>
  <si>
    <t>\x1C\x89\xDE\x35\xDF\xE0\x83\x84</t>
  </si>
  <si>
    <t>CARRIER</t>
  </si>
  <si>
    <t>信号停止后搜索</t>
  </si>
  <si>
    <t>\x89\xDE\xE1\xE2\xE0\x83\x84</t>
  </si>
  <si>
    <t>STOP</t>
  </si>
  <si>
    <t>遇信号后停止搜索</t>
  </si>
  <si>
    <r>
      <rPr>
        <sz val="13.5"/>
        <color rgb="FF080808"/>
        <rFont val="Courier New"/>
        <charset val="134"/>
      </rPr>
      <t>\x1C\x89\xDE\xE0\xE1\xE2\x83\x84</t>
    </r>
  </si>
  <si>
    <t>FREQ</t>
  </si>
  <si>
    <t>频率</t>
  </si>
  <si>
    <r>
      <rPr>
        <sz val="13.5"/>
        <color rgb="FF080808"/>
        <rFont val="Courier New"/>
        <charset val="134"/>
      </rPr>
      <t>\x03\x04</t>
    </r>
  </si>
  <si>
    <t>CHANNEL
NUMBER</t>
  </si>
  <si>
    <t>信道号</t>
  </si>
  <si>
    <r>
      <rPr>
        <sz val="13.5"/>
        <color rgb="FF080808"/>
        <rFont val="Courier New"/>
        <charset val="134"/>
      </rPr>
      <t>\x89\x8A\xDE</t>
    </r>
  </si>
  <si>
    <t>NAME</t>
  </si>
  <si>
    <t>名称</t>
  </si>
  <si>
    <r>
      <rPr>
        <sz val="13.5"/>
        <color rgb="FF080808"/>
        <rFont val="Courier New"/>
        <charset val="134"/>
      </rPr>
      <t>\x8E\xE3</t>
    </r>
  </si>
  <si>
    <t>NAME
+
FREQ</t>
  </si>
  <si>
    <r>
      <rPr>
        <sz val="13.5"/>
        <rFont val="宋体"/>
        <charset val="134"/>
      </rPr>
      <t>名称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频率</t>
    </r>
  </si>
  <si>
    <r>
      <rPr>
        <sz val="13.5"/>
        <color rgb="FF080808"/>
        <rFont val="Courier New"/>
        <charset val="134"/>
      </rPr>
      <t>\x8E\xE3\x2B\x03\x04</t>
    </r>
  </si>
  <si>
    <t>DO
NOTHING</t>
  </si>
  <si>
    <t>不响应</t>
  </si>
  <si>
    <r>
      <rPr>
        <sz val="13.5"/>
        <color rgb="FF080808"/>
        <rFont val="Courier New"/>
        <charset val="134"/>
      </rPr>
      <t>\xE4\xC3\xC4</t>
    </r>
  </si>
  <si>
    <t>RING</t>
  </si>
  <si>
    <t>本地响铃</t>
  </si>
  <si>
    <r>
      <rPr>
        <sz val="13.5"/>
        <color rgb="FF080808"/>
        <rFont val="Courier New"/>
        <charset val="134"/>
      </rPr>
      <t>\xE5\xE6\xC3\xE7</t>
    </r>
  </si>
  <si>
    <t>REPLY</t>
  </si>
  <si>
    <t>回复响应</t>
  </si>
  <si>
    <t>\xE8\x92\xC3\xC4</t>
  </si>
  <si>
    <t>BOTH</t>
  </si>
  <si>
    <r>
      <rPr>
        <sz val="13.5"/>
        <rFont val="宋体"/>
        <charset val="134"/>
      </rPr>
      <t>本地响铃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回复响应</t>
    </r>
  </si>
  <si>
    <t>\xE5\xE6\xC3\xE7\x2B\xE8\x92\xC3\xC4</t>
  </si>
  <si>
    <t>不发送</t>
  </si>
  <si>
    <r>
      <rPr>
        <sz val="13.5"/>
        <color rgb="FF080808"/>
        <rFont val="Courier New"/>
        <charset val="134"/>
      </rPr>
      <t>\xE4\x05\x11</t>
    </r>
  </si>
  <si>
    <t>UP CODE</t>
  </si>
  <si>
    <t>上线码</t>
  </si>
  <si>
    <r>
      <rPr>
        <sz val="13.5"/>
        <color rgb="FF080808"/>
        <rFont val="Courier New"/>
        <charset val="134"/>
      </rPr>
      <t>\xC0\xC1\xBF</t>
    </r>
  </si>
  <si>
    <t>DOWN CODE</t>
  </si>
  <si>
    <t>下线码</t>
  </si>
  <si>
    <r>
      <rPr>
        <sz val="13.5"/>
        <color rgb="FF080808"/>
        <rFont val="Courier New"/>
        <charset val="134"/>
      </rPr>
      <t>\xC2\xC1\xBF</t>
    </r>
  </si>
  <si>
    <t>UP+DOWN
CODE</t>
  </si>
  <si>
    <r>
      <rPr>
        <sz val="13.5"/>
        <rFont val="宋体"/>
        <charset val="134"/>
      </rPr>
      <t>上线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下线码</t>
    </r>
  </si>
  <si>
    <r>
      <rPr>
        <sz val="13.5"/>
        <color rgb="FF080808"/>
        <rFont val="Courier New"/>
        <charset val="134"/>
      </rPr>
      <t>\xC0\xC1\x2B\xC2\xC1\xBF</t>
    </r>
  </si>
  <si>
    <t>APOLLO
QUINDAR</t>
  </si>
  <si>
    <r>
      <rPr>
        <sz val="13.5"/>
        <rFont val="宋体"/>
        <charset val="134"/>
      </rPr>
      <t>Quindar</t>
    </r>
    <r>
      <rPr>
        <sz val="13.5"/>
        <rFont val="宋体"/>
        <charset val="134"/>
      </rPr>
      <t>码</t>
    </r>
  </si>
  <si>
    <r>
      <rPr>
        <sz val="13.5"/>
        <color rgb="FF080808"/>
        <rFont val="Courier New"/>
        <charset val="134"/>
      </rPr>
      <t>\x51\x75\x69\x6E\x64\x61\x72\xBF</t>
    </r>
  </si>
  <si>
    <t>MESSAGE</t>
  </si>
  <si>
    <t>信息</t>
  </si>
  <si>
    <r>
      <rPr>
        <sz val="13.5"/>
        <color rgb="FF080808"/>
        <rFont val="Courier New"/>
        <charset val="134"/>
      </rPr>
      <t>\x89\xE9</t>
    </r>
  </si>
  <si>
    <t>NONE</t>
  </si>
  <si>
    <t>不显示</t>
  </si>
  <si>
    <r>
      <rPr>
        <sz val="13.5"/>
        <color rgb="FF080808"/>
        <rFont val="Courier New"/>
        <charset val="134"/>
      </rPr>
      <t>\xE4\xA5\xA6</t>
    </r>
  </si>
  <si>
    <t>关闭结束音</t>
  </si>
  <si>
    <r>
      <rPr>
        <sz val="13.5"/>
        <color rgb="FF080808"/>
        <rFont val="Courier New"/>
        <charset val="134"/>
      </rPr>
      <t>\xD9\xDA\xB3\xB4\x0E</t>
    </r>
  </si>
  <si>
    <t>ROGER</t>
  </si>
  <si>
    <t>ROGER结束音</t>
  </si>
  <si>
    <t>ROGER\xB3\xB4\x0E</t>
  </si>
  <si>
    <t>MDC</t>
  </si>
  <si>
    <r>
      <rPr>
        <sz val="13.5"/>
        <rFont val="Courier New"/>
        <charset val="134"/>
      </rPr>
      <t>MDC</t>
    </r>
    <r>
      <rPr>
        <sz val="13.5"/>
        <rFont val="宋体"/>
        <charset val="134"/>
      </rPr>
      <t>蛙叫</t>
    </r>
  </si>
  <si>
    <r>
      <rPr>
        <sz val="13.5"/>
        <color rgb="FF080808"/>
        <rFont val="Courier New"/>
        <charset val="134"/>
      </rPr>
      <t>\x4D\x44\x43\xEA\xEB</t>
    </r>
  </si>
  <si>
    <t>VFO</t>
  </si>
  <si>
    <t>除信道参数</t>
  </si>
  <si>
    <r>
      <rPr>
        <sz val="13.5"/>
        <color rgb="FF080808"/>
        <rFont val="Courier New"/>
        <charset val="134"/>
      </rPr>
      <t>\x8C\x89\x8A\xD4\x0B</t>
    </r>
  </si>
  <si>
    <t>ALL</t>
  </si>
  <si>
    <t>全部参数</t>
  </si>
  <si>
    <t>\xEC\xED\xD4\x0B</t>
  </si>
  <si>
    <t>DISABLE
ALL</t>
  </si>
  <si>
    <t>禁用全部</t>
  </si>
  <si>
    <t>\x1E\xEE\xEC\xED</t>
  </si>
  <si>
    <t>UNLOCK
ALL</t>
  </si>
  <si>
    <t>解锁全部</t>
  </si>
  <si>
    <r>
      <rPr>
        <sz val="13.5"/>
        <color rgb="FF080808"/>
        <rFont val="Courier New"/>
        <charset val="134"/>
      </rPr>
      <t>\xC9\x9A\xEC\xED</t>
    </r>
  </si>
  <si>
    <t>TX</t>
  </si>
  <si>
    <t>发送时</t>
  </si>
  <si>
    <r>
      <rPr>
        <sz val="13.5"/>
        <color rgb="FF080808"/>
        <rFont val="Courier New"/>
        <charset val="134"/>
      </rPr>
      <t>\x05\x11\x9D</t>
    </r>
  </si>
  <si>
    <t>RX</t>
  </si>
  <si>
    <t>接收时</t>
  </si>
  <si>
    <r>
      <rPr>
        <sz val="13.5"/>
        <color rgb="FF080808"/>
        <rFont val="Courier New"/>
        <charset val="134"/>
      </rPr>
      <t>\x08\x09\x9D</t>
    </r>
  </si>
  <si>
    <t>TX/RX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</si>
  <si>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/</t>
    </r>
    <r>
      <rPr>
        <sz val="13.5"/>
        <rFont val="宋体"/>
        <charset val="134"/>
      </rPr>
      <t>接收时</t>
    </r>
  </si>
  <si>
    <r>
      <rPr>
        <sz val="13.5"/>
        <color rgb="FF080808"/>
        <rFont val="Courier New"/>
        <charset val="134"/>
      </rPr>
      <t>\x05\x11\x2F\x08\x09\x9D</t>
    </r>
  </si>
  <si>
    <t>禁用</t>
  </si>
  <si>
    <r>
      <rPr>
        <sz val="13.5"/>
        <color rgb="FF080808"/>
        <rFont val="Courier New"/>
        <charset val="134"/>
      </rPr>
      <t>\x1E\xEE</t>
    </r>
  </si>
  <si>
    <t>分</t>
  </si>
  <si>
    <t>\xF8</t>
  </si>
  <si>
    <r>
      <rPr>
        <sz val="13.5"/>
        <color rgb="FF080808"/>
        <rFont val="Courier New"/>
        <charset val="134"/>
      </rPr>
      <t>{0x77,0xb7,0xd1,0xf7,0xf7,0x80,0x75,0xb5,0xd5,0xf7,0xff,0x57,0xf9,0xff},/*</t>
    </r>
    <r>
      <rPr>
        <sz val="13.5"/>
        <color rgb="FF080808"/>
        <rFont val="宋体"/>
        <charset val="134"/>
      </rPr>
      <t>步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</si>
  <si>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{0xf6,0x05,0xff,0x6b,0xab,0xc0,0xeb,0x00,0xeb,0xeb,0xff,0x59,0x55,0x75},/*</t>
    </r>
    <r>
      <rPr>
        <sz val="13.5"/>
        <color rgb="FF080808"/>
        <rFont val="宋体"/>
        <charset val="134"/>
      </rPr>
      <t>进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</si>
  <si>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{0xb1,0xd7,0x80,0x75,0x95,0xff,0x82,0xf8,0x02,0xfa,0x82,0xe5,0x9f,0x9b},/*</t>
    </r>
    <r>
      <rPr>
        <sz val="13.5"/>
        <color rgb="FF080808"/>
        <rFont val="宋体"/>
        <charset val="134"/>
      </rPr>
      <t>频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</si>
  <si>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{0x7d,0x55,0x6d,0x3d,0x0c,0x0d,0x3d,0x6d,0x55,0x7d,0xff,0xff,0xfc,0xff},/*</t>
    </r>
    <r>
      <rPr>
        <sz val="13.5"/>
        <color rgb="FF080808"/>
        <rFont val="宋体"/>
        <charset val="134"/>
      </rPr>
      <t>率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</si>
  <si>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{0xfb,0x78,0x9b,0xe3,0xf8,0xcb,0x2b,0xaa,0xca,0xfd,0xfb,0x79,0xa9,0x96},/*</t>
    </r>
    <r>
      <rPr>
        <sz val="13.5"/>
        <color rgb="FF080808"/>
        <rFont val="宋体"/>
        <charset val="134"/>
      </rPr>
      <t>发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</si>
  <si>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{0xbf,0x81,0x34,0xad,0x01,0xff,0xfb,0x9b,0xfb,0x00,0xfb,0x79,0x7c,0x71},/*</t>
    </r>
    <r>
      <rPr>
        <sz val="13.5"/>
        <color rgb="FF080808"/>
        <rFont val="宋体"/>
        <charset val="134"/>
      </rPr>
      <t>射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</si>
  <si>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{0x7d,0x01,0x7d,0x7d,0xff,0xfb,0xfb,0x3b,0xc0,0xfb,0x03,0xff,0xe5,0xe7},/*</t>
    </r>
    <r>
      <rPr>
        <sz val="13.5"/>
        <color rgb="FF080808"/>
        <rFont val="宋体"/>
        <charset val="134"/>
      </rPr>
      <t>功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</si>
  <si>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{0xdb,0x00,0xeb,0xff,0xd5,0x11,0xc4,0x55,0x91,0xd5,0xff,0x71,0xa5,0xb5},/*</t>
    </r>
    <r>
      <rPr>
        <sz val="13.5"/>
        <color rgb="FF080808"/>
        <rFont val="宋体"/>
        <charset val="134"/>
      </rPr>
      <t>接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</si>
  <si>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{0x01,0x7f,0xbf,0x00,0xff,0xf7,0xfb,0xc4,0x3d,0x81,0xfd,0x3f,0x5f,0x5a},/*</t>
    </r>
    <r>
      <rPr>
        <sz val="13.5"/>
        <color rgb="FF080808"/>
        <rFont val="宋体"/>
        <charset val="134"/>
      </rPr>
      <t>收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</si>
  <si>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{0xaa,0x31,0x93,0xa0,0xb1,0x2a,0xf7,0x80,0x7b,0x83,0xfb,0xa5,0x96,0x9b},/*</t>
    </r>
    <r>
      <rPr>
        <sz val="13.5"/>
        <color rgb="FF080808"/>
        <rFont val="宋体"/>
        <charset val="134"/>
      </rPr>
      <t>数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</si>
  <si>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{0xb1,0xbd,0xb5,0xb5,0xb5,0x14,0xa5,0xbd,0xbd,0xb1,0xff,0x7f,0xf1,0xff},/*</t>
    </r>
    <r>
      <rPr>
        <sz val="13.5"/>
        <color rgb="FF080808"/>
        <rFont val="宋体"/>
        <charset val="134"/>
      </rPr>
      <t>字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</si>
  <si>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{0xe6,0x9e,0xfe,0x00,0xfe,0xfe,0x00,0xfe,0x9e,0xe6,0xff,0x15,0x45,0x75},/*</t>
    </r>
    <r>
      <rPr>
        <sz val="13.5"/>
        <color rgb="FF080808"/>
        <rFont val="宋体"/>
        <charset val="134"/>
      </rPr>
      <t>亚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</si>
  <si>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{0xf7,0xf5,0x11,0x51,0x54,0x55,0x51,0x11,0xf5,0xf7,0xff,0x4f,0x15,0x3f},/*</t>
    </r>
    <r>
      <rPr>
        <sz val="13.5"/>
        <color rgb="FF080808"/>
        <rFont val="宋体"/>
        <charset val="134"/>
      </rPr>
      <t>音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</si>
  <si>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{0xbb,0xcb,0x00,0xeb,0xbf,0x85,0xa0,0x25,0x90,0x85,0xbf,0xcf,0xe5,0xd6},/*</t>
    </r>
    <r>
      <rPr>
        <sz val="13.5"/>
        <color rgb="FF080808"/>
        <rFont val="宋体"/>
        <charset val="134"/>
      </rPr>
      <t>模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</si>
  <si>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{0xdb,0x00,0xeb,0xff,0x01,0xbf,0xdd,0x73,0x3f,0xc0,0xff,0xf1,0xe7,0xdb},/*</t>
    </r>
    <r>
      <rPr>
        <sz val="13.5"/>
        <color rgb="FF080808"/>
        <rFont val="宋体"/>
        <charset val="134"/>
      </rPr>
      <t>拟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</si>
  <si>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{0xf6,0x05,0xff,0x6b,0x6a,0x81,0xa9,0x6a,0x6b,0xff,0xff,0x59,0x55,0x75},/*</t>
    </r>
    <r>
      <rPr>
        <sz val="13.5"/>
        <color rgb="FF080808"/>
        <rFont val="宋体"/>
        <charset val="134"/>
      </rPr>
      <t>送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</si>
  <si>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{0xed,0x65,0x85,0xe4,0xa1,0xa5,0x24,0xa5,0xa5,0xed,0xed,0x5e,0x45,0x75},/*</t>
    </r>
    <r>
      <rPr>
        <sz val="13.5"/>
        <color rgb="FF080808"/>
        <rFont val="宋体"/>
        <charset val="134"/>
      </rPr>
      <t>差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</si>
  <si>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{0xfb,0xfb,0xfb,0x7b,0x82,0xeb,0xeb,0xeb,0xeb,0x0b,0xfb,0xe5,0x5f,0x79},/*</t>
    </r>
    <r>
      <rPr>
        <sz val="13.5"/>
        <color rgb="FF080808"/>
        <rFont val="宋体"/>
        <charset val="134"/>
      </rPr>
      <t>方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</si>
  <si>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{0x01,0xfd,0xfd,0x05,0x74,0x75,0x05,0xfd,0xfd,0x01,0xff,0xfc,0x7f,0x71},/*</t>
    </r>
    <r>
      <rPr>
        <sz val="13.5"/>
        <color rgb="FF080808"/>
        <rFont val="宋体"/>
        <charset val="134"/>
      </rPr>
      <t>向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</si>
  <si>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{0xf9,0xf5,0x05,0xe1,0xe5,0x24,0xe5,0x01,0xf5,0xf9,0xff,0x55,0x4e,0x71},/*</t>
    </r>
    <r>
      <rPr>
        <sz val="13.5"/>
        <color rgb="FF080808"/>
        <rFont val="宋体"/>
        <charset val="134"/>
      </rPr>
      <t>宽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</si>
  <si>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{0xb9,0xb5,0xd5,0xe9,0x0d,0xac,0xa9,0xa5,0xa5,0xe9,0xff,0xff,0xa8,0xbe},/*</t>
    </r>
    <r>
      <rPr>
        <sz val="13.5"/>
        <color rgb="FF080808"/>
        <rFont val="宋体"/>
        <charset val="134"/>
      </rPr>
      <t>窄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</si>
  <si>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{0xed,0x0d,0xc8,0xcd,0xcd,0x08,0xcd,0xcd,0xc8,0x0d,0xed,0xfb,0xb3,0xba},/*</t>
    </r>
    <r>
      <rPr>
        <sz val="13.5"/>
        <color rgb="FF080808"/>
        <rFont val="宋体"/>
        <charset val="134"/>
      </rPr>
      <t>带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</si>
  <si>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{0xfb,0x7b,0x80,0xfb,0xfb,0x03,0xff,0x01,0xfd,0xfd,0x01,0x79,0xb9,0xaa},/*</t>
    </r>
    <r>
      <rPr>
        <sz val="13.5"/>
        <color rgb="FF080808"/>
        <rFont val="宋体"/>
        <charset val="134"/>
      </rPr>
      <t>加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</si>
  <si>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{0xc9,0x55,0xed,0xc5,0xc9,0x44,0xd9,0xcd,0x75,0xe9,0xff,0x53,0x51,0x7c},/*</t>
    </r>
    <r>
      <rPr>
        <sz val="13.5"/>
        <color rgb="FF080808"/>
        <rFont val="宋体"/>
        <charset val="134"/>
      </rPr>
      <t>密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</si>
  <si>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{0xee,0x0d,0xff,0x07,0x56,0x54,0x02,0x54,0x56,0x07,0xff,0x19,0x45,0x51},/*</t>
    </r>
    <r>
      <rPr>
        <sz val="13.5"/>
        <color rgb="FF080808"/>
        <rFont val="宋体"/>
        <charset val="134"/>
      </rPr>
      <t>通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</si>
  <si>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{0xf6,0x05,0xff,0xff,0xf7,0x35,0xb5,0x81,0xb6,0x36,0xf7,0x93,0x53,0x71},/*</t>
    </r>
    <r>
      <rPr>
        <sz val="13.5"/>
        <color rgb="FF080808"/>
        <rFont val="宋体"/>
        <charset val="134"/>
      </rPr>
      <t>话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</si>
  <si>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{0xf6,0x05,0xff,0x10,0xd2,0x52,0x00,0x52,0xd2,0x10,0xff,0x59,0x55,0x75},/*</t>
    </r>
    <r>
      <rPr>
        <sz val="13.5"/>
        <color rgb="FF080808"/>
        <rFont val="宋体"/>
        <charset val="134"/>
      </rPr>
      <t>遇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</si>
  <si>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{0xe3,0xff,0x00,0xf7,0xff,0xfb,0x03,0xf8,0xfb,0xfb,0xfb,0xcf,0x4f,0x55},/*</t>
    </r>
    <r>
      <rPr>
        <sz val="13.5"/>
        <color rgb="FF080808"/>
        <rFont val="宋体"/>
        <charset val="134"/>
      </rPr>
      <t>忙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</si>
  <si>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{0xb5,0xa9,0xa0,0xa9,0xa5,0x2f,0xa5,0xa9,0xa0,0xa9,0xb5,0xe5,0xf1,0xd6},/*</t>
    </r>
    <r>
      <rPr>
        <sz val="13.5"/>
        <color rgb="FF080808"/>
        <rFont val="宋体"/>
        <charset val="134"/>
      </rPr>
      <t>禁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</si>
  <si>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{0xff,0x00,0xfe,0xee,0xee,0x02,0xee,0xae,0x6e,0xfe,0xff,0x59,0x51,0x75},/*</t>
    </r>
    <r>
      <rPr>
        <sz val="13.5"/>
        <color rgb="FF080808"/>
        <rFont val="宋体"/>
        <charset val="134"/>
      </rPr>
      <t>压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</si>
  <si>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{0xed,0x00,0xf5,0xff,0x07,0xfb,0xfb,0xfa,0xfb,0xfb,0xff,0x73,0xfe,0xff},/*</t>
    </r>
    <r>
      <rPr>
        <sz val="13.5"/>
        <color rgb="FF080808"/>
        <rFont val="宋体"/>
        <charset val="134"/>
      </rPr>
      <t>扩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</si>
  <si>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{0xf6,0x05,0xff,0xff,0x00,0xfe,0x1a,0x40,0x1a,0xfe,0x00,0x93,0xfe,0xc5},/*</t>
    </r>
    <r>
      <rPr>
        <sz val="13.5"/>
        <color rgb="FF080808"/>
        <rFont val="宋体"/>
        <charset val="134"/>
      </rPr>
      <t>调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</si>
  <si>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{0x1b,0xd4,0xd5,0x00,0xd5,0xd5,0x1f,0xff,0x81,0xff,0x00,0x3e,0xeb,0xc5},/*</t>
    </r>
    <r>
      <rPr>
        <sz val="13.5"/>
        <color rgb="FF080808"/>
        <rFont val="宋体"/>
        <charset val="134"/>
      </rPr>
      <t>制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</si>
  <si>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{0xeb,0xeb,0x0b,0xeb,0xeb,0xeb,0xfb,0xc0,0x3b,0xfa,0x79,0x45,0xfa,0xcb},/*</t>
    </r>
    <r>
      <rPr>
        <sz val="13.5"/>
        <color rgb="FF080808"/>
        <rFont val="宋体"/>
        <charset val="134"/>
      </rPr>
      <t>式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</si>
  <si>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{0xdb,0x00,0xeb,0xff,0xe1,0xa5,0x2f,0x80,0xaf,0x25,0xa1,0xf1,0x85,0x96},/*</t>
    </r>
    <r>
      <rPr>
        <sz val="13.5"/>
        <color rgb="FF080808"/>
        <rFont val="宋体"/>
        <charset val="134"/>
      </rPr>
      <t>搜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</si>
  <si>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{0xe7,0x75,0x55,0x55,0x25,0x20,0x55,0x65,0x75,0xf5,0xe7,0xe5,0xbc,0xb5},/*</t>
    </r>
    <r>
      <rPr>
        <sz val="13.5"/>
        <color rgb="FF080808"/>
        <rFont val="宋体"/>
        <charset val="134"/>
      </rPr>
      <t>索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</si>
  <si>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{0xde,0xe6,0xf0,0xd6,0x06,0xff,0x83,0xff,0xff,0x00,0xff,0x97,0x7f,0x71},/*</t>
    </r>
    <r>
      <rPr>
        <sz val="13.5"/>
        <color rgb="FF080808"/>
        <rFont val="宋体"/>
        <charset val="134"/>
      </rPr>
      <t>列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</si>
  <si>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{0xdf,0xd5,0x55,0x55,0x95,0xc0,0x95,0x55,0xd5,0x55,0xdf,0x3b,0xf9,0xd6},/*</t>
    </r>
    <r>
      <rPr>
        <sz val="13.5"/>
        <color rgb="FF080808"/>
        <rFont val="宋体"/>
        <charset val="134"/>
      </rPr>
      <t>表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</si>
  <si>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{0xdd,0xed,0x05,0xf9,0xbc,0xb5,0xb5,0x15,0xa5,0xbd,0xfd,0xcf,0x1f,0x3f},/*</t>
    </r>
    <r>
      <rPr>
        <sz val="13.5"/>
        <color rgb="FF080808"/>
        <rFont val="宋体"/>
        <charset val="134"/>
      </rPr>
      <t>存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</si>
  <si>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{0xf4,0xf2,0x12,0x94,0x02,0x52,0xd4,0x12,0xf2,0xf4,0xff,0x45,0x01,0x35},/*</t>
    </r>
    <r>
      <rPr>
        <sz val="13.5"/>
        <color rgb="FF080808"/>
        <rFont val="宋体"/>
        <charset val="134"/>
      </rPr>
      <t>置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</si>
  <si>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{0xf7,0x03,0xfc,0xff,0x7d,0x55,0x54,0x55,0x55,0x7d,0xff,0xf3,0x54,0x71},/*</t>
    </r>
    <r>
      <rPr>
        <sz val="13.5"/>
        <color rgb="FF080808"/>
        <rFont val="宋体"/>
        <charset val="134"/>
      </rPr>
      <t>信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</si>
  <si>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{0xf6,0x05,0xff,0xfd,0x05,0x24,0xa9,0x24,0x05,0xfd,0xff,0x59,0x55,0x75},/*</t>
    </r>
    <r>
      <rPr>
        <sz val="13.5"/>
        <color rgb="FF080808"/>
        <rFont val="宋体"/>
        <charset val="134"/>
      </rPr>
      <t>道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</si>
  <si>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{0x00,0xee,0x00,0xef,0x00,0xee,0x00,0xff,0x81,0xff,0x00,0xce,0xce,0xc7},/*</t>
    </r>
    <r>
      <rPr>
        <sz val="13.5"/>
        <color rgb="FF080808"/>
        <rFont val="宋体"/>
        <charset val="134"/>
      </rPr>
      <t>删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</si>
  <si>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{0x00,0x7e,0x00,0xff,0xfb,0x5d,0xd6,0x06,0xd6,0x55,0xfb,0xfc,0x1e,0x2f},/*</t>
    </r>
    <r>
      <rPr>
        <sz val="13.5"/>
        <color rgb="FF080808"/>
        <rFont val="宋体"/>
        <charset val="134"/>
      </rPr>
      <t>除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</si>
  <si>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{0xf7,0x17,0xdb,0x15,0xf5,0x16,0xd5,0xd5,0x1b,0xf7,0xf7,0xab,0xb3,0xbe},/*</t>
    </r>
    <r>
      <rPr>
        <sz val="13.5"/>
        <color rgb="FF080808"/>
        <rFont val="宋体"/>
        <charset val="134"/>
      </rPr>
      <t>命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</si>
  <si>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{0xff,0x7b,0x2b,0xdd,0x0c,0xc5,0xd5,0xd5,0xd9,0xdf,0x1f,0xfe,0x54,0x45},/*</t>
    </r>
    <r>
      <rPr>
        <sz val="13.5"/>
        <color rgb="FF080808"/>
        <rFont val="宋体"/>
        <charset val="134"/>
      </rPr>
      <t>名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</si>
  <si>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{0xdb,0x00,0xeb,0xff,0xee,0xee,0xee,0xee,0xee,0xee,0x00,0xf1,0x55,0x45},/*</t>
    </r>
    <r>
      <rPr>
        <sz val="13.5"/>
        <color rgb="FF080808"/>
        <rFont val="宋体"/>
        <charset val="134"/>
      </rPr>
      <t>扫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</si>
  <si>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{0xdb,0x00,0xeb,0xff,0x05,0xb5,0xb0,0x05,0xb5,0xb0,0x05,0xf1,0x14,0x05},/*</t>
    </r>
    <r>
      <rPr>
        <sz val="13.5"/>
        <color rgb="FF080808"/>
        <rFont val="宋体"/>
        <charset val="134"/>
      </rPr>
      <t>描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</si>
  <si>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{0xf7,0x03,0xfc,0xb3,0xdf,0xe5,0x99,0xbc,0x05,0xdd,0xed,0xf3,0x97,0x9b},/*</t>
    </r>
    <r>
      <rPr>
        <sz val="13.5"/>
        <color rgb="FF080808"/>
        <rFont val="宋体"/>
        <charset val="134"/>
      </rPr>
      <t>恢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</si>
  <si>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{0x7b,0x7c,0xa1,0x05,0xa5,0xa5,0xa5,0x25,0xa1,0xfd,0xff,0x55,0x6a,0x75},/*</t>
    </r>
    <r>
      <rPr>
        <sz val="13.5"/>
        <color rgb="FF080808"/>
        <rFont val="宋体"/>
        <charset val="134"/>
      </rPr>
      <t>复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</si>
  <si>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{0xeb,0x6c,0x81,0x6d,0xff,0xfe,0x22,0xea,0xea,0x22,0xfe,0x39,0x17,0x14},/*</t>
    </r>
    <r>
      <rPr>
        <sz val="13.5"/>
        <color rgb="FF080808"/>
        <rFont val="宋体"/>
        <charset val="134"/>
      </rPr>
      <t>短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</si>
  <si>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{0xdb,0x00,0xeb,0xff,0xe9,0xad,0x44,0x6d,0x8d,0xe9,0xff,0xf1,0x95,0x95},/*</t>
    </r>
    <r>
      <rPr>
        <sz val="13.5"/>
        <color rgb="FF080808"/>
        <rFont val="宋体"/>
        <charset val="134"/>
      </rPr>
      <t>按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</si>
  <si>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{0x01,0xfe,0x81,0xfd,0x05,0xfd,0x81,0xff,0x81,0xff,0x00,0x9c,0xdb,0xc5},/*</t>
    </r>
    <r>
      <rPr>
        <sz val="13.5"/>
        <color rgb="FF080808"/>
        <rFont val="宋体"/>
        <charset val="134"/>
      </rPr>
      <t>侧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</si>
  <si>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{0xd3,0x04,0xd5,0xfb,0x06,0xff,0xd5,0x55,0x00,0x55,0xc1,0xd3,0x54,0x54},/*</t>
    </r>
    <r>
      <rPr>
        <sz val="13.5"/>
        <color rgb="FF080808"/>
        <rFont val="宋体"/>
        <charset val="134"/>
      </rPr>
      <t>键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</si>
  <si>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{0xef,0xef,0x00,0xef,0xe7,0xab,0x6d,0xee,0xef,0xef,0xff,0x4f,0xbe,0xb5},/*</t>
    </r>
    <r>
      <rPr>
        <sz val="13.5"/>
        <color rgb="FF080808"/>
        <rFont val="宋体"/>
        <charset val="134"/>
      </rPr>
      <t>长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</si>
  <si>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{0xff,0x01,0xad,0xad,0xad,0xac,0xad,0xad,0x01,0xff,0xff,0x53,0x55,0x7c},/*</t>
    </r>
    <r>
      <rPr>
        <sz val="13.5"/>
        <color rgb="FF080808"/>
        <rFont val="宋体"/>
        <charset val="134"/>
      </rPr>
      <t>自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</si>
  <si>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{0x77,0x95,0xe5,0x75,0x35,0xff,0xfb,0x7b,0x80,0xfb,0x03,0xea,0x9e,0xa7},/*</t>
    </r>
    <r>
      <rPr>
        <sz val="13.5"/>
        <color rgb="FF080808"/>
        <rFont val="宋体"/>
        <charset val="134"/>
      </rPr>
      <t>动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</si>
  <si>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{0xb3,0x04,0xb5,0xff,0x86,0xf5,0x77,0x90,0x77,0xf5,0x86,0xe3,0xf9,0xdb},/*</t>
    </r>
    <r>
      <rPr>
        <sz val="13.5"/>
        <color rgb="FF080808"/>
        <rFont val="宋体"/>
        <charset val="134"/>
      </rPr>
      <t>锁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</si>
  <si>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{0xf9,0xf5,0x15,0xf5,0xf5,0x04,0xb5,0xb5,0xb5,0xf5,0xf9,0xb9,0x5a,0x55},/*</t>
    </r>
    <r>
      <rPr>
        <sz val="13.5"/>
        <color rgb="FF080808"/>
        <rFont val="宋体"/>
        <charset val="134"/>
      </rPr>
      <t>定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</si>
  <si>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{0xf7,0x15,0xf5,0x00,0xb5,0xb5,0xff,0x0c,0x6e,0x6a,0x08,0xac,0x55,0x55},/*</t>
    </r>
    <r>
      <rPr>
        <sz val="13.5"/>
        <color rgb="FF080808"/>
        <rFont val="宋体"/>
        <charset val="134"/>
      </rPr>
      <t>超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</si>
  <si>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{0x01,0xed,0xed,0x01,0xff,0xfb,0xeb,0x9b,0xfb,0x00,0xfb,0xaa,0x7f,0x71},/*</t>
    </r>
    <r>
      <rPr>
        <sz val="13.5"/>
        <color rgb="FF080808"/>
        <rFont val="宋体"/>
        <charset val="134"/>
      </rPr>
      <t>时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</si>
  <si>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{0xeb,0xed,0x0e,0x57,0x57,0x50,0x57,0x52,0x05,0xfb,0xff,0x4f,0x55,0x7c},/*</t>
    </r>
    <r>
      <rPr>
        <sz val="13.5"/>
        <color rgb="FF080808"/>
        <rFont val="宋体"/>
        <charset val="134"/>
      </rPr>
      <t>省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</si>
  <si>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{0x81,0xb5,0xb5,0xb5,0x00,0xb5,0xb5,0xb5,0x81,0xff,0x7f,0xff,0x54,0x45},/*</t>
    </r>
    <r>
      <rPr>
        <sz val="13.5"/>
        <color rgb="FF080808"/>
        <rFont val="宋体"/>
        <charset val="134"/>
      </rPr>
      <t>电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</si>
  <si>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{0xef,0x6d,0x65,0x25,0x85,0xa0,0xa5,0x25,0xa5,0xed,0xef,0x55,0x6a,0x55},/*</t>
    </r>
    <r>
      <rPr>
        <sz val="13.5"/>
        <color rgb="FF080808"/>
        <rFont val="宋体"/>
        <charset val="134"/>
      </rPr>
      <t>麦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</si>
  <si>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{0xfd,0xfd,0xc5,0xd5,0x15,0xd0,0x15,0xd5,0xc5,0xfd,0x7d,0x95,0x6f,0x45},/*</t>
    </r>
    <r>
      <rPr>
        <sz val="13.5"/>
        <color rgb="FF080808"/>
        <rFont val="宋体"/>
        <charset val="134"/>
      </rPr>
      <t>克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</si>
  <si>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{0xff,0x00,0xfe,0x7a,0xb6,0xce,0xb6,0x7a,0xfe,0x00,0xff,0xf9,0xff,0xcb},/*</t>
    </r>
    <r>
      <rPr>
        <sz val="13.5"/>
        <color rgb="FF080808"/>
        <rFont val="宋体"/>
        <charset val="134"/>
      </rPr>
      <t>风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</si>
  <si>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{0x77,0x01,0x77,0xff,0xe1,0x04,0xad,0x21,0x4c,0x05,0xe1,0xff,0x43,0x71},/*</t>
    </r>
    <r>
      <rPr>
        <sz val="13.5"/>
        <color rgb="FF080808"/>
        <rFont val="宋体"/>
        <charset val="134"/>
      </rPr>
      <t>增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</si>
  <si>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{0xed,0x2d,0xb4,0x35,0xbd,0xbd,0x35,0xb4,0x2d,0xed,0xff,0x11,0x45,0x74},/*</t>
    </r>
    <r>
      <rPr>
        <sz val="13.5"/>
        <color rgb="FF080808"/>
        <rFont val="宋体"/>
        <charset val="134"/>
      </rPr>
      <t>益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</si>
  <si>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{0xdf,0xa0,0x6a,0x0a,0xea,0xea,0x0a,0x6a,0xa0,0xdf,0xff,0x15,0x45,0x75},/*</t>
    </r>
    <r>
      <rPr>
        <sz val="13.5"/>
        <color rgb="FF080808"/>
        <rFont val="宋体"/>
        <charset val="134"/>
      </rPr>
      <t>显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</si>
  <si>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{0xf7,0x76,0x96,0xf6,0xf6,0x06,0xf6,0xf6,0xd6,0xb7,0x77,0x7e,0xf1,0xef},/*</t>
    </r>
    <r>
      <rPr>
        <sz val="13.5"/>
        <color rgb="FF080808"/>
        <rFont val="宋体"/>
        <charset val="134"/>
      </rPr>
      <t>示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</si>
  <si>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{0xff,0xdf,0xdb,0x29,0xa4,0x14,0xab,0x2d,0xaf,0xdf,0xff,0xeb,0xf9,0xfe},/*</t>
    </r>
    <r>
      <rPr>
        <sz val="13.5"/>
        <color rgb="FF080808"/>
        <rFont val="宋体"/>
        <charset val="134"/>
      </rPr>
      <t>条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</si>
  <si>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{0xef,0xee,0x6e,0x80,0xee,0xee,0xee,0x00,0xee,0xee,0xef,0xe7,0x3f,0x3f},/*</t>
    </r>
    <r>
      <rPr>
        <sz val="13.5"/>
        <color rgb="FF080808"/>
        <rFont val="宋体"/>
        <charset val="134"/>
      </rPr>
      <t>开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</si>
  <si>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{0xbb,0xcb,0x00,0xdb,0xff,0x00,0xfe,0xfe,0x00,0xff,0x7f,0xcf,0xf9,0xc4},/*</t>
    </r>
    <r>
      <rPr>
        <sz val="13.5"/>
        <color rgb="FF080808"/>
        <rFont val="宋体"/>
        <charset val="134"/>
      </rPr>
      <t>机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</si>
  <si>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{0xf7,0x2e,0xfd,0xff,0xef,0x01,0xf7,0x80,0xf7,0xdb,0x43,0xfc,0x53,0x45},/*</t>
    </r>
    <r>
      <rPr>
        <sz val="13.5"/>
        <color rgb="FF080808"/>
        <rFont val="宋体"/>
        <charset val="134"/>
      </rPr>
      <t>池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</si>
  <si>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{0xed,0xf5,0xf0,0x0f,0xaf,0xaf,0xaf,0x10,0xed,0xee,0xf7,0x3f,0x2a,0x3f},/*</t>
    </r>
    <r>
      <rPr>
        <sz val="13.5"/>
        <color rgb="FF080808"/>
        <rFont val="宋体"/>
        <charset val="134"/>
      </rPr>
      <t>背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</si>
  <si>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{0xef,0xed,0xeb,0x27,0xcf,0xe0,0x0f,0xe7,0xeb,0xed,0x6f,0xe5,0x4f,0x45},/*</t>
    </r>
    <r>
      <rPr>
        <sz val="13.5"/>
        <color rgb="FF080808"/>
        <rFont val="宋体"/>
        <charset val="134"/>
      </rPr>
      <t>光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</si>
  <si>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{0xef,0x20,0x8a,0x4a,0x0a,0xea,0xaa,0x4a,0xc0,0x4f,0xaf,0xea,0x5c,0x56},/*</t>
    </r>
    <r>
      <rPr>
        <sz val="13.5"/>
        <color rgb="FF080808"/>
        <rFont val="宋体"/>
        <charset val="134"/>
      </rPr>
      <t>最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</si>
  <si>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{0xbf,0xcf,0xf3,0xff,0xff,0x00,0xff,0xff,0xfb,0xe7,0x9f,0x7f,0xf1,0xff},/*</t>
    </r>
    <r>
      <rPr>
        <sz val="13.5"/>
        <color rgb="FF080808"/>
        <rFont val="宋体"/>
        <charset val="134"/>
      </rPr>
      <t>小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</si>
  <si>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{0xcd,0xed,0xe9,0x25,0xe4,0xe5,0x25,0xe9,0xed,0xcd,0xff,0xe5,0x4f,0x71},/*</t>
    </r>
    <r>
      <rPr>
        <sz val="13.5"/>
        <color rgb="FF080808"/>
        <rFont val="宋体"/>
        <charset val="134"/>
      </rPr>
      <t>亮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</si>
  <si>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{0xff,0x01,0xf5,0xb5,0x21,0xa4,0xa5,0x21,0xb5,0xfd,0xff,0x59,0x69,0x75},/*</t>
    </r>
    <r>
      <rPr>
        <sz val="13.5"/>
        <color rgb="FF080808"/>
        <rFont val="宋体"/>
        <charset val="134"/>
      </rPr>
      <t>度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</si>
  <si>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{0xfb,0xfb,0x7b,0x9b,0xe0,0xdb,0xbb,0x7b,0xfb,0xfb,0xff,0xe5,0xbf,0xb5},/*</t>
    </r>
    <r>
      <rPr>
        <sz val="13.5"/>
        <color rgb="FF080808"/>
        <rFont val="宋体"/>
        <charset val="134"/>
      </rPr>
      <t>大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</si>
  <si>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{0xff,0x7f,0x81,0x15,0xd5,0xd5,0xd4,0xd5,0xd5,0x11,0xff,0x39,0x55,0x71},/*</t>
    </r>
    <r>
      <rPr>
        <sz val="13.5"/>
        <color rgb="FF080808"/>
        <rFont val="宋体"/>
        <charset val="134"/>
      </rPr>
      <t>启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</si>
  <si>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{0xb7,0x93,0xa4,0xb7,0xfb,0x2b,0xab,0xa0,0xab,0x2b,0xfb,0xa5,0x53,0x71},/*</t>
    </r>
    <r>
      <rPr>
        <sz val="13.5"/>
        <color rgb="FF080808"/>
        <rFont val="宋体"/>
        <charset val="134"/>
      </rPr>
      <t>结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</si>
  <si>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{0xfd,0xc5,0x55,0x95,0xd5,0x00,0x95,0x55,0xd5,0xc5,0xfd,0xfa,0xf3,0xda},/*</t>
    </r>
    <r>
      <rPr>
        <sz val="13.5"/>
        <color rgb="FF080808"/>
        <rFont val="宋体"/>
        <charset val="134"/>
      </rPr>
      <t>束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</si>
  <si>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{0xff,0x00,0xfa,0x5a,0x4a,0x4a,0x0a,0xa2,0xaa,0xba,0xb8,0xf9,0x4f,0x45},/*</t>
    </r>
    <r>
      <rPr>
        <sz val="13.5"/>
        <color rgb="FF080808"/>
        <rFont val="宋体"/>
        <charset val="134"/>
      </rPr>
      <t>尾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</si>
  <si>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{0xfb,0x36,0xfd,0xff,0x06,0x55,0x50,0x57,0x53,0x05,0xfe,0xfc,0xfc,0xf1},/*</t>
    </r>
    <r>
      <rPr>
        <sz val="13.5"/>
        <color rgb="FF080808"/>
        <rFont val="宋体"/>
        <charset val="134"/>
      </rPr>
      <t>消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</si>
  <si>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{0xf6,0x05,0xff,0xfb,0xeb,0x4b,0x7b,0x00,0xfb,0xfb,0xff,0x59,0x55,0x55},/*</t>
    </r>
    <r>
      <rPr>
        <sz val="13.5"/>
        <color rgb="FF080808"/>
        <rFont val="宋体"/>
        <charset val="134"/>
      </rPr>
      <t>过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</si>
  <si>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{0xc3,0xdb,0xdb,0xdb,0xdb,0x00,0xdb,0xdb,0xdb,0xdb,0xc3,0xff,0xf3,0xff},/*</t>
    </r>
    <r>
      <rPr>
        <sz val="13.5"/>
        <color rgb="FF080808"/>
        <rFont val="宋体"/>
        <charset val="134"/>
      </rPr>
      <t>中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</si>
  <si>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{0x93,0xac,0xb7,0xff,0x00,0xff,0x29,0xc7,0x01,0xc7,0x29,0xe5,0x54,0x55},/*</t>
    </r>
    <r>
      <rPr>
        <sz val="13.5"/>
        <color rgb="FF080808"/>
        <rFont val="宋体"/>
        <charset val="134"/>
      </rPr>
      <t>继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</si>
  <si>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{0xff,0xef,0xef,0xef,0xef,0xef,0xef,0xef,0xef,0xef,0xff,0xff,0xff,0xff},/*</t>
    </r>
    <r>
      <rPr>
        <sz val="13.5"/>
        <color rgb="FF080808"/>
        <rFont val="宋体"/>
        <charset val="134"/>
      </rPr>
      <t>一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</si>
  <si>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{0x00,0xea,0xaa,0x60,0xff,0xff,0x00,0xbe,0x7e,0x80,0xff,0xe4,0xce,0xff},/*</t>
    </r>
    <r>
      <rPr>
        <sz val="13.5"/>
        <color rgb="FF080808"/>
        <rFont val="宋体"/>
        <charset val="134"/>
      </rPr>
      <t>即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</si>
  <si>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{0x01,0x7d,0x01,0xff,0xdb,0xd9,0xd5,0x00,0xde,0xd6,0xdb,0xff,0x1f,0x3f},/*</t>
    </r>
    <r>
      <rPr>
        <sz val="13.5"/>
        <color rgb="FF080808"/>
        <rFont val="宋体"/>
        <charset val="134"/>
      </rPr>
      <t>呼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</si>
  <si>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{0xbf,0xbf,0x81,0xb5,0xa4,0x25,0xad,0x01,0xdf,0xef,0xff,0x95,0x1e,0x3f},/*</t>
    </r>
    <r>
      <rPr>
        <sz val="13.5"/>
        <color rgb="FF080808"/>
        <rFont val="宋体"/>
        <charset val="134"/>
      </rPr>
      <t>身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</si>
  <si>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{0xf7,0x03,0xfc,0xf7,0x6b,0x8c,0xef,0xec,0x0b,0xf7,0xff,0x73,0x5e,0x7e},/*</t>
    </r>
    <r>
      <rPr>
        <sz val="13.5"/>
        <color rgb="FF080808"/>
        <rFont val="宋体"/>
        <charset val="134"/>
      </rPr>
      <t>份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</si>
  <si>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{0xf6,0x02,0xf4,0x06,0xff,0x7e,0x60,0x6e,0xe0,0x0f,0xff,0xab,0x5f,0x79},/*</t>
    </r>
    <r>
      <rPr>
        <sz val="13.5"/>
        <color rgb="FF080808"/>
        <rFont val="宋体"/>
        <charset val="134"/>
      </rPr>
      <t>码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</si>
  <si>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{0xff,0xff,0xff,0xff,0xff,0x00,0xf7,0xf7,0xf7,0xff,0xff,0x55,0x51,0x55},/*</t>
    </r>
    <r>
      <rPr>
        <sz val="13.5"/>
        <color rgb="FF080808"/>
        <rFont val="宋体"/>
        <charset val="134"/>
      </rPr>
      <t>上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</si>
  <si>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{0xa7,0x8b,0xac,0xb7,0xff,0xd7,0xd7,0x80,0x6b,0x6a,0xa9,0xa5,0x97,0x86},/*</t>
    </r>
    <r>
      <rPr>
        <sz val="13.5"/>
        <color rgb="FF080808"/>
        <rFont val="宋体"/>
        <charset val="134"/>
      </rPr>
      <t>线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</si>
  <si>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{0xfe,0xfe,0xfe,0xfe,0x00,0xfe,0xf6,0xee,0xde,0xfe,0xff,0xff,0xfc,0xff},/*</t>
    </r>
    <r>
      <rPr>
        <sz val="13.5"/>
        <color rgb="FF080808"/>
        <rFont val="宋体"/>
        <charset val="134"/>
      </rPr>
      <t>下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</si>
  <si>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{0x01,0x7d,0x01,0xff,0x03,0xfb,0x09,0x6a,0x0b,0xfb,0x03,0xff,0xfc,0xc7},/*</t>
    </r>
    <r>
      <rPr>
        <sz val="13.5"/>
        <color rgb="FF080808"/>
        <rFont val="宋体"/>
        <charset val="134"/>
      </rPr>
      <t>响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</si>
  <si>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{0xff,0x01,0xfd,0xed,0x9d,0xf5,0xcc,0x3d,0xc5,0xfd,0xff,0x59,0x15,0x35},/*</t>
    </r>
    <r>
      <rPr>
        <sz val="13.5"/>
        <color rgb="FF080808"/>
        <rFont val="宋体"/>
        <charset val="134"/>
      </rPr>
      <t>应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</si>
  <si>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{0xf7,0x03,0xfc,0xfb,0xc3,0x3b,0xfa,0xf9,0x3b,0xc3,0xfb,0x73,0x15,0x15},/*</t>
    </r>
    <r>
      <rPr>
        <sz val="13.5"/>
        <color rgb="FF080808"/>
        <rFont val="宋体"/>
        <charset val="134"/>
      </rPr>
      <t>位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</si>
  <si>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{0xf6,0xf2,0x02,0xb4,0xc6,0xff,0x82,0xfa,0x00,0xfa,0x82,0xc6,0x9f,0x9b},/*</t>
    </r>
    <r>
      <rPr>
        <sz val="13.5"/>
        <color rgb="FF080808"/>
        <rFont val="宋体"/>
        <charset val="134"/>
      </rPr>
      <t>预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</si>
  <si>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{0xd7,0x85,0xa5,0x00,0xa5,0x95,0xf7,0xc0,0x37,0xd6,0x65,0x2a,0x9a,0x8b},/*</t>
    </r>
    <r>
      <rPr>
        <sz val="13.5"/>
        <color rgb="FF080808"/>
        <rFont val="宋体"/>
        <charset val="134"/>
      </rPr>
      <t>载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</si>
  <si>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{0xff,0x36,0xed,0xff,0x03,0xf9,0xcd,0xad,0x60,0xad,0xc9,0x7c,0x9e,0x9b},/*</t>
    </r>
    <r>
      <rPr>
        <sz val="13.5"/>
        <color rgb="FF080808"/>
        <rFont val="宋体"/>
        <charset val="134"/>
      </rPr>
      <t>波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</si>
  <si>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{0x0b,0x55,0x04,0x55,0x09,0xff,0xb6,0x98,0x0e,0xb6,0xf0,0x6e,0xac,0xa8},/*</t>
    </r>
    <r>
      <rPr>
        <sz val="13.5"/>
        <color rgb="FF080808"/>
        <rFont val="宋体"/>
        <charset val="134"/>
      </rPr>
      <t>解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</si>
  <si>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{0xfe,0x00,0x5a,0x00,0xbf,0xff,0xda,0xd9,0x03,0xd9,0xda,0x3e,0x9f,0x9b},/*</t>
    </r>
    <r>
      <rPr>
        <sz val="13.5"/>
        <color rgb="FF080808"/>
        <rFont val="宋体"/>
        <charset val="134"/>
      </rPr>
      <t>联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</si>
  <si>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{0xdf,0xdd,0x45,0xc5,0xc9,0x0d,0xd5,0x5a,0xee,0xdf,0xff,0xfa,0xf1,0xfa},/*</t>
    </r>
    <r>
      <rPr>
        <sz val="13.5"/>
        <color rgb="FF080808"/>
        <rFont val="宋体"/>
        <charset val="134"/>
      </rPr>
      <t>系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</si>
  <si>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{0xff,0xff,0x7f,0x9f,0xe7,0xf8,0xe7,0x1f,0xff,0xff,0xff,0xf9,0xff,0xf6},/*</t>
    </r>
    <r>
      <rPr>
        <sz val="13.5"/>
        <color rgb="FF080808"/>
        <rFont val="宋体"/>
        <charset val="134"/>
      </rPr>
      <t>人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</si>
  <si>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{0xfd,0x15,0x55,0x15,0x55,0x50,0x55,0x15,0x55,0x15,0xfd,0xf9,0xff,0xff},/*</t>
    </r>
    <r>
      <rPr>
        <sz val="13.5"/>
        <color rgb="FF080808"/>
        <rFont val="宋体"/>
        <charset val="134"/>
      </rPr>
      <t>声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</si>
  <si>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{0xdb,0x00,0xeb,0xff,0xe9,0xcd,0xd1,0x1c,0xd1,0xcd,0xe9,0xf1,0x15,0x15},/*</t>
    </r>
    <r>
      <rPr>
        <sz val="13.5"/>
        <color rgb="FF080808"/>
        <rFont val="宋体"/>
        <charset val="134"/>
      </rPr>
      <t>控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</si>
  <si>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{0xed,0x09,0xa0,0xa9,0x0d,0xef,0xab,0xa8,0x01,0xab,0x83,0xa3,0x7c,0x7c},/*</t>
    </r>
    <r>
      <rPr>
        <sz val="13.5"/>
        <color rgb="FF080808"/>
        <rFont val="宋体"/>
        <charset val="134"/>
      </rPr>
      <t>静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</si>
  <si>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{0x01,0x7d,0x01,0xff,0x63,0x6b,0x60,0x3a,0x60,0x6b,0x63,0x7f,0x39,0x1b},/*</t>
    </r>
    <r>
      <rPr>
        <sz val="13.5"/>
        <color rgb="FF080808"/>
        <rFont val="宋体"/>
        <charset val="134"/>
      </rPr>
      <t>噪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</si>
  <si>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{0xbb,0xac,0xa9,0x25,0xad,0xab,0xac,0x85,0x2d,0xa9,0xa5,0xff,0x5e,0x7c},/*</t>
    </r>
    <r>
      <rPr>
        <sz val="13.5"/>
        <color rgb="FF080808"/>
        <rFont val="宋体"/>
        <charset val="134"/>
      </rPr>
      <t>等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</si>
  <si>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{0x93,0xa4,0xbf,0xff,0xff,0x7e,0x80,0xbe,0x76,0xb0,0xc7,0xe5,0x99,0x9b},/*</t>
    </r>
    <r>
      <rPr>
        <sz val="13.5"/>
        <color rgb="FF080808"/>
        <rFont val="宋体"/>
        <charset val="134"/>
      </rPr>
      <t>级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</si>
  <si>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</t>
    </r>
    <r>
      <rPr>
        <sz val="13.5"/>
        <color rgb="FF1750EB"/>
        <rFont val="Courier New"/>
        <charset val="134"/>
      </rPr>
      <t>0xff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0x01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0xd5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0x7e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0xf7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0xd9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0xae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0x6e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0xae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0xd9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0xf7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0xe2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0xe7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0xf6</t>
    </r>
    <r>
      <rPr>
        <sz val="13.5"/>
        <color rgb="FF080808"/>
        <rFont val="Courier New"/>
        <charset val="134"/>
      </rPr>
      <t>},</t>
    </r>
    <r>
      <rPr>
        <i/>
        <sz val="13.5"/>
        <color rgb="FF8C8C8C"/>
        <rFont val="Courier New"/>
        <charset val="134"/>
      </rPr>
      <t>/*</t>
    </r>
    <r>
      <rPr>
        <i/>
        <sz val="13.5"/>
        <color rgb="FF8C8C8C"/>
        <rFont val="宋体"/>
        <charset val="134"/>
      </rPr>
      <t>段</t>
    </r>
    <r>
      <rPr>
        <i/>
        <sz val="13.5"/>
        <color rgb="FF8C8C8C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</si>
  <si>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{0xaf,0xab,0x49,0x6a,0x43,0x8b,0xab,0x4d,0xab,0xaf,0xff,0x57,0xe9,0xff},/*</t>
    </r>
    <r>
      <rPr>
        <sz val="13.5"/>
        <color rgb="FF080808"/>
        <rFont val="宋体"/>
        <charset val="134"/>
      </rPr>
      <t>参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</si>
  <si>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{0xfb,0x01,0xfe,0x06,0xdb,0xdd,0xdd,0x01,0xdd,0xde,0xff,0xb3,0xd9,0xe6},/*</t>
    </r>
    <r>
      <rPr>
        <sz val="13.5"/>
        <color rgb="FF080808"/>
        <rFont val="宋体"/>
        <charset val="134"/>
      </rPr>
      <t>低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</si>
  <si>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{0x0d,0xed,0xe9,0x25,0xa5,0xa4,0x25,0xe9,0xed,0x0d,0xff,0xbc,0xea,0xf1},/*</t>
    </r>
    <r>
      <rPr>
        <sz val="13.5"/>
        <color rgb="FF080808"/>
        <rFont val="宋体"/>
        <charset val="134"/>
      </rPr>
      <t>高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</si>
  <si>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{0xf7,0x03,0xfc,0xff,0x01,0x55,0x15,0x54,0x15,0x55,0x11,0x73,0xcc,0xcc},/*</t>
    </r>
    <r>
      <rPr>
        <sz val="13.5"/>
        <color rgb="FF080808"/>
        <rFont val="宋体"/>
        <charset val="134"/>
      </rPr>
      <t>偏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</si>
  <si>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{0x6d,0x8d,0x01,0xae,0x7f,0xab,0x45,0xcc,0xcd,0x55,0x99,0xcf,0x95,0xbe},/*</t>
    </r>
    <r>
      <rPr>
        <sz val="13.5"/>
        <color rgb="FF080808"/>
        <rFont val="宋体"/>
        <charset val="134"/>
      </rPr>
      <t>移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</si>
  <si>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{0xdf,0xdb,0xda,0x59,0x83,0x9b,0x59,0xda,0xdb,0xdf,0xff,0xe5,0xbf,0xb5},/*</t>
    </r>
    <r>
      <rPr>
        <sz val="13.5"/>
        <color rgb="FF080808"/>
        <rFont val="宋体"/>
        <charset val="134"/>
      </rPr>
      <t>关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</si>
  <si>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{0x06,0xfd,0x6f,0x6e,0xae,0x02,0xee,0xee,0xee,0xfe,0x00,0xfc,0xf1,0xc7},/*</t>
    </r>
    <r>
      <rPr>
        <sz val="13.5"/>
        <color rgb="FF080808"/>
        <rFont val="宋体"/>
        <charset val="134"/>
      </rPr>
      <t>闭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</si>
  <si>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{0xff,0xfb,0xdb,0xdb,0xda,0x01,0xdb,0xdb,0xdb,0xfb,0xff,0x57,0x51,0x75},/*</t>
    </r>
    <r>
      <rPr>
        <sz val="13.5"/>
        <color rgb="FF080808"/>
        <rFont val="宋体"/>
        <charset val="134"/>
      </rPr>
      <t>主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</si>
  <si>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{0xf8,0x66,0x9e,0x66,0xf8,0xff,0xf8,0x66,0x9e,0x66,0xf8,0xb9,0x9d,0x9b},/*</t>
    </r>
    <r>
      <rPr>
        <sz val="13.5"/>
        <color rgb="FF080808"/>
        <rFont val="宋体"/>
        <charset val="134"/>
      </rPr>
      <t>双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</si>
  <si>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{0x1e,0x52,0x56,0x12,0x5a,0x52,0x1e,0xff,0x83,0xff,0x00,0x14,0xc5,0xc5},/*</t>
    </r>
    <r>
      <rPr>
        <sz val="13.5"/>
        <color rgb="FF080808"/>
        <rFont val="宋体"/>
        <charset val="134"/>
      </rPr>
      <t>副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</si>
  <si>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{0xdf,0xdf,0xd0,0x16,0x56,0x56,0x56,0x50,0x5f,0xdf,0xff,0xff,0x57,0x7e},/*</t>
    </r>
    <r>
      <rPr>
        <sz val="13.5"/>
        <color rgb="FF080808"/>
        <rFont val="宋体"/>
        <charset val="134"/>
      </rPr>
      <t>号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</si>
  <si>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{0x75,0x95,0x01,0xb6,0xff,0xe3,0xff,0xc0,0x7f,0xbb,0xd7,0xcf,0xa7,0xbf},/*</t>
    </r>
    <r>
      <rPr>
        <sz val="13.5"/>
        <color rgb="FF080808"/>
        <rFont val="宋体"/>
        <charset val="134"/>
      </rPr>
      <t>秒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</si>
  <si>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{0xff,0x01,0xf5,0x15,0xd5,0xd5,0xd6,0xd6,0x16,0xf7,0xff,0x39,0x55,0x7c},/*</t>
    </r>
    <r>
      <rPr>
        <sz val="13.5"/>
        <color rgb="FF080808"/>
        <rFont val="宋体"/>
        <charset val="134"/>
      </rPr>
      <t>后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</si>
  <si>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{0xf7,0x03,0xfc,0xff,0xcd,0xad,0xa9,0x28,0xa9,0xad,0xcd,0xf3,0x17,0x3f},/*</t>
    </r>
    <r>
      <rPr>
        <sz val="13.5"/>
        <color rgb="FF080808"/>
        <rFont val="宋体"/>
        <charset val="134"/>
      </rPr>
      <t>停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</si>
  <si>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{0xff,0xff,0x07,0xff,0xff,0x00,0xf7,0xf7,0xf7,0xff,0xff,0x45,0x51,0x55},/*</t>
    </r>
    <r>
      <rPr>
        <sz val="13.5"/>
        <color rgb="FF080808"/>
        <rFont val="宋体"/>
        <charset val="134"/>
      </rPr>
      <t>止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</si>
  <si>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{0x75,0x95,0x01,0xd6,0x7e,0x93,0xfc,0x01,0xfd,0xcd,0x39,0xcf,0x1f,0x3f},/*</t>
    </r>
    <r>
      <rPr>
        <sz val="13.5"/>
        <color rgb="FF080808"/>
        <rFont val="宋体"/>
        <charset val="134"/>
      </rPr>
      <t>称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</si>
  <si>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{0xde,0xde,0xee,0xf6,0x02,0xfc,0xf6,0xee,0xde,0xbe,0xff,0xff,0xfc,0xff},/*</t>
    </r>
    <r>
      <rPr>
        <sz val="13.5"/>
        <color rgb="FF080808"/>
        <rFont val="宋体"/>
        <charset val="134"/>
      </rPr>
      <t>不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</si>
  <si>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{0x7b,0xbb,0x5b,0x63,0x7b,0x00,0x7b,0x63,0x5b,0xbb,0x7b,0xff,0xf3,0xff},/*</t>
    </r>
    <r>
      <rPr>
        <sz val="13.5"/>
        <color rgb="FF080808"/>
        <rFont val="宋体"/>
        <charset val="134"/>
      </rPr>
      <t>本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</si>
  <si>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{0xf7,0x00,0xb7,0xff,0xdf,0x01,0xef,0x80,0xd7,0xb7,0x87,0xfe,0x53,0x45},/*</t>
    </r>
    <r>
      <rPr>
        <sz val="13.5"/>
        <color rgb="FF080808"/>
        <rFont val="宋体"/>
        <charset val="134"/>
      </rPr>
      <t>地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</si>
  <si>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{0xd3,0x04,0xd5,0xff,0xd7,0x5b,0x5d,0x56,0x5d,0x5b,0xd7,0xd3,0x5f,0x7e},/*</t>
    </r>
    <r>
      <rPr>
        <sz val="13.5"/>
        <color rgb="FF080808"/>
        <rFont val="宋体"/>
        <charset val="134"/>
      </rPr>
      <t>铃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</si>
  <si>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{0x00,0xfe,0xfe,0x86,0xb6,0xb6,0x86,0xfe,0xfe,0x00,0xff,0x54,0x55,0x71},/*</t>
    </r>
    <r>
      <rPr>
        <sz val="13.5"/>
        <color rgb="FF080808"/>
        <rFont val="宋体"/>
        <charset val="134"/>
      </rPr>
      <t>回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</si>
  <si>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{0xff,0x7f,0x81,0x2d,0xa4,0x25,0xb5,0x81,0x7f,0xff,0xff,0xb9,0x05,0x33},/*</t>
    </r>
    <r>
      <rPr>
        <sz val="13.5"/>
        <color rgb="FF080808"/>
        <rFont val="宋体"/>
        <charset val="134"/>
      </rPr>
      <t>息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</si>
  <si>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{0xc3,0xdb,0x00,0xdb,0x43,0xff,0xf7,0xb5,0x10,0xb5,0xf7,0xa1,0x5c,0x54},/*</t>
    </r>
    <r>
      <rPr>
        <sz val="13.5"/>
        <color rgb="FF080808"/>
        <rFont val="宋体"/>
        <charset val="134"/>
      </rPr>
      <t>蛙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</si>
  <si>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{0x01,0x7d,0x7d,0x01,0xff,0x01,0x7f,0x7f,0xbf,0x00,0xff,0xff,0xff,0xf3},/*</t>
    </r>
    <r>
      <rPr>
        <sz val="13.5"/>
        <color rgb="FF080808"/>
        <rFont val="宋体"/>
        <charset val="134"/>
      </rPr>
      <t>叫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</si>
  <si>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{0xf7,0xfb,0xbb,0xb5,0xb5,0x06,0xb5,0xb5,0xbb,0xfb,0xf7,0x57,0x51,0x75},/*</t>
    </r>
    <r>
      <rPr>
        <sz val="13.5"/>
        <color rgb="FF080808"/>
        <rFont val="宋体"/>
        <charset val="134"/>
      </rPr>
      <t>全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</si>
  <si>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{0xef,0x2d,0xa5,0xac,0xa5,0x2d,0xef,0x00,0x76,0x76,0x88,0x53,0x31,0x3f},/*</t>
    </r>
    <r>
      <rPr>
        <sz val="13.5"/>
        <color rgb="FF080808"/>
        <rFont val="宋体"/>
        <charset val="134"/>
      </rPr>
      <t>部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</si>
  <si>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{0xff,0x00,0xb6,0xb6,0xb6,0x00,0xb6,0xb6,0xb6,0x00,0xff,0xf9,0xf3,0xf1},/*</t>
    </r>
    <r>
      <rPr>
        <sz val="13.5"/>
        <color rgb="FF080808"/>
        <rFont val="宋体"/>
        <charset val="134"/>
      </rPr>
      <t>用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</si>
  <si>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{0x00,0xf7,0xf7,0xf7,0x77,0xff,0x00,0xf7,0xf7,0xfb,0x7d,0x94,0x4f,0x45},/*</t>
    </r>
    <r>
      <rPr>
        <sz val="13.5"/>
        <color rgb="FF080808"/>
        <rFont val="宋体"/>
        <charset val="134"/>
      </rPr>
      <t>比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</si>
  <si>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{0xf7,0x03,0xfc,0xdf,0xee,0xd0,0x06,0xff,0x81,0xff,0x00,0xf3,0x79,0x45},/*</t>
    </r>
    <r>
      <rPr>
        <sz val="13.5"/>
        <color rgb="FF080808"/>
        <rFont val="宋体"/>
        <charset val="134"/>
      </rPr>
      <t>例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</si>
  <si>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{0xbf,0xb5,0xb5,0xb5,0x01,0xb6,0xb6,0xb6,0xb6,0xbf,0xff,0x7f,0xfc,0xff},/*</t>
    </r>
    <r>
      <rPr>
        <sz val="13.5"/>
        <color rgb="FF080808"/>
        <rFont val="宋体"/>
        <charset val="134"/>
      </rPr>
      <t>手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</si>
  <si>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{0xfb,0x04,0xf5,0xf1,0x15,0xd7,0xd3,0x14,0xf5,0xf1,0x05,0xf3,0xaa,0x87},/*</t>
    </r>
    <r>
      <rPr>
        <sz val="13.5"/>
        <color rgb="FF080808"/>
        <rFont val="宋体"/>
        <charset val="134"/>
      </rPr>
      <t>筒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</si>
  <si>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{0xee,0x0d,0xff,0xff,0x8f,0x50,0xde,0xde,0x50,0x8f,0xff,0xe3,0xa5,0x95},/*</t>
    </r>
    <r>
      <rPr>
        <sz val="13.5"/>
        <color rgb="FF080808"/>
        <rFont val="宋体"/>
        <charset val="134"/>
      </rPr>
      <t>设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</si>
  <si>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{0xff,0x31,0xbf,0x20,0xb7,0xb8,0x33,0xab,0x3b,0xff,0xff,0x11,0x45,0x74},/*</t>
    </r>
    <r>
      <rPr>
        <sz val="13.5"/>
        <color rgb="FF080808"/>
        <rFont val="宋体"/>
        <charset val="134"/>
      </rPr>
      <t>监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</si>
  <si>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{0x01,0x7d,0x01,0xff,0x01,0xf5,0xf5,0x06,0xf6,0xf7,0xff,0x7f,0x3e,0x3f},/*</t>
    </r>
    <r>
      <rPr>
        <sz val="13.5"/>
        <color rgb="FF080808"/>
        <rFont val="宋体"/>
        <charset val="134"/>
      </rPr>
      <t>听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</si>
  <si>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{0xf7,0x01,0x77,0xb7,0xff,0x7d,0x9d,0xe1,0xfd,0xfd,0x01,0x7f,0xf9,0xc6},/*</t>
    </r>
    <r>
      <rPr>
        <sz val="13.5"/>
        <color rgb="FF080808"/>
        <rFont val="宋体"/>
        <charset val="134"/>
      </rPr>
      <t>切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</si>
  <si>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{0xdb,0x00,0xeb,0xbf,0x87,0xb3,0x24,0x15,0xb1,0x87,0xbf,0x71,0xf9,0xf6},/*</t>
    </r>
    <r>
      <rPr>
        <sz val="13.5"/>
        <color rgb="FF080808"/>
        <rFont val="宋体"/>
        <charset val="134"/>
      </rPr>
      <t>换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</si>
  <si>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{0xef,0xf7,0xeb,0x6c,0x8f,0xef,0xec,0x0b,0xf7,0xef,0xff,0xe5,0x9f,0xbf},/*</t>
    </r>
    <r>
      <rPr>
        <sz val="13.5"/>
        <color rgb="FF080808"/>
        <rFont val="宋体"/>
        <charset val="134"/>
      </rPr>
      <t>分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</si>
  <si>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步</t>
    </r>
    <r>
      <rPr>
        <sz val="13.5"/>
        <color rgb="FF080808"/>
        <rFont val="Courier New"/>
        <charset val="134"/>
      </rPr>
      <t xml:space="preserve">:1 </t>
    </r>
  </si>
  <si>
    <r>
      <rPr>
        <sz val="13.5"/>
        <color rgb="FF080808"/>
        <rFont val="宋体"/>
        <charset val="134"/>
      </rPr>
      <t>进</t>
    </r>
    <r>
      <rPr>
        <sz val="13.5"/>
        <color rgb="FF080808"/>
        <rFont val="Courier New"/>
        <charset val="134"/>
      </rPr>
      <t xml:space="preserve">:2 </t>
    </r>
  </si>
  <si>
    <r>
      <rPr>
        <sz val="13.5"/>
        <color rgb="FF080808"/>
        <rFont val="宋体"/>
        <charset val="134"/>
      </rPr>
      <t>频</t>
    </r>
    <r>
      <rPr>
        <sz val="13.5"/>
        <color rgb="FF080808"/>
        <rFont val="Courier New"/>
        <charset val="134"/>
      </rPr>
      <t xml:space="preserve">:3 </t>
    </r>
  </si>
  <si>
    <r>
      <rPr>
        <sz val="13.5"/>
        <color rgb="FF080808"/>
        <rFont val="宋体"/>
        <charset val="134"/>
      </rPr>
      <t>率</t>
    </r>
    <r>
      <rPr>
        <sz val="13.5"/>
        <color rgb="FF080808"/>
        <rFont val="Courier New"/>
        <charset val="134"/>
      </rPr>
      <t xml:space="preserve">:4 </t>
    </r>
  </si>
  <si>
    <r>
      <rPr>
        <sz val="13.5"/>
        <color rgb="FF080808"/>
        <rFont val="宋体"/>
        <charset val="134"/>
      </rPr>
      <t>发</t>
    </r>
    <r>
      <rPr>
        <sz val="13.5"/>
        <color rgb="FF080808"/>
        <rFont val="Courier New"/>
        <charset val="134"/>
      </rPr>
      <t xml:space="preserve">:5 </t>
    </r>
  </si>
  <si>
    <r>
      <rPr>
        <sz val="13.5"/>
        <color rgb="FF080808"/>
        <rFont val="宋体"/>
        <charset val="134"/>
      </rPr>
      <t>射</t>
    </r>
    <r>
      <rPr>
        <sz val="13.5"/>
        <color rgb="FF080808"/>
        <rFont val="Courier New"/>
        <charset val="134"/>
      </rPr>
      <t xml:space="preserve">:6 </t>
    </r>
  </si>
  <si>
    <r>
      <rPr>
        <sz val="13.5"/>
        <color rgb="FF080808"/>
        <rFont val="宋体"/>
        <charset val="134"/>
      </rPr>
      <t>功</t>
    </r>
    <r>
      <rPr>
        <sz val="13.5"/>
        <color rgb="FF080808"/>
        <rFont val="Courier New"/>
        <charset val="134"/>
      </rPr>
      <t xml:space="preserve">:7 </t>
    </r>
  </si>
  <si>
    <r>
      <rPr>
        <sz val="13.5"/>
        <color rgb="FF080808"/>
        <rFont val="宋体"/>
        <charset val="134"/>
      </rPr>
      <t>接</t>
    </r>
    <r>
      <rPr>
        <sz val="13.5"/>
        <color rgb="FF080808"/>
        <rFont val="Courier New"/>
        <charset val="134"/>
      </rPr>
      <t xml:space="preserve">:8 </t>
    </r>
  </si>
  <si>
    <r>
      <rPr>
        <sz val="13.5"/>
        <color rgb="FF080808"/>
        <rFont val="宋体"/>
        <charset val="134"/>
      </rPr>
      <t>收</t>
    </r>
    <r>
      <rPr>
        <sz val="13.5"/>
        <color rgb="FF080808"/>
        <rFont val="Courier New"/>
        <charset val="134"/>
      </rPr>
      <t xml:space="preserve">:9 </t>
    </r>
  </si>
  <si>
    <r>
      <rPr>
        <sz val="13.5"/>
        <color rgb="FF080808"/>
        <rFont val="宋体"/>
        <charset val="134"/>
      </rPr>
      <t>数</t>
    </r>
    <r>
      <rPr>
        <sz val="13.5"/>
        <color rgb="FF080808"/>
        <rFont val="Courier New"/>
        <charset val="134"/>
      </rPr>
      <t>:11</t>
    </r>
  </si>
  <si>
    <r>
      <rPr>
        <sz val="13.5"/>
        <color rgb="FF080808"/>
        <rFont val="宋体"/>
        <charset val="134"/>
      </rPr>
      <t>字</t>
    </r>
    <r>
      <rPr>
        <sz val="13.5"/>
        <color rgb="FF080808"/>
        <rFont val="Courier New"/>
        <charset val="134"/>
      </rPr>
      <t>:12</t>
    </r>
  </si>
  <si>
    <r>
      <rPr>
        <sz val="13.5"/>
        <color rgb="FF080808"/>
        <rFont val="宋体"/>
        <charset val="134"/>
      </rPr>
      <t>亚</t>
    </r>
    <r>
      <rPr>
        <sz val="13.5"/>
        <color rgb="FF080808"/>
        <rFont val="Courier New"/>
        <charset val="134"/>
      </rPr>
      <t>:13</t>
    </r>
  </si>
  <si>
    <r>
      <rPr>
        <sz val="13.5"/>
        <color rgb="FF080808"/>
        <rFont val="宋体"/>
        <charset val="134"/>
      </rPr>
      <t>音</t>
    </r>
    <r>
      <rPr>
        <sz val="13.5"/>
        <color rgb="FF080808"/>
        <rFont val="Courier New"/>
        <charset val="134"/>
      </rPr>
      <t>:14</t>
    </r>
  </si>
  <si>
    <r>
      <rPr>
        <sz val="13.5"/>
        <color rgb="FF080808"/>
        <rFont val="宋体"/>
        <charset val="134"/>
      </rPr>
      <t>模</t>
    </r>
    <r>
      <rPr>
        <sz val="13.5"/>
        <color rgb="FF080808"/>
        <rFont val="Courier New"/>
        <charset val="134"/>
      </rPr>
      <t>:15</t>
    </r>
  </si>
  <si>
    <r>
      <rPr>
        <sz val="13.5"/>
        <color rgb="FF080808"/>
        <rFont val="宋体"/>
        <charset val="134"/>
      </rPr>
      <t>拟</t>
    </r>
    <r>
      <rPr>
        <sz val="13.5"/>
        <color rgb="FF080808"/>
        <rFont val="Courier New"/>
        <charset val="134"/>
      </rPr>
      <t>:16</t>
    </r>
  </si>
  <si>
    <r>
      <rPr>
        <sz val="13.5"/>
        <color rgb="FF080808"/>
        <rFont val="宋体"/>
        <charset val="134"/>
      </rPr>
      <t>送</t>
    </r>
    <r>
      <rPr>
        <sz val="13.5"/>
        <color rgb="FF080808"/>
        <rFont val="Courier New"/>
        <charset val="134"/>
      </rPr>
      <t>:17</t>
    </r>
  </si>
  <si>
    <r>
      <rPr>
        <sz val="13.5"/>
        <color rgb="FF080808"/>
        <rFont val="宋体"/>
        <charset val="134"/>
      </rPr>
      <t>差</t>
    </r>
    <r>
      <rPr>
        <sz val="13.5"/>
        <color rgb="FF080808"/>
        <rFont val="Courier New"/>
        <charset val="134"/>
      </rPr>
      <t>:18</t>
    </r>
  </si>
  <si>
    <r>
      <rPr>
        <sz val="13.5"/>
        <color rgb="FF080808"/>
        <rFont val="宋体"/>
        <charset val="134"/>
      </rPr>
      <t>方</t>
    </r>
    <r>
      <rPr>
        <sz val="13.5"/>
        <color rgb="FF080808"/>
        <rFont val="Courier New"/>
        <charset val="134"/>
      </rPr>
      <t>:19</t>
    </r>
  </si>
  <si>
    <r>
      <rPr>
        <sz val="13.5"/>
        <color rgb="FF080808"/>
        <rFont val="宋体"/>
        <charset val="134"/>
      </rPr>
      <t>向</t>
    </r>
    <r>
      <rPr>
        <sz val="13.5"/>
        <color rgb="FF080808"/>
        <rFont val="Courier New"/>
        <charset val="134"/>
      </rPr>
      <t>:20</t>
    </r>
  </si>
  <si>
    <r>
      <rPr>
        <sz val="13.5"/>
        <color rgb="FF080808"/>
        <rFont val="宋体"/>
        <charset val="134"/>
      </rPr>
      <t>宽</t>
    </r>
    <r>
      <rPr>
        <sz val="13.5"/>
        <color rgb="FF080808"/>
        <rFont val="Courier New"/>
        <charset val="134"/>
      </rPr>
      <t>:21</t>
    </r>
  </si>
  <si>
    <r>
      <rPr>
        <sz val="13.5"/>
        <color rgb="FF080808"/>
        <rFont val="宋体"/>
        <charset val="134"/>
      </rPr>
      <t>窄</t>
    </r>
    <r>
      <rPr>
        <sz val="13.5"/>
        <color rgb="FF080808"/>
        <rFont val="Courier New"/>
        <charset val="134"/>
      </rPr>
      <t>:22</t>
    </r>
  </si>
  <si>
    <r>
      <rPr>
        <sz val="13.5"/>
        <color rgb="FF080808"/>
        <rFont val="宋体"/>
        <charset val="134"/>
      </rPr>
      <t>带</t>
    </r>
    <r>
      <rPr>
        <sz val="13.5"/>
        <color rgb="FF080808"/>
        <rFont val="Courier New"/>
        <charset val="134"/>
      </rPr>
      <t>:23</t>
    </r>
  </si>
  <si>
    <r>
      <rPr>
        <sz val="13.5"/>
        <color rgb="FF080808"/>
        <rFont val="宋体"/>
        <charset val="134"/>
      </rPr>
      <t>加</t>
    </r>
    <r>
      <rPr>
        <sz val="13.5"/>
        <color rgb="FF080808"/>
        <rFont val="Courier New"/>
        <charset val="134"/>
      </rPr>
      <t>:24</t>
    </r>
  </si>
  <si>
    <r>
      <rPr>
        <sz val="13.5"/>
        <color rgb="FF080808"/>
        <rFont val="宋体"/>
        <charset val="134"/>
      </rPr>
      <t>密</t>
    </r>
    <r>
      <rPr>
        <sz val="13.5"/>
        <color rgb="FF080808"/>
        <rFont val="Courier New"/>
        <charset val="134"/>
      </rPr>
      <t>:25</t>
    </r>
  </si>
  <si>
    <r>
      <rPr>
        <sz val="13.5"/>
        <color rgb="FF080808"/>
        <rFont val="宋体"/>
        <charset val="134"/>
      </rPr>
      <t>通</t>
    </r>
    <r>
      <rPr>
        <sz val="13.5"/>
        <color rgb="FF080808"/>
        <rFont val="Courier New"/>
        <charset val="134"/>
      </rPr>
      <t>:26</t>
    </r>
  </si>
  <si>
    <r>
      <rPr>
        <sz val="13.5"/>
        <color rgb="FF080808"/>
        <rFont val="宋体"/>
        <charset val="134"/>
      </rPr>
      <t>话</t>
    </r>
    <r>
      <rPr>
        <sz val="13.5"/>
        <color rgb="FF080808"/>
        <rFont val="Courier New"/>
        <charset val="134"/>
      </rPr>
      <t>:27</t>
    </r>
  </si>
  <si>
    <r>
      <rPr>
        <sz val="13.5"/>
        <color rgb="FF080808"/>
        <rFont val="宋体"/>
        <charset val="134"/>
      </rPr>
      <t>遇</t>
    </r>
    <r>
      <rPr>
        <sz val="13.5"/>
        <color rgb="FF080808"/>
        <rFont val="Courier New"/>
        <charset val="134"/>
      </rPr>
      <t>:28</t>
    </r>
  </si>
  <si>
    <r>
      <rPr>
        <sz val="13.5"/>
        <color rgb="FF080808"/>
        <rFont val="宋体"/>
        <charset val="134"/>
      </rPr>
      <t>忙</t>
    </r>
    <r>
      <rPr>
        <sz val="13.5"/>
        <color rgb="FF080808"/>
        <rFont val="Courier New"/>
        <charset val="134"/>
      </rPr>
      <t>:29</t>
    </r>
  </si>
  <si>
    <r>
      <rPr>
        <sz val="13.5"/>
        <color rgb="FF080808"/>
        <rFont val="宋体"/>
        <charset val="134"/>
      </rPr>
      <t>禁</t>
    </r>
    <r>
      <rPr>
        <sz val="13.5"/>
        <color rgb="FF080808"/>
        <rFont val="Courier New"/>
        <charset val="134"/>
      </rPr>
      <t>:30</t>
    </r>
  </si>
  <si>
    <r>
      <rPr>
        <sz val="13.5"/>
        <color rgb="FF080808"/>
        <rFont val="宋体"/>
        <charset val="134"/>
      </rPr>
      <t>压</t>
    </r>
    <r>
      <rPr>
        <sz val="13.5"/>
        <color rgb="FF080808"/>
        <rFont val="Courier New"/>
        <charset val="134"/>
      </rPr>
      <t>:31</t>
    </r>
  </si>
  <si>
    <r>
      <rPr>
        <sz val="13.5"/>
        <color rgb="FF080808"/>
        <rFont val="宋体"/>
        <charset val="134"/>
      </rPr>
      <t>扩</t>
    </r>
    <r>
      <rPr>
        <sz val="13.5"/>
        <color rgb="FF080808"/>
        <rFont val="Courier New"/>
        <charset val="134"/>
      </rPr>
      <t>:127</t>
    </r>
  </si>
  <si>
    <r>
      <rPr>
        <sz val="13.5"/>
        <color rgb="FF080808"/>
        <rFont val="宋体"/>
        <charset val="134"/>
      </rPr>
      <t>调</t>
    </r>
    <r>
      <rPr>
        <sz val="13.5"/>
        <color rgb="FF080808"/>
        <rFont val="Courier New"/>
        <charset val="134"/>
      </rPr>
      <t>:128</t>
    </r>
  </si>
  <si>
    <r>
      <rPr>
        <sz val="13.5"/>
        <color rgb="FF080808"/>
        <rFont val="宋体"/>
        <charset val="134"/>
      </rPr>
      <t>制</t>
    </r>
    <r>
      <rPr>
        <sz val="13.5"/>
        <color rgb="FF080808"/>
        <rFont val="Courier New"/>
        <charset val="134"/>
      </rPr>
      <t>:129</t>
    </r>
  </si>
  <si>
    <r>
      <rPr>
        <sz val="13.5"/>
        <color rgb="FF080808"/>
        <rFont val="宋体"/>
        <charset val="134"/>
      </rPr>
      <t>式</t>
    </r>
    <r>
      <rPr>
        <sz val="13.5"/>
        <color rgb="FF080808"/>
        <rFont val="Courier New"/>
        <charset val="134"/>
      </rPr>
      <t>:130</t>
    </r>
  </si>
  <si>
    <r>
      <rPr>
        <sz val="13.5"/>
        <color rgb="FF080808"/>
        <rFont val="宋体"/>
        <charset val="134"/>
      </rPr>
      <t>搜</t>
    </r>
    <r>
      <rPr>
        <sz val="13.5"/>
        <color rgb="FF080808"/>
        <rFont val="Courier New"/>
        <charset val="134"/>
      </rPr>
      <t>:131</t>
    </r>
  </si>
  <si>
    <r>
      <rPr>
        <sz val="13.5"/>
        <color rgb="FF080808"/>
        <rFont val="宋体"/>
        <charset val="134"/>
      </rPr>
      <t>索</t>
    </r>
    <r>
      <rPr>
        <sz val="13.5"/>
        <color rgb="FF080808"/>
        <rFont val="Courier New"/>
        <charset val="134"/>
      </rPr>
      <t>:132</t>
    </r>
  </si>
  <si>
    <r>
      <rPr>
        <sz val="13.5"/>
        <color rgb="FF080808"/>
        <rFont val="宋体"/>
        <charset val="134"/>
      </rPr>
      <t>列</t>
    </r>
    <r>
      <rPr>
        <sz val="13.5"/>
        <color rgb="FF080808"/>
        <rFont val="Courier New"/>
        <charset val="134"/>
      </rPr>
      <t>:133</t>
    </r>
  </si>
  <si>
    <r>
      <rPr>
        <sz val="13.5"/>
        <color rgb="FF080808"/>
        <rFont val="宋体"/>
        <charset val="134"/>
      </rPr>
      <t>表</t>
    </r>
    <r>
      <rPr>
        <sz val="13.5"/>
        <color rgb="FF080808"/>
        <rFont val="Courier New"/>
        <charset val="134"/>
      </rPr>
      <t>:134</t>
    </r>
  </si>
  <si>
    <r>
      <rPr>
        <sz val="13.5"/>
        <color rgb="FF080808"/>
        <rFont val="宋体"/>
        <charset val="134"/>
      </rPr>
      <t>存</t>
    </r>
    <r>
      <rPr>
        <sz val="13.5"/>
        <color rgb="FF080808"/>
        <rFont val="Courier New"/>
        <charset val="134"/>
      </rPr>
      <t>:135</t>
    </r>
  </si>
  <si>
    <r>
      <rPr>
        <sz val="13.5"/>
        <color rgb="FF080808"/>
        <rFont val="宋体"/>
        <charset val="134"/>
      </rPr>
      <t>置</t>
    </r>
    <r>
      <rPr>
        <sz val="13.5"/>
        <color rgb="FF080808"/>
        <rFont val="Courier New"/>
        <charset val="134"/>
      </rPr>
      <t>:136</t>
    </r>
  </si>
  <si>
    <r>
      <rPr>
        <sz val="13.5"/>
        <color rgb="FF080808"/>
        <rFont val="宋体"/>
        <charset val="134"/>
      </rPr>
      <t>信</t>
    </r>
    <r>
      <rPr>
        <sz val="13.5"/>
        <color rgb="FF080808"/>
        <rFont val="Courier New"/>
        <charset val="134"/>
      </rPr>
      <t>:137</t>
    </r>
  </si>
  <si>
    <r>
      <rPr>
        <sz val="13.5"/>
        <color rgb="FF080808"/>
        <rFont val="宋体"/>
        <charset val="134"/>
      </rPr>
      <t>道</t>
    </r>
    <r>
      <rPr>
        <sz val="13.5"/>
        <color rgb="FF080808"/>
        <rFont val="Courier New"/>
        <charset val="134"/>
      </rPr>
      <t>:138</t>
    </r>
  </si>
  <si>
    <r>
      <rPr>
        <sz val="13.5"/>
        <color rgb="FF080808"/>
        <rFont val="宋体"/>
        <charset val="134"/>
      </rPr>
      <t>删</t>
    </r>
    <r>
      <rPr>
        <sz val="13.5"/>
        <color rgb="FF080808"/>
        <rFont val="Courier New"/>
        <charset val="134"/>
      </rPr>
      <t>:139</t>
    </r>
  </si>
  <si>
    <r>
      <rPr>
        <sz val="13.5"/>
        <color rgb="FF080808"/>
        <rFont val="宋体"/>
        <charset val="134"/>
      </rPr>
      <t>除</t>
    </r>
    <r>
      <rPr>
        <sz val="13.5"/>
        <color rgb="FF080808"/>
        <rFont val="Courier New"/>
        <charset val="134"/>
      </rPr>
      <t>:140</t>
    </r>
  </si>
  <si>
    <r>
      <rPr>
        <sz val="13.5"/>
        <color rgb="FF080808"/>
        <rFont val="宋体"/>
        <charset val="134"/>
      </rPr>
      <t>命</t>
    </r>
    <r>
      <rPr>
        <sz val="13.5"/>
        <color rgb="FF080808"/>
        <rFont val="Courier New"/>
        <charset val="134"/>
      </rPr>
      <t>:141</t>
    </r>
  </si>
  <si>
    <r>
      <rPr>
        <sz val="13.5"/>
        <color rgb="FF080808"/>
        <rFont val="宋体"/>
        <charset val="134"/>
      </rPr>
      <t>名</t>
    </r>
    <r>
      <rPr>
        <sz val="13.5"/>
        <color rgb="FF080808"/>
        <rFont val="Courier New"/>
        <charset val="134"/>
      </rPr>
      <t>:142</t>
    </r>
  </si>
  <si>
    <r>
      <rPr>
        <sz val="13.5"/>
        <color rgb="FF080808"/>
        <rFont val="宋体"/>
        <charset val="134"/>
      </rPr>
      <t>扫</t>
    </r>
    <r>
      <rPr>
        <sz val="13.5"/>
        <color rgb="FF080808"/>
        <rFont val="Courier New"/>
        <charset val="134"/>
      </rPr>
      <t>:143</t>
    </r>
  </si>
  <si>
    <r>
      <rPr>
        <sz val="13.5"/>
        <color rgb="FF080808"/>
        <rFont val="宋体"/>
        <charset val="134"/>
      </rPr>
      <t>描</t>
    </r>
    <r>
      <rPr>
        <sz val="13.5"/>
        <color rgb="FF080808"/>
        <rFont val="Courier New"/>
        <charset val="134"/>
      </rPr>
      <t>:144</t>
    </r>
  </si>
  <si>
    <r>
      <rPr>
        <sz val="13.5"/>
        <color rgb="FF080808"/>
        <rFont val="宋体"/>
        <charset val="134"/>
      </rPr>
      <t>恢</t>
    </r>
    <r>
      <rPr>
        <sz val="13.5"/>
        <color rgb="FF080808"/>
        <rFont val="Courier New"/>
        <charset val="134"/>
      </rPr>
      <t>:145</t>
    </r>
  </si>
  <si>
    <r>
      <rPr>
        <sz val="13.5"/>
        <color rgb="FF080808"/>
        <rFont val="宋体"/>
        <charset val="134"/>
      </rPr>
      <t>复</t>
    </r>
    <r>
      <rPr>
        <sz val="13.5"/>
        <color rgb="FF080808"/>
        <rFont val="Courier New"/>
        <charset val="134"/>
      </rPr>
      <t>:146</t>
    </r>
  </si>
  <si>
    <r>
      <rPr>
        <sz val="13.5"/>
        <color rgb="FF080808"/>
        <rFont val="宋体"/>
        <charset val="134"/>
      </rPr>
      <t>短</t>
    </r>
    <r>
      <rPr>
        <sz val="13.5"/>
        <color rgb="FF080808"/>
        <rFont val="Courier New"/>
        <charset val="134"/>
      </rPr>
      <t>:147</t>
    </r>
  </si>
  <si>
    <r>
      <rPr>
        <sz val="13.5"/>
        <color rgb="FF080808"/>
        <rFont val="宋体"/>
        <charset val="134"/>
      </rPr>
      <t>按</t>
    </r>
    <r>
      <rPr>
        <sz val="13.5"/>
        <color rgb="FF080808"/>
        <rFont val="Courier New"/>
        <charset val="134"/>
      </rPr>
      <t>:148</t>
    </r>
  </si>
  <si>
    <r>
      <rPr>
        <sz val="13.5"/>
        <color rgb="FF080808"/>
        <rFont val="宋体"/>
        <charset val="134"/>
      </rPr>
      <t>侧</t>
    </r>
    <r>
      <rPr>
        <sz val="13.5"/>
        <color rgb="FF080808"/>
        <rFont val="Courier New"/>
        <charset val="134"/>
      </rPr>
      <t>:149</t>
    </r>
  </si>
  <si>
    <r>
      <rPr>
        <sz val="13.5"/>
        <color rgb="FF080808"/>
        <rFont val="宋体"/>
        <charset val="134"/>
      </rPr>
      <t>键</t>
    </r>
    <r>
      <rPr>
        <sz val="13.5"/>
        <color rgb="FF080808"/>
        <rFont val="Courier New"/>
        <charset val="134"/>
      </rPr>
      <t>:150</t>
    </r>
  </si>
  <si>
    <r>
      <rPr>
        <sz val="13.5"/>
        <color rgb="FF080808"/>
        <rFont val="宋体"/>
        <charset val="134"/>
      </rPr>
      <t>长</t>
    </r>
    <r>
      <rPr>
        <sz val="13.5"/>
        <color rgb="FF080808"/>
        <rFont val="Courier New"/>
        <charset val="134"/>
      </rPr>
      <t>:151</t>
    </r>
  </si>
  <si>
    <r>
      <rPr>
        <sz val="13.5"/>
        <color rgb="FF080808"/>
        <rFont val="宋体"/>
        <charset val="134"/>
      </rPr>
      <t>自</t>
    </r>
    <r>
      <rPr>
        <sz val="13.5"/>
        <color rgb="FF080808"/>
        <rFont val="Courier New"/>
        <charset val="134"/>
      </rPr>
      <t>:152</t>
    </r>
  </si>
  <si>
    <r>
      <rPr>
        <sz val="13.5"/>
        <color rgb="FF080808"/>
        <rFont val="宋体"/>
        <charset val="134"/>
      </rPr>
      <t>动</t>
    </r>
    <r>
      <rPr>
        <sz val="13.5"/>
        <color rgb="FF080808"/>
        <rFont val="Courier New"/>
        <charset val="134"/>
      </rPr>
      <t>:153</t>
    </r>
  </si>
  <si>
    <r>
      <rPr>
        <sz val="13.5"/>
        <color rgb="FF080808"/>
        <rFont val="宋体"/>
        <charset val="134"/>
      </rPr>
      <t>锁</t>
    </r>
    <r>
      <rPr>
        <sz val="13.5"/>
        <color rgb="FF080808"/>
        <rFont val="Courier New"/>
        <charset val="134"/>
      </rPr>
      <t>:154</t>
    </r>
  </si>
  <si>
    <r>
      <rPr>
        <sz val="13.5"/>
        <color rgb="FF080808"/>
        <rFont val="宋体"/>
        <charset val="134"/>
      </rPr>
      <t>定</t>
    </r>
    <r>
      <rPr>
        <sz val="13.5"/>
        <color rgb="FF080808"/>
        <rFont val="Courier New"/>
        <charset val="134"/>
      </rPr>
      <t>:155</t>
    </r>
  </si>
  <si>
    <r>
      <rPr>
        <sz val="13.5"/>
        <color rgb="FF080808"/>
        <rFont val="宋体"/>
        <charset val="134"/>
      </rPr>
      <t>超</t>
    </r>
    <r>
      <rPr>
        <sz val="13.5"/>
        <color rgb="FF080808"/>
        <rFont val="Courier New"/>
        <charset val="134"/>
      </rPr>
      <t>:156</t>
    </r>
  </si>
  <si>
    <r>
      <rPr>
        <sz val="13.5"/>
        <color rgb="FF080808"/>
        <rFont val="宋体"/>
        <charset val="134"/>
      </rPr>
      <t>时</t>
    </r>
    <r>
      <rPr>
        <sz val="13.5"/>
        <color rgb="FF080808"/>
        <rFont val="Courier New"/>
        <charset val="134"/>
      </rPr>
      <t>:157</t>
    </r>
  </si>
  <si>
    <r>
      <rPr>
        <sz val="13.5"/>
        <color rgb="FF080808"/>
        <rFont val="宋体"/>
        <charset val="134"/>
      </rPr>
      <t>省</t>
    </r>
    <r>
      <rPr>
        <sz val="13.5"/>
        <color rgb="FF080808"/>
        <rFont val="Courier New"/>
        <charset val="134"/>
      </rPr>
      <t>:158</t>
    </r>
  </si>
  <si>
    <r>
      <rPr>
        <sz val="13.5"/>
        <color rgb="FF080808"/>
        <rFont val="宋体"/>
        <charset val="134"/>
      </rPr>
      <t>电</t>
    </r>
    <r>
      <rPr>
        <sz val="13.5"/>
        <color rgb="FF080808"/>
        <rFont val="Courier New"/>
        <charset val="134"/>
      </rPr>
      <t>:159</t>
    </r>
  </si>
  <si>
    <r>
      <rPr>
        <sz val="13.5"/>
        <color rgb="FF080808"/>
        <rFont val="宋体"/>
        <charset val="134"/>
      </rPr>
      <t>麦</t>
    </r>
    <r>
      <rPr>
        <sz val="13.5"/>
        <color rgb="FF080808"/>
        <rFont val="Courier New"/>
        <charset val="134"/>
      </rPr>
      <t>:160</t>
    </r>
  </si>
  <si>
    <r>
      <rPr>
        <sz val="13.5"/>
        <color rgb="FF080808"/>
        <rFont val="宋体"/>
        <charset val="134"/>
      </rPr>
      <t>克</t>
    </r>
    <r>
      <rPr>
        <sz val="13.5"/>
        <color rgb="FF080808"/>
        <rFont val="Courier New"/>
        <charset val="134"/>
      </rPr>
      <t>:161</t>
    </r>
  </si>
  <si>
    <r>
      <rPr>
        <sz val="13.5"/>
        <color rgb="FF080808"/>
        <rFont val="宋体"/>
        <charset val="134"/>
      </rPr>
      <t>风</t>
    </r>
    <r>
      <rPr>
        <sz val="13.5"/>
        <color rgb="FF080808"/>
        <rFont val="Courier New"/>
        <charset val="134"/>
      </rPr>
      <t>:162</t>
    </r>
  </si>
  <si>
    <r>
      <rPr>
        <sz val="13.5"/>
        <color rgb="FF080808"/>
        <rFont val="宋体"/>
        <charset val="134"/>
      </rPr>
      <t>增</t>
    </r>
    <r>
      <rPr>
        <sz val="13.5"/>
        <color rgb="FF080808"/>
        <rFont val="Courier New"/>
        <charset val="134"/>
      </rPr>
      <t>:163</t>
    </r>
  </si>
  <si>
    <r>
      <rPr>
        <sz val="13.5"/>
        <color rgb="FF080808"/>
        <rFont val="宋体"/>
        <charset val="134"/>
      </rPr>
      <t>益</t>
    </r>
    <r>
      <rPr>
        <sz val="13.5"/>
        <color rgb="FF080808"/>
        <rFont val="Courier New"/>
        <charset val="134"/>
      </rPr>
      <t>:164</t>
    </r>
  </si>
  <si>
    <r>
      <rPr>
        <sz val="13.5"/>
        <color rgb="FF080808"/>
        <rFont val="宋体"/>
        <charset val="134"/>
      </rPr>
      <t>显</t>
    </r>
    <r>
      <rPr>
        <sz val="13.5"/>
        <color rgb="FF080808"/>
        <rFont val="Courier New"/>
        <charset val="134"/>
      </rPr>
      <t>:165</t>
    </r>
  </si>
  <si>
    <r>
      <rPr>
        <sz val="13.5"/>
        <color rgb="FF080808"/>
        <rFont val="宋体"/>
        <charset val="134"/>
      </rPr>
      <t>示</t>
    </r>
    <r>
      <rPr>
        <sz val="13.5"/>
        <color rgb="FF080808"/>
        <rFont val="Courier New"/>
        <charset val="134"/>
      </rPr>
      <t>:166</t>
    </r>
  </si>
  <si>
    <r>
      <rPr>
        <sz val="13.5"/>
        <color rgb="FF080808"/>
        <rFont val="宋体"/>
        <charset val="134"/>
      </rPr>
      <t>条</t>
    </r>
    <r>
      <rPr>
        <sz val="13.5"/>
        <color rgb="FF080808"/>
        <rFont val="Courier New"/>
        <charset val="134"/>
      </rPr>
      <t>:167</t>
    </r>
  </si>
  <si>
    <r>
      <rPr>
        <sz val="13.5"/>
        <color rgb="FF080808"/>
        <rFont val="宋体"/>
        <charset val="134"/>
      </rPr>
      <t>开</t>
    </r>
    <r>
      <rPr>
        <sz val="13.5"/>
        <color rgb="FF080808"/>
        <rFont val="Courier New"/>
        <charset val="134"/>
      </rPr>
      <t>:168</t>
    </r>
  </si>
  <si>
    <r>
      <rPr>
        <sz val="13.5"/>
        <color rgb="FF080808"/>
        <rFont val="宋体"/>
        <charset val="134"/>
      </rPr>
      <t>机</t>
    </r>
    <r>
      <rPr>
        <sz val="13.5"/>
        <color rgb="FF080808"/>
        <rFont val="Courier New"/>
        <charset val="134"/>
      </rPr>
      <t>:169</t>
    </r>
  </si>
  <si>
    <r>
      <rPr>
        <sz val="13.5"/>
        <color rgb="FF080808"/>
        <rFont val="宋体"/>
        <charset val="134"/>
      </rPr>
      <t>池</t>
    </r>
    <r>
      <rPr>
        <sz val="13.5"/>
        <color rgb="FF080808"/>
        <rFont val="Courier New"/>
        <charset val="134"/>
      </rPr>
      <t>:170</t>
    </r>
  </si>
  <si>
    <r>
      <rPr>
        <sz val="13.5"/>
        <color rgb="FF080808"/>
        <rFont val="宋体"/>
        <charset val="134"/>
      </rPr>
      <t>背</t>
    </r>
    <r>
      <rPr>
        <sz val="13.5"/>
        <color rgb="FF080808"/>
        <rFont val="Courier New"/>
        <charset val="134"/>
      </rPr>
      <t>:171</t>
    </r>
  </si>
  <si>
    <r>
      <rPr>
        <sz val="13.5"/>
        <color rgb="FF080808"/>
        <rFont val="宋体"/>
        <charset val="134"/>
      </rPr>
      <t>光</t>
    </r>
    <r>
      <rPr>
        <sz val="13.5"/>
        <color rgb="FF080808"/>
        <rFont val="Courier New"/>
        <charset val="134"/>
      </rPr>
      <t>:172</t>
    </r>
  </si>
  <si>
    <r>
      <rPr>
        <sz val="13.5"/>
        <color rgb="FF080808"/>
        <rFont val="宋体"/>
        <charset val="134"/>
      </rPr>
      <t>最</t>
    </r>
    <r>
      <rPr>
        <sz val="13.5"/>
        <color rgb="FF080808"/>
        <rFont val="Courier New"/>
        <charset val="134"/>
      </rPr>
      <t>:173</t>
    </r>
  </si>
  <si>
    <r>
      <rPr>
        <sz val="13.5"/>
        <color rgb="FF080808"/>
        <rFont val="宋体"/>
        <charset val="134"/>
      </rPr>
      <t>小</t>
    </r>
    <r>
      <rPr>
        <sz val="13.5"/>
        <color rgb="FF080808"/>
        <rFont val="Courier New"/>
        <charset val="134"/>
      </rPr>
      <t>:174</t>
    </r>
  </si>
  <si>
    <r>
      <rPr>
        <sz val="13.5"/>
        <color rgb="FF080808"/>
        <rFont val="宋体"/>
        <charset val="134"/>
      </rPr>
      <t>亮</t>
    </r>
    <r>
      <rPr>
        <sz val="13.5"/>
        <color rgb="FF080808"/>
        <rFont val="Courier New"/>
        <charset val="134"/>
      </rPr>
      <t>:175</t>
    </r>
  </si>
  <si>
    <r>
      <rPr>
        <sz val="13.5"/>
        <color rgb="FF080808"/>
        <rFont val="宋体"/>
        <charset val="134"/>
      </rPr>
      <t>度</t>
    </r>
    <r>
      <rPr>
        <sz val="13.5"/>
        <color rgb="FF080808"/>
        <rFont val="Courier New"/>
        <charset val="134"/>
      </rPr>
      <t>:176</t>
    </r>
  </si>
  <si>
    <r>
      <rPr>
        <sz val="13.5"/>
        <color rgb="FF080808"/>
        <rFont val="宋体"/>
        <charset val="134"/>
      </rPr>
      <t>大</t>
    </r>
    <r>
      <rPr>
        <sz val="13.5"/>
        <color rgb="FF080808"/>
        <rFont val="Courier New"/>
        <charset val="134"/>
      </rPr>
      <t>:177</t>
    </r>
  </si>
  <si>
    <r>
      <rPr>
        <sz val="13.5"/>
        <color rgb="FF080808"/>
        <rFont val="宋体"/>
        <charset val="134"/>
      </rPr>
      <t>启</t>
    </r>
    <r>
      <rPr>
        <sz val="13.5"/>
        <color rgb="FF080808"/>
        <rFont val="Courier New"/>
        <charset val="134"/>
      </rPr>
      <t>:178</t>
    </r>
  </si>
  <si>
    <r>
      <rPr>
        <sz val="13.5"/>
        <color rgb="FF080808"/>
        <rFont val="宋体"/>
        <charset val="134"/>
      </rPr>
      <t>结</t>
    </r>
    <r>
      <rPr>
        <sz val="13.5"/>
        <color rgb="FF080808"/>
        <rFont val="Courier New"/>
        <charset val="134"/>
      </rPr>
      <t>:179</t>
    </r>
  </si>
  <si>
    <r>
      <rPr>
        <sz val="13.5"/>
        <color rgb="FF080808"/>
        <rFont val="宋体"/>
        <charset val="134"/>
      </rPr>
      <t>束</t>
    </r>
    <r>
      <rPr>
        <sz val="13.5"/>
        <color rgb="FF080808"/>
        <rFont val="Courier New"/>
        <charset val="134"/>
      </rPr>
      <t>:180</t>
    </r>
  </si>
  <si>
    <r>
      <rPr>
        <sz val="13.5"/>
        <color rgb="FF080808"/>
        <rFont val="宋体"/>
        <charset val="134"/>
      </rPr>
      <t>尾</t>
    </r>
    <r>
      <rPr>
        <sz val="13.5"/>
        <color rgb="FF080808"/>
        <rFont val="Courier New"/>
        <charset val="134"/>
      </rPr>
      <t>:181</t>
    </r>
  </si>
  <si>
    <r>
      <rPr>
        <sz val="13.5"/>
        <color rgb="FF080808"/>
        <rFont val="宋体"/>
        <charset val="134"/>
      </rPr>
      <t>消</t>
    </r>
    <r>
      <rPr>
        <sz val="13.5"/>
        <color rgb="FF080808"/>
        <rFont val="Courier New"/>
        <charset val="134"/>
      </rPr>
      <t>:182</t>
    </r>
  </si>
  <si>
    <r>
      <rPr>
        <sz val="13.5"/>
        <color rgb="FF080808"/>
        <rFont val="宋体"/>
        <charset val="134"/>
      </rPr>
      <t>过</t>
    </r>
    <r>
      <rPr>
        <sz val="13.5"/>
        <color rgb="FF080808"/>
        <rFont val="Courier New"/>
        <charset val="134"/>
      </rPr>
      <t>:183</t>
    </r>
  </si>
  <si>
    <r>
      <rPr>
        <sz val="13.5"/>
        <color rgb="FF080808"/>
        <rFont val="宋体"/>
        <charset val="134"/>
      </rPr>
      <t>中</t>
    </r>
    <r>
      <rPr>
        <sz val="13.5"/>
        <color rgb="FF080808"/>
        <rFont val="Courier New"/>
        <charset val="134"/>
      </rPr>
      <t>:184</t>
    </r>
  </si>
  <si>
    <r>
      <rPr>
        <sz val="13.5"/>
        <color rgb="FF080808"/>
        <rFont val="宋体"/>
        <charset val="134"/>
      </rPr>
      <t>继</t>
    </r>
    <r>
      <rPr>
        <sz val="13.5"/>
        <color rgb="FF080808"/>
        <rFont val="Courier New"/>
        <charset val="134"/>
      </rPr>
      <t>:185</t>
    </r>
  </si>
  <si>
    <r>
      <rPr>
        <sz val="13.5"/>
        <color rgb="FF080808"/>
        <rFont val="宋体"/>
        <charset val="134"/>
      </rPr>
      <t>一</t>
    </r>
    <r>
      <rPr>
        <sz val="13.5"/>
        <color rgb="FF080808"/>
        <rFont val="Courier New"/>
        <charset val="134"/>
      </rPr>
      <t>:186</t>
    </r>
  </si>
  <si>
    <r>
      <rPr>
        <sz val="13.5"/>
        <color rgb="FF080808"/>
        <rFont val="宋体"/>
        <charset val="134"/>
      </rPr>
      <t>即</t>
    </r>
    <r>
      <rPr>
        <sz val="13.5"/>
        <color rgb="FF080808"/>
        <rFont val="Courier New"/>
        <charset val="134"/>
      </rPr>
      <t>:187</t>
    </r>
  </si>
  <si>
    <r>
      <rPr>
        <sz val="13.5"/>
        <color rgb="FF080808"/>
        <rFont val="宋体"/>
        <charset val="134"/>
      </rPr>
      <t>呼</t>
    </r>
    <r>
      <rPr>
        <sz val="13.5"/>
        <color rgb="FF080808"/>
        <rFont val="Courier New"/>
        <charset val="134"/>
      </rPr>
      <t>:188</t>
    </r>
  </si>
  <si>
    <r>
      <rPr>
        <sz val="13.5"/>
        <color rgb="FF080808"/>
        <rFont val="宋体"/>
        <charset val="134"/>
      </rPr>
      <t>身</t>
    </r>
    <r>
      <rPr>
        <sz val="13.5"/>
        <color rgb="FF080808"/>
        <rFont val="Courier New"/>
        <charset val="134"/>
      </rPr>
      <t>:189</t>
    </r>
  </si>
  <si>
    <r>
      <rPr>
        <sz val="13.5"/>
        <color rgb="FF080808"/>
        <rFont val="宋体"/>
        <charset val="134"/>
      </rPr>
      <t>份</t>
    </r>
    <r>
      <rPr>
        <sz val="13.5"/>
        <color rgb="FF080808"/>
        <rFont val="Courier New"/>
        <charset val="134"/>
      </rPr>
      <t>:190</t>
    </r>
  </si>
  <si>
    <r>
      <rPr>
        <sz val="13.5"/>
        <color rgb="FF080808"/>
        <rFont val="宋体"/>
        <charset val="134"/>
      </rPr>
      <t>码</t>
    </r>
    <r>
      <rPr>
        <sz val="13.5"/>
        <color rgb="FF080808"/>
        <rFont val="Courier New"/>
        <charset val="134"/>
      </rPr>
      <t>:191</t>
    </r>
  </si>
  <si>
    <r>
      <rPr>
        <sz val="13.5"/>
        <color rgb="FF080808"/>
        <rFont val="宋体"/>
        <charset val="134"/>
      </rPr>
      <t>上</t>
    </r>
    <r>
      <rPr>
        <sz val="13.5"/>
        <color rgb="FF080808"/>
        <rFont val="Courier New"/>
        <charset val="134"/>
      </rPr>
      <t>:192</t>
    </r>
  </si>
  <si>
    <r>
      <rPr>
        <sz val="13.5"/>
        <color rgb="FF080808"/>
        <rFont val="宋体"/>
        <charset val="134"/>
      </rPr>
      <t>线</t>
    </r>
    <r>
      <rPr>
        <sz val="13.5"/>
        <color rgb="FF080808"/>
        <rFont val="Courier New"/>
        <charset val="134"/>
      </rPr>
      <t>:193</t>
    </r>
  </si>
  <si>
    <r>
      <rPr>
        <sz val="13.5"/>
        <color rgb="FF080808"/>
        <rFont val="宋体"/>
        <charset val="134"/>
      </rPr>
      <t>下</t>
    </r>
    <r>
      <rPr>
        <sz val="13.5"/>
        <color rgb="FF080808"/>
        <rFont val="Courier New"/>
        <charset val="134"/>
      </rPr>
      <t>:194</t>
    </r>
  </si>
  <si>
    <r>
      <rPr>
        <sz val="13.5"/>
        <color rgb="FF080808"/>
        <rFont val="宋体"/>
        <charset val="134"/>
      </rPr>
      <t>响</t>
    </r>
    <r>
      <rPr>
        <sz val="13.5"/>
        <color rgb="FF080808"/>
        <rFont val="Courier New"/>
        <charset val="134"/>
      </rPr>
      <t>:195</t>
    </r>
  </si>
  <si>
    <r>
      <rPr>
        <sz val="13.5"/>
        <color rgb="FF080808"/>
        <rFont val="宋体"/>
        <charset val="134"/>
      </rPr>
      <t>应</t>
    </r>
    <r>
      <rPr>
        <sz val="13.5"/>
        <color rgb="FF080808"/>
        <rFont val="Courier New"/>
        <charset val="134"/>
      </rPr>
      <t>:196</t>
    </r>
  </si>
  <si>
    <r>
      <rPr>
        <sz val="13.5"/>
        <color rgb="FF080808"/>
        <rFont val="宋体"/>
        <charset val="134"/>
      </rPr>
      <t>位</t>
    </r>
    <r>
      <rPr>
        <sz val="13.5"/>
        <color rgb="FF080808"/>
        <rFont val="Courier New"/>
        <charset val="134"/>
      </rPr>
      <t>:197</t>
    </r>
  </si>
  <si>
    <r>
      <rPr>
        <sz val="13.5"/>
        <color rgb="FF080808"/>
        <rFont val="宋体"/>
        <charset val="134"/>
      </rPr>
      <t>预</t>
    </r>
    <r>
      <rPr>
        <sz val="13.5"/>
        <color rgb="FF080808"/>
        <rFont val="Courier New"/>
        <charset val="134"/>
      </rPr>
      <t>:198</t>
    </r>
  </si>
  <si>
    <r>
      <rPr>
        <sz val="13.5"/>
        <color rgb="FF080808"/>
        <rFont val="宋体"/>
        <charset val="134"/>
      </rPr>
      <t>载</t>
    </r>
    <r>
      <rPr>
        <sz val="13.5"/>
        <color rgb="FF080808"/>
        <rFont val="Courier New"/>
        <charset val="134"/>
      </rPr>
      <t>:199</t>
    </r>
  </si>
  <si>
    <r>
      <rPr>
        <sz val="13.5"/>
        <color rgb="FF080808"/>
        <rFont val="宋体"/>
        <charset val="134"/>
      </rPr>
      <t>波</t>
    </r>
    <r>
      <rPr>
        <sz val="13.5"/>
        <color rgb="FF080808"/>
        <rFont val="Courier New"/>
        <charset val="134"/>
      </rPr>
      <t>:200</t>
    </r>
  </si>
  <si>
    <r>
      <rPr>
        <sz val="13.5"/>
        <color rgb="FF080808"/>
        <rFont val="宋体"/>
        <charset val="134"/>
      </rPr>
      <t>解</t>
    </r>
    <r>
      <rPr>
        <sz val="13.5"/>
        <color rgb="FF080808"/>
        <rFont val="Courier New"/>
        <charset val="134"/>
      </rPr>
      <t>:201</t>
    </r>
  </si>
  <si>
    <r>
      <rPr>
        <sz val="13.5"/>
        <color rgb="FF080808"/>
        <rFont val="宋体"/>
        <charset val="134"/>
      </rPr>
      <t>联</t>
    </r>
    <r>
      <rPr>
        <sz val="13.5"/>
        <color rgb="FF080808"/>
        <rFont val="Courier New"/>
        <charset val="134"/>
      </rPr>
      <t>:202</t>
    </r>
  </si>
  <si>
    <r>
      <rPr>
        <sz val="13.5"/>
        <color rgb="FF080808"/>
        <rFont val="宋体"/>
        <charset val="134"/>
      </rPr>
      <t>系</t>
    </r>
    <r>
      <rPr>
        <sz val="13.5"/>
        <color rgb="FF080808"/>
        <rFont val="Courier New"/>
        <charset val="134"/>
      </rPr>
      <t>:203</t>
    </r>
  </si>
  <si>
    <r>
      <rPr>
        <sz val="13.5"/>
        <color rgb="FF080808"/>
        <rFont val="宋体"/>
        <charset val="134"/>
      </rPr>
      <t>人</t>
    </r>
    <r>
      <rPr>
        <sz val="13.5"/>
        <color rgb="FF080808"/>
        <rFont val="Courier New"/>
        <charset val="134"/>
      </rPr>
      <t>:204</t>
    </r>
  </si>
  <si>
    <r>
      <rPr>
        <sz val="13.5"/>
        <color rgb="FF080808"/>
        <rFont val="宋体"/>
        <charset val="134"/>
      </rPr>
      <t>声</t>
    </r>
    <r>
      <rPr>
        <sz val="13.5"/>
        <color rgb="FF080808"/>
        <rFont val="Courier New"/>
        <charset val="134"/>
      </rPr>
      <t>:205</t>
    </r>
  </si>
  <si>
    <r>
      <rPr>
        <sz val="13.5"/>
        <color rgb="FF080808"/>
        <rFont val="宋体"/>
        <charset val="134"/>
      </rPr>
      <t>控</t>
    </r>
    <r>
      <rPr>
        <sz val="13.5"/>
        <color rgb="FF080808"/>
        <rFont val="Courier New"/>
        <charset val="134"/>
      </rPr>
      <t>:206</t>
    </r>
  </si>
  <si>
    <r>
      <rPr>
        <sz val="13.5"/>
        <color rgb="FF080808"/>
        <rFont val="宋体"/>
        <charset val="134"/>
      </rPr>
      <t>静</t>
    </r>
    <r>
      <rPr>
        <sz val="13.5"/>
        <color rgb="FF080808"/>
        <rFont val="Courier New"/>
        <charset val="134"/>
      </rPr>
      <t>:207</t>
    </r>
  </si>
  <si>
    <r>
      <rPr>
        <sz val="13.5"/>
        <color rgb="FF080808"/>
        <rFont val="宋体"/>
        <charset val="134"/>
      </rPr>
      <t>噪</t>
    </r>
    <r>
      <rPr>
        <sz val="13.5"/>
        <color rgb="FF080808"/>
        <rFont val="Courier New"/>
        <charset val="134"/>
      </rPr>
      <t>:208</t>
    </r>
  </si>
  <si>
    <r>
      <rPr>
        <sz val="13.5"/>
        <color rgb="FF080808"/>
        <rFont val="宋体"/>
        <charset val="134"/>
      </rPr>
      <t>等</t>
    </r>
    <r>
      <rPr>
        <sz val="13.5"/>
        <color rgb="FF080808"/>
        <rFont val="Courier New"/>
        <charset val="134"/>
      </rPr>
      <t>:209</t>
    </r>
  </si>
  <si>
    <r>
      <rPr>
        <sz val="13.5"/>
        <color rgb="FF080808"/>
        <rFont val="宋体"/>
        <charset val="134"/>
      </rPr>
      <t>级</t>
    </r>
    <r>
      <rPr>
        <sz val="13.5"/>
        <color rgb="FF080808"/>
        <rFont val="Courier New"/>
        <charset val="134"/>
      </rPr>
      <t>:210</t>
    </r>
  </si>
  <si>
    <r>
      <rPr>
        <sz val="13.5"/>
        <color rgb="FF080808"/>
        <rFont val="宋体"/>
        <charset val="134"/>
      </rPr>
      <t>段</t>
    </r>
    <r>
      <rPr>
        <sz val="13.5"/>
        <color rgb="FF080808"/>
        <rFont val="Courier New"/>
        <charset val="134"/>
      </rPr>
      <t>:211</t>
    </r>
  </si>
  <si>
    <r>
      <rPr>
        <sz val="13.5"/>
        <color rgb="FF080808"/>
        <rFont val="宋体"/>
        <charset val="134"/>
      </rPr>
      <t>参</t>
    </r>
    <r>
      <rPr>
        <sz val="13.5"/>
        <color rgb="FF080808"/>
        <rFont val="Courier New"/>
        <charset val="134"/>
      </rPr>
      <t>:212</t>
    </r>
  </si>
  <si>
    <r>
      <rPr>
        <sz val="13.5"/>
        <color rgb="FF080808"/>
        <rFont val="宋体"/>
        <charset val="134"/>
      </rPr>
      <t>低</t>
    </r>
    <r>
      <rPr>
        <sz val="13.5"/>
        <color rgb="FF080808"/>
        <rFont val="Courier New"/>
        <charset val="134"/>
      </rPr>
      <t>:213</t>
    </r>
  </si>
  <si>
    <r>
      <rPr>
        <sz val="13.5"/>
        <color rgb="FF080808"/>
        <rFont val="宋体"/>
        <charset val="134"/>
      </rPr>
      <t>高</t>
    </r>
    <r>
      <rPr>
        <sz val="13.5"/>
        <color rgb="FF080808"/>
        <rFont val="Courier New"/>
        <charset val="134"/>
      </rPr>
      <t>:214</t>
    </r>
  </si>
  <si>
    <r>
      <rPr>
        <sz val="13.5"/>
        <color rgb="FF080808"/>
        <rFont val="宋体"/>
        <charset val="134"/>
      </rPr>
      <t>偏</t>
    </r>
    <r>
      <rPr>
        <sz val="13.5"/>
        <color rgb="FF080808"/>
        <rFont val="Courier New"/>
        <charset val="134"/>
      </rPr>
      <t>:215</t>
    </r>
  </si>
  <si>
    <r>
      <rPr>
        <sz val="13.5"/>
        <color rgb="FF080808"/>
        <rFont val="宋体"/>
        <charset val="134"/>
      </rPr>
      <t>移</t>
    </r>
    <r>
      <rPr>
        <sz val="13.5"/>
        <color rgb="FF080808"/>
        <rFont val="Courier New"/>
        <charset val="134"/>
      </rPr>
      <t>:216</t>
    </r>
  </si>
  <si>
    <r>
      <rPr>
        <sz val="13.5"/>
        <color rgb="FF080808"/>
        <rFont val="宋体"/>
        <charset val="134"/>
      </rPr>
      <t>关</t>
    </r>
    <r>
      <rPr>
        <sz val="13.5"/>
        <color rgb="FF080808"/>
        <rFont val="Courier New"/>
        <charset val="134"/>
      </rPr>
      <t>:217</t>
    </r>
  </si>
  <si>
    <r>
      <rPr>
        <sz val="13.5"/>
        <color rgb="FF080808"/>
        <rFont val="宋体"/>
        <charset val="134"/>
      </rPr>
      <t>闭</t>
    </r>
    <r>
      <rPr>
        <sz val="13.5"/>
        <color rgb="FF080808"/>
        <rFont val="Courier New"/>
        <charset val="134"/>
      </rPr>
      <t>:218</t>
    </r>
  </si>
  <si>
    <r>
      <rPr>
        <sz val="13.5"/>
        <color rgb="FF080808"/>
        <rFont val="宋体"/>
        <charset val="134"/>
      </rPr>
      <t>主</t>
    </r>
    <r>
      <rPr>
        <sz val="13.5"/>
        <color rgb="FF080808"/>
        <rFont val="Courier New"/>
        <charset val="134"/>
      </rPr>
      <t>:219</t>
    </r>
  </si>
  <si>
    <r>
      <rPr>
        <sz val="13.5"/>
        <color rgb="FF080808"/>
        <rFont val="宋体"/>
        <charset val="134"/>
      </rPr>
      <t>双</t>
    </r>
    <r>
      <rPr>
        <sz val="13.5"/>
        <color rgb="FF080808"/>
        <rFont val="Courier New"/>
        <charset val="134"/>
      </rPr>
      <t>:220</t>
    </r>
  </si>
  <si>
    <r>
      <rPr>
        <sz val="13.5"/>
        <color rgb="FF080808"/>
        <rFont val="宋体"/>
        <charset val="134"/>
      </rPr>
      <t>副</t>
    </r>
    <r>
      <rPr>
        <sz val="13.5"/>
        <color rgb="FF080808"/>
        <rFont val="Courier New"/>
        <charset val="134"/>
      </rPr>
      <t>:221</t>
    </r>
  </si>
  <si>
    <r>
      <rPr>
        <sz val="13.5"/>
        <color rgb="FF080808"/>
        <rFont val="宋体"/>
        <charset val="134"/>
      </rPr>
      <t>号</t>
    </r>
    <r>
      <rPr>
        <sz val="13.5"/>
        <color rgb="FF080808"/>
        <rFont val="Courier New"/>
        <charset val="134"/>
      </rPr>
      <t>:222</t>
    </r>
  </si>
  <si>
    <r>
      <rPr>
        <sz val="13.5"/>
        <color rgb="FF080808"/>
        <rFont val="宋体"/>
        <charset val="134"/>
      </rPr>
      <t>秒</t>
    </r>
    <r>
      <rPr>
        <sz val="13.5"/>
        <color rgb="FF080808"/>
        <rFont val="Courier New"/>
        <charset val="134"/>
      </rPr>
      <t>:223</t>
    </r>
  </si>
  <si>
    <r>
      <rPr>
        <sz val="13.5"/>
        <color rgb="FF080808"/>
        <rFont val="宋体"/>
        <charset val="134"/>
      </rPr>
      <t>后</t>
    </r>
    <r>
      <rPr>
        <sz val="13.5"/>
        <color rgb="FF080808"/>
        <rFont val="Courier New"/>
        <charset val="134"/>
      </rPr>
      <t>:224</t>
    </r>
  </si>
  <si>
    <r>
      <rPr>
        <sz val="13.5"/>
        <color rgb="FF080808"/>
        <rFont val="宋体"/>
        <charset val="134"/>
      </rPr>
      <t>停</t>
    </r>
    <r>
      <rPr>
        <sz val="13.5"/>
        <color rgb="FF080808"/>
        <rFont val="Courier New"/>
        <charset val="134"/>
      </rPr>
      <t>:225</t>
    </r>
  </si>
  <si>
    <r>
      <rPr>
        <sz val="13.5"/>
        <color rgb="FF080808"/>
        <rFont val="宋体"/>
        <charset val="134"/>
      </rPr>
      <t>止</t>
    </r>
    <r>
      <rPr>
        <sz val="13.5"/>
        <color rgb="FF080808"/>
        <rFont val="Courier New"/>
        <charset val="134"/>
      </rPr>
      <t>:226</t>
    </r>
  </si>
  <si>
    <r>
      <rPr>
        <sz val="13.5"/>
        <color rgb="FF080808"/>
        <rFont val="宋体"/>
        <charset val="134"/>
      </rPr>
      <t>称</t>
    </r>
    <r>
      <rPr>
        <sz val="13.5"/>
        <color rgb="FF080808"/>
        <rFont val="Courier New"/>
        <charset val="134"/>
      </rPr>
      <t>:227</t>
    </r>
  </si>
  <si>
    <r>
      <rPr>
        <sz val="13.5"/>
        <color rgb="FF080808"/>
        <rFont val="宋体"/>
        <charset val="134"/>
      </rPr>
      <t>不</t>
    </r>
    <r>
      <rPr>
        <sz val="13.5"/>
        <color rgb="FF080808"/>
        <rFont val="Courier New"/>
        <charset val="134"/>
      </rPr>
      <t>:228</t>
    </r>
  </si>
  <si>
    <r>
      <rPr>
        <sz val="13.5"/>
        <color rgb="FF080808"/>
        <rFont val="宋体"/>
        <charset val="134"/>
      </rPr>
      <t>本</t>
    </r>
    <r>
      <rPr>
        <sz val="13.5"/>
        <color rgb="FF080808"/>
        <rFont val="Courier New"/>
        <charset val="134"/>
      </rPr>
      <t>:229</t>
    </r>
  </si>
  <si>
    <r>
      <rPr>
        <sz val="13.5"/>
        <color rgb="FF080808"/>
        <rFont val="宋体"/>
        <charset val="134"/>
      </rPr>
      <t>地</t>
    </r>
    <r>
      <rPr>
        <sz val="13.5"/>
        <color rgb="FF080808"/>
        <rFont val="Courier New"/>
        <charset val="134"/>
      </rPr>
      <t>:230</t>
    </r>
  </si>
  <si>
    <r>
      <rPr>
        <sz val="13.5"/>
        <color rgb="FF080808"/>
        <rFont val="宋体"/>
        <charset val="134"/>
      </rPr>
      <t>铃</t>
    </r>
    <r>
      <rPr>
        <sz val="13.5"/>
        <color rgb="FF080808"/>
        <rFont val="Courier New"/>
        <charset val="134"/>
      </rPr>
      <t>:231</t>
    </r>
  </si>
  <si>
    <r>
      <rPr>
        <sz val="13.5"/>
        <color rgb="FF080808"/>
        <rFont val="宋体"/>
        <charset val="134"/>
      </rPr>
      <t>回</t>
    </r>
    <r>
      <rPr>
        <sz val="13.5"/>
        <color rgb="FF080808"/>
        <rFont val="Courier New"/>
        <charset val="134"/>
      </rPr>
      <t>:232</t>
    </r>
  </si>
  <si>
    <r>
      <rPr>
        <sz val="13.5"/>
        <color rgb="FF080808"/>
        <rFont val="宋体"/>
        <charset val="134"/>
      </rPr>
      <t>息</t>
    </r>
    <r>
      <rPr>
        <sz val="13.5"/>
        <color rgb="FF080808"/>
        <rFont val="Courier New"/>
        <charset val="134"/>
      </rPr>
      <t>:233</t>
    </r>
  </si>
  <si>
    <r>
      <rPr>
        <sz val="13.5"/>
        <color rgb="FF080808"/>
        <rFont val="宋体"/>
        <charset val="134"/>
      </rPr>
      <t>蛙</t>
    </r>
    <r>
      <rPr>
        <sz val="13.5"/>
        <color rgb="FF080808"/>
        <rFont val="Courier New"/>
        <charset val="134"/>
      </rPr>
      <t>:234</t>
    </r>
  </si>
  <si>
    <r>
      <rPr>
        <sz val="13.5"/>
        <color rgb="FF080808"/>
        <rFont val="宋体"/>
        <charset val="134"/>
      </rPr>
      <t>叫</t>
    </r>
    <r>
      <rPr>
        <sz val="13.5"/>
        <color rgb="FF080808"/>
        <rFont val="Courier New"/>
        <charset val="134"/>
      </rPr>
      <t>:235</t>
    </r>
  </si>
  <si>
    <r>
      <rPr>
        <sz val="13.5"/>
        <color rgb="FF080808"/>
        <rFont val="宋体"/>
        <charset val="134"/>
      </rPr>
      <t>全</t>
    </r>
    <r>
      <rPr>
        <sz val="13.5"/>
        <color rgb="FF080808"/>
        <rFont val="Courier New"/>
        <charset val="134"/>
      </rPr>
      <t>:236</t>
    </r>
  </si>
  <si>
    <r>
      <rPr>
        <sz val="13.5"/>
        <color rgb="FF080808"/>
        <rFont val="宋体"/>
        <charset val="134"/>
      </rPr>
      <t>部</t>
    </r>
    <r>
      <rPr>
        <sz val="13.5"/>
        <color rgb="FF080808"/>
        <rFont val="Courier New"/>
        <charset val="134"/>
      </rPr>
      <t>:237</t>
    </r>
  </si>
  <si>
    <r>
      <rPr>
        <sz val="13.5"/>
        <color rgb="FF080808"/>
        <rFont val="宋体"/>
        <charset val="134"/>
      </rPr>
      <t>用</t>
    </r>
    <r>
      <rPr>
        <sz val="13.5"/>
        <color rgb="FF080808"/>
        <rFont val="Courier New"/>
        <charset val="134"/>
      </rPr>
      <t>:238</t>
    </r>
  </si>
  <si>
    <r>
      <rPr>
        <sz val="13.5"/>
        <color rgb="FF080808"/>
        <rFont val="宋体"/>
        <charset val="134"/>
      </rPr>
      <t>比</t>
    </r>
    <r>
      <rPr>
        <sz val="13.5"/>
        <color rgb="FF080808"/>
        <rFont val="Courier New"/>
        <charset val="134"/>
      </rPr>
      <t>:239</t>
    </r>
  </si>
  <si>
    <r>
      <rPr>
        <sz val="13.5"/>
        <color rgb="FF080808"/>
        <rFont val="宋体"/>
        <charset val="134"/>
      </rPr>
      <t>例</t>
    </r>
    <r>
      <rPr>
        <sz val="13.5"/>
        <color rgb="FF080808"/>
        <rFont val="Courier New"/>
        <charset val="134"/>
      </rPr>
      <t>:240</t>
    </r>
  </si>
  <si>
    <r>
      <rPr>
        <sz val="13.5"/>
        <color rgb="FF080808"/>
        <rFont val="宋体"/>
        <charset val="134"/>
      </rPr>
      <t>手</t>
    </r>
    <r>
      <rPr>
        <sz val="13.5"/>
        <color rgb="FF080808"/>
        <rFont val="Courier New"/>
        <charset val="134"/>
      </rPr>
      <t>:241</t>
    </r>
  </si>
  <si>
    <r>
      <rPr>
        <sz val="13.5"/>
        <color rgb="FF080808"/>
        <rFont val="宋体"/>
        <charset val="134"/>
      </rPr>
      <t>筒</t>
    </r>
    <r>
      <rPr>
        <sz val="13.5"/>
        <color rgb="FF080808"/>
        <rFont val="Courier New"/>
        <charset val="134"/>
      </rPr>
      <t>:242</t>
    </r>
  </si>
  <si>
    <r>
      <rPr>
        <sz val="13.5"/>
        <color rgb="FF080808"/>
        <rFont val="宋体"/>
        <charset val="134"/>
      </rPr>
      <t>设</t>
    </r>
    <r>
      <rPr>
        <sz val="13.5"/>
        <color rgb="FF080808"/>
        <rFont val="Courier New"/>
        <charset val="134"/>
      </rPr>
      <t>:243</t>
    </r>
  </si>
  <si>
    <r>
      <rPr>
        <sz val="13.5"/>
        <color rgb="FF080808"/>
        <rFont val="宋体"/>
        <charset val="134"/>
      </rPr>
      <t>监</t>
    </r>
    <r>
      <rPr>
        <sz val="13.5"/>
        <color rgb="FF080808"/>
        <rFont val="Courier New"/>
        <charset val="134"/>
      </rPr>
      <t>:244</t>
    </r>
  </si>
  <si>
    <r>
      <rPr>
        <sz val="13.5"/>
        <color rgb="FF080808"/>
        <rFont val="宋体"/>
        <charset val="134"/>
      </rPr>
      <t>听</t>
    </r>
    <r>
      <rPr>
        <sz val="13.5"/>
        <color rgb="FF080808"/>
        <rFont val="Courier New"/>
        <charset val="134"/>
      </rPr>
      <t>:245</t>
    </r>
  </si>
  <si>
    <r>
      <rPr>
        <sz val="13.5"/>
        <color rgb="FF080808"/>
        <rFont val="宋体"/>
        <charset val="134"/>
      </rPr>
      <t>切</t>
    </r>
    <r>
      <rPr>
        <sz val="13.5"/>
        <color rgb="FF080808"/>
        <rFont val="Courier New"/>
        <charset val="134"/>
      </rPr>
      <t>:246</t>
    </r>
  </si>
  <si>
    <r>
      <rPr>
        <sz val="13.5"/>
        <color rgb="FF080808"/>
        <rFont val="宋体"/>
        <charset val="134"/>
      </rPr>
      <t>换</t>
    </r>
    <r>
      <rPr>
        <sz val="13.5"/>
        <color rgb="FF080808"/>
        <rFont val="Courier New"/>
        <charset val="134"/>
      </rPr>
      <t>:247</t>
    </r>
  </si>
  <si>
    <r>
      <rPr>
        <sz val="13.5"/>
        <color rgb="FF080808"/>
        <rFont val="宋体"/>
        <charset val="134"/>
      </rPr>
      <t>分</t>
    </r>
    <r>
      <rPr>
        <sz val="13.5"/>
        <color rgb="FF080808"/>
        <rFont val="Courier New"/>
        <charset val="134"/>
      </rPr>
      <t>:248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</si>
</sst>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3.5"/>
      <color rgb="FF080808"/>
      <name val="宋体"/>
      <charset val="134"/>
    </font>
    <font>
      <sz val="13.5"/>
      <color rgb="FF080808"/>
      <name val="Courier New"/>
      <charset val="134"/>
    </font>
    <font>
      <sz val="13.5"/>
      <color rgb="FF6A8759"/>
      <name val="Courier New"/>
      <charset val="134"/>
    </font>
    <font>
      <sz val="13.5"/>
      <name val="宋体"/>
      <charset val="134"/>
    </font>
    <font>
      <sz val="13.5"/>
      <name val="Courier Ne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3.5"/>
      <color rgb="FF1750EB"/>
      <name val="Courier New"/>
      <charset val="134"/>
    </font>
    <font>
      <i/>
      <sz val="13.5"/>
      <color rgb="FF8C8C8C"/>
      <name val="Courier New"/>
      <charset val="134"/>
    </font>
    <font>
      <i/>
      <sz val="13.5"/>
      <color rgb="FF8C8C8C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8"/>
  <sheetViews>
    <sheetView tabSelected="1" topLeftCell="A56" workbookViewId="0">
      <selection activeCell="D66" sqref="D66"/>
    </sheetView>
  </sheetViews>
  <sheetFormatPr defaultColWidth="9" defaultRowHeight="13.5"/>
  <cols>
    <col min="1" max="1" width="18" customWidth="1"/>
    <col min="2" max="2" width="45.75" customWidth="1"/>
    <col min="3" max="3" width="4.125" customWidth="1"/>
    <col min="4" max="4" width="39.5" customWidth="1"/>
    <col min="5" max="5" width="12.625"/>
    <col min="11" max="11" width="39.5" customWidth="1"/>
  </cols>
  <sheetData>
    <row r="1" ht="18" spans="1:11">
      <c r="A1" s="4" t="s">
        <v>0</v>
      </c>
      <c r="B1" s="5" t="s">
        <v>1</v>
      </c>
      <c r="C1" s="3" t="s">
        <v>2</v>
      </c>
      <c r="D1" s="3" t="s">
        <v>3</v>
      </c>
      <c r="K1" s="3"/>
    </row>
    <row r="2" ht="18" spans="1:11">
      <c r="A2" t="s">
        <v>4</v>
      </c>
      <c r="B2" s="5" t="s">
        <v>5</v>
      </c>
      <c r="C2" s="3" t="s">
        <v>2</v>
      </c>
      <c r="D2" s="3" t="s">
        <v>6</v>
      </c>
      <c r="K2" s="3"/>
    </row>
    <row r="3" ht="18" spans="1:11">
      <c r="A3" t="s">
        <v>7</v>
      </c>
      <c r="B3" s="5" t="s">
        <v>8</v>
      </c>
      <c r="C3" s="3" t="s">
        <v>2</v>
      </c>
      <c r="D3" s="3" t="s">
        <v>9</v>
      </c>
      <c r="K3" s="3"/>
    </row>
    <row r="4" ht="18" spans="1:11">
      <c r="A4" t="s">
        <v>10</v>
      </c>
      <c r="B4" s="5" t="s">
        <v>11</v>
      </c>
      <c r="C4" s="3" t="s">
        <v>2</v>
      </c>
      <c r="D4" s="3" t="s">
        <v>12</v>
      </c>
      <c r="K4" s="3"/>
    </row>
    <row r="5" ht="18" spans="1:11">
      <c r="A5" t="s">
        <v>13</v>
      </c>
      <c r="B5" s="5" t="s">
        <v>14</v>
      </c>
      <c r="C5" s="3" t="s">
        <v>2</v>
      </c>
      <c r="D5" s="3" t="s">
        <v>15</v>
      </c>
      <c r="K5" s="3"/>
    </row>
    <row r="6" ht="18" spans="1:11">
      <c r="A6" t="s">
        <v>16</v>
      </c>
      <c r="B6" s="5" t="s">
        <v>17</v>
      </c>
      <c r="C6" s="3" t="s">
        <v>2</v>
      </c>
      <c r="D6" s="3" t="s">
        <v>18</v>
      </c>
      <c r="K6" s="3"/>
    </row>
    <row r="7" ht="18" spans="1:11">
      <c r="A7" t="s">
        <v>19</v>
      </c>
      <c r="B7" s="5" t="s">
        <v>20</v>
      </c>
      <c r="C7" s="3" t="s">
        <v>2</v>
      </c>
      <c r="D7" s="3" t="s">
        <v>21</v>
      </c>
      <c r="K7" s="3"/>
    </row>
    <row r="8" ht="18" spans="1:11">
      <c r="A8" t="s">
        <v>22</v>
      </c>
      <c r="B8" s="5" t="s">
        <v>23</v>
      </c>
      <c r="C8" s="3" t="s">
        <v>2</v>
      </c>
      <c r="D8" s="3" t="s">
        <v>24</v>
      </c>
      <c r="K8" s="3"/>
    </row>
    <row r="9" ht="18" spans="1:11">
      <c r="A9" t="s">
        <v>25</v>
      </c>
      <c r="B9" s="5" t="s">
        <v>26</v>
      </c>
      <c r="C9" s="3" t="s">
        <v>2</v>
      </c>
      <c r="D9" s="3" t="s">
        <v>27</v>
      </c>
      <c r="K9" s="3"/>
    </row>
    <row r="10" ht="18" spans="1:11">
      <c r="A10" t="s">
        <v>28</v>
      </c>
      <c r="B10" s="5" t="s">
        <v>29</v>
      </c>
      <c r="C10" s="3" t="s">
        <v>2</v>
      </c>
      <c r="D10" s="3" t="s">
        <v>30</v>
      </c>
      <c r="K10" s="3"/>
    </row>
    <row r="11" ht="18" spans="1:11">
      <c r="A11" t="s">
        <v>31</v>
      </c>
      <c r="B11" s="5" t="s">
        <v>32</v>
      </c>
      <c r="C11" s="3" t="s">
        <v>2</v>
      </c>
      <c r="D11" s="3" t="s">
        <v>33</v>
      </c>
      <c r="K11" s="3"/>
    </row>
    <row r="12" ht="18" spans="1:11">
      <c r="A12" t="s">
        <v>34</v>
      </c>
      <c r="B12" s="5" t="s">
        <v>35</v>
      </c>
      <c r="C12" s="3" t="s">
        <v>2</v>
      </c>
      <c r="D12" s="3" t="s">
        <v>36</v>
      </c>
      <c r="K12" s="3"/>
    </row>
    <row r="13" ht="18" spans="1:11">
      <c r="A13" t="s">
        <v>37</v>
      </c>
      <c r="B13" s="5" t="s">
        <v>38</v>
      </c>
      <c r="C13" s="3" t="s">
        <v>2</v>
      </c>
      <c r="D13" s="3" t="s">
        <v>39</v>
      </c>
      <c r="K13" s="3"/>
    </row>
    <row r="14" ht="18" spans="1:11">
      <c r="A14" t="s">
        <v>40</v>
      </c>
      <c r="B14" s="5" t="s">
        <v>41</v>
      </c>
      <c r="C14" s="3" t="s">
        <v>2</v>
      </c>
      <c r="D14" s="3" t="s">
        <v>42</v>
      </c>
      <c r="K14" s="3"/>
    </row>
    <row r="15" ht="18" spans="1:11">
      <c r="A15" t="s">
        <v>43</v>
      </c>
      <c r="B15" s="5" t="s">
        <v>44</v>
      </c>
      <c r="C15" s="3" t="s">
        <v>2</v>
      </c>
      <c r="D15" s="3" t="s">
        <v>45</v>
      </c>
      <c r="K15" s="3"/>
    </row>
    <row r="16" ht="18" spans="1:11">
      <c r="A16" t="s">
        <v>46</v>
      </c>
      <c r="B16" s="5" t="s">
        <v>47</v>
      </c>
      <c r="C16" s="3" t="s">
        <v>2</v>
      </c>
      <c r="D16" s="3" t="s">
        <v>48</v>
      </c>
      <c r="K16" s="3"/>
    </row>
    <row r="17" ht="18" spans="1:11">
      <c r="A17" t="s">
        <v>49</v>
      </c>
      <c r="B17" s="5" t="s">
        <v>50</v>
      </c>
      <c r="C17" s="3" t="s">
        <v>2</v>
      </c>
      <c r="D17" s="3" t="s">
        <v>51</v>
      </c>
      <c r="K17" s="3"/>
    </row>
    <row r="18" ht="18" spans="1:11">
      <c r="A18" t="s">
        <v>52</v>
      </c>
      <c r="B18" s="5" t="s">
        <v>53</v>
      </c>
      <c r="C18" s="3" t="s">
        <v>2</v>
      </c>
      <c r="D18" s="3" t="s">
        <v>54</v>
      </c>
      <c r="K18" s="3"/>
    </row>
    <row r="19" ht="18" spans="1:11">
      <c r="A19" t="s">
        <v>55</v>
      </c>
      <c r="B19" s="5" t="s">
        <v>56</v>
      </c>
      <c r="C19" s="3" t="s">
        <v>2</v>
      </c>
      <c r="D19" s="3" t="s">
        <v>57</v>
      </c>
      <c r="K19" s="3"/>
    </row>
    <row r="20" ht="18" spans="1:11">
      <c r="A20" t="s">
        <v>58</v>
      </c>
      <c r="B20" s="5" t="s">
        <v>59</v>
      </c>
      <c r="C20" s="3" t="s">
        <v>2</v>
      </c>
      <c r="D20" s="3" t="s">
        <v>60</v>
      </c>
      <c r="K20" s="3"/>
    </row>
    <row r="21" ht="18" spans="1:11">
      <c r="A21" t="s">
        <v>61</v>
      </c>
      <c r="B21" s="5" t="s">
        <v>62</v>
      </c>
      <c r="C21" s="3" t="s">
        <v>2</v>
      </c>
      <c r="D21" s="3" t="s">
        <v>63</v>
      </c>
      <c r="K21" s="3"/>
    </row>
    <row r="22" ht="18" spans="1:11">
      <c r="A22" t="s">
        <v>64</v>
      </c>
      <c r="B22" s="5" t="s">
        <v>65</v>
      </c>
      <c r="C22" s="3" t="s">
        <v>2</v>
      </c>
      <c r="D22" s="3" t="s">
        <v>66</v>
      </c>
      <c r="K22" s="3"/>
    </row>
    <row r="23" ht="18" spans="1:11">
      <c r="A23" t="s">
        <v>67</v>
      </c>
      <c r="B23" s="5" t="s">
        <v>68</v>
      </c>
      <c r="C23" s="3" t="s">
        <v>2</v>
      </c>
      <c r="D23" s="3" t="s">
        <v>69</v>
      </c>
      <c r="K23" s="3"/>
    </row>
    <row r="24" ht="18" spans="1:11">
      <c r="A24" t="s">
        <v>70</v>
      </c>
      <c r="B24" s="5" t="s">
        <v>71</v>
      </c>
      <c r="C24" s="3" t="s">
        <v>2</v>
      </c>
      <c r="D24" s="3" t="s">
        <v>72</v>
      </c>
      <c r="K24" s="3"/>
    </row>
    <row r="25" ht="18" spans="1:11">
      <c r="A25" t="s">
        <v>73</v>
      </c>
      <c r="B25" s="5" t="s">
        <v>74</v>
      </c>
      <c r="C25" s="3" t="s">
        <v>2</v>
      </c>
      <c r="D25" s="3" t="s">
        <v>75</v>
      </c>
      <c r="K25" s="3"/>
    </row>
    <row r="26" ht="18" spans="1:11">
      <c r="A26" t="s">
        <v>76</v>
      </c>
      <c r="B26" s="5" t="s">
        <v>77</v>
      </c>
      <c r="C26" s="3" t="s">
        <v>2</v>
      </c>
      <c r="D26" s="3" t="s">
        <v>78</v>
      </c>
      <c r="K26" s="3"/>
    </row>
    <row r="27" ht="18" spans="1:11">
      <c r="A27" t="s">
        <v>79</v>
      </c>
      <c r="B27" s="5" t="s">
        <v>80</v>
      </c>
      <c r="C27" s="3" t="s">
        <v>2</v>
      </c>
      <c r="D27" s="3" t="s">
        <v>81</v>
      </c>
      <c r="K27" s="3"/>
    </row>
    <row r="28" ht="18" spans="1:11">
      <c r="A28" t="s">
        <v>82</v>
      </c>
      <c r="B28" s="5" t="s">
        <v>83</v>
      </c>
      <c r="C28" s="3" t="s">
        <v>2</v>
      </c>
      <c r="D28" s="3" t="s">
        <v>84</v>
      </c>
      <c r="K28" s="3"/>
    </row>
    <row r="29" ht="18" spans="1:11">
      <c r="A29" t="s">
        <v>85</v>
      </c>
      <c r="B29" s="5" t="s">
        <v>86</v>
      </c>
      <c r="C29" s="3" t="s">
        <v>2</v>
      </c>
      <c r="D29" s="3" t="s">
        <v>87</v>
      </c>
      <c r="K29" s="3"/>
    </row>
    <row r="30" ht="18" spans="1:11">
      <c r="A30" t="s">
        <v>88</v>
      </c>
      <c r="B30" s="5" t="s">
        <v>89</v>
      </c>
      <c r="C30" s="3" t="s">
        <v>2</v>
      </c>
      <c r="D30" s="3" t="s">
        <v>90</v>
      </c>
      <c r="K30" s="3"/>
    </row>
    <row r="31" ht="18" spans="1:11">
      <c r="A31" t="s">
        <v>91</v>
      </c>
      <c r="B31" s="6" t="s">
        <v>92</v>
      </c>
      <c r="C31" s="3" t="s">
        <v>2</v>
      </c>
      <c r="D31" s="3" t="s">
        <v>93</v>
      </c>
      <c r="K31" s="3"/>
    </row>
    <row r="32" ht="18" spans="1:11">
      <c r="A32" t="s">
        <v>94</v>
      </c>
      <c r="B32" s="6" t="s">
        <v>95</v>
      </c>
      <c r="C32" s="3" t="s">
        <v>2</v>
      </c>
      <c r="D32" s="3" t="s">
        <v>96</v>
      </c>
      <c r="K32" s="3"/>
    </row>
    <row r="33" ht="18" spans="1:11">
      <c r="A33" t="s">
        <v>97</v>
      </c>
      <c r="B33" s="6" t="s">
        <v>98</v>
      </c>
      <c r="C33" s="3" t="s">
        <v>2</v>
      </c>
      <c r="D33" s="3" t="s">
        <v>99</v>
      </c>
      <c r="K33" s="3"/>
    </row>
    <row r="34" ht="18" spans="1:11">
      <c r="A34" t="s">
        <v>100</v>
      </c>
      <c r="B34" s="6" t="s">
        <v>101</v>
      </c>
      <c r="C34" s="3" t="s">
        <v>2</v>
      </c>
      <c r="D34" s="3" t="s">
        <v>102</v>
      </c>
      <c r="K34" s="3"/>
    </row>
    <row r="35" ht="18" spans="1:11">
      <c r="A35" t="s">
        <v>103</v>
      </c>
      <c r="B35" s="6" t="s">
        <v>104</v>
      </c>
      <c r="C35" s="3" t="s">
        <v>2</v>
      </c>
      <c r="D35" s="3" t="s">
        <v>105</v>
      </c>
      <c r="K35" s="3"/>
    </row>
    <row r="36" ht="18" spans="1:11">
      <c r="A36" t="s">
        <v>106</v>
      </c>
      <c r="B36" s="6" t="s">
        <v>107</v>
      </c>
      <c r="C36" s="3" t="s">
        <v>2</v>
      </c>
      <c r="D36" s="3" t="s">
        <v>108</v>
      </c>
      <c r="K36" s="3"/>
    </row>
    <row r="37" ht="18" spans="1:11">
      <c r="A37" t="s">
        <v>109</v>
      </c>
      <c r="B37" s="6" t="s">
        <v>110</v>
      </c>
      <c r="C37" s="3" t="s">
        <v>2</v>
      </c>
      <c r="D37" s="3" t="s">
        <v>111</v>
      </c>
      <c r="K37" s="3"/>
    </row>
    <row r="38" ht="18" spans="1:11">
      <c r="A38" t="s">
        <v>112</v>
      </c>
      <c r="B38" s="6" t="s">
        <v>113</v>
      </c>
      <c r="C38" s="3" t="s">
        <v>2</v>
      </c>
      <c r="D38" s="3" t="s">
        <v>114</v>
      </c>
      <c r="K38" s="3"/>
    </row>
    <row r="39" ht="18" spans="1:11">
      <c r="A39" t="s">
        <v>115</v>
      </c>
      <c r="B39" s="6" t="s">
        <v>116</v>
      </c>
      <c r="C39" s="3" t="s">
        <v>2</v>
      </c>
      <c r="D39" s="3" t="s">
        <v>117</v>
      </c>
      <c r="K39" s="3"/>
    </row>
    <row r="40" ht="18" spans="1:11">
      <c r="A40" t="s">
        <v>118</v>
      </c>
      <c r="B40" s="5" t="s">
        <v>119</v>
      </c>
      <c r="C40" s="3" t="s">
        <v>2</v>
      </c>
      <c r="D40" s="3" t="s">
        <v>120</v>
      </c>
      <c r="K40" s="3"/>
    </row>
    <row r="41" ht="18" spans="1:11">
      <c r="A41" t="s">
        <v>121</v>
      </c>
      <c r="B41" s="5" t="s">
        <v>122</v>
      </c>
      <c r="C41" s="3" t="s">
        <v>2</v>
      </c>
      <c r="D41" s="3" t="s">
        <v>123</v>
      </c>
      <c r="K41" s="3"/>
    </row>
    <row r="42" ht="18" spans="1:11">
      <c r="A42" t="s">
        <v>124</v>
      </c>
      <c r="B42" s="5" t="s">
        <v>125</v>
      </c>
      <c r="C42" s="3" t="s">
        <v>126</v>
      </c>
      <c r="D42" s="3" t="s">
        <v>127</v>
      </c>
      <c r="K42" s="3"/>
    </row>
    <row r="43" ht="18" spans="1:11">
      <c r="A43" t="s">
        <v>128</v>
      </c>
      <c r="B43" s="6" t="s">
        <v>129</v>
      </c>
      <c r="C43" s="3" t="s">
        <v>2</v>
      </c>
      <c r="D43" s="3" t="s">
        <v>130</v>
      </c>
      <c r="K43" s="3"/>
    </row>
    <row r="44" ht="18" spans="1:11">
      <c r="A44" t="s">
        <v>131</v>
      </c>
      <c r="B44" s="6" t="s">
        <v>132</v>
      </c>
      <c r="C44" s="3" t="s">
        <v>2</v>
      </c>
      <c r="D44" s="3" t="s">
        <v>133</v>
      </c>
      <c r="K44" s="3"/>
    </row>
    <row r="45" ht="18" spans="1:11">
      <c r="A45" s="4" t="s">
        <v>134</v>
      </c>
      <c r="B45" s="6" t="s">
        <v>135</v>
      </c>
      <c r="C45" s="3" t="s">
        <v>2</v>
      </c>
      <c r="D45" s="3" t="s">
        <v>136</v>
      </c>
      <c r="K45" s="3"/>
    </row>
    <row r="46" ht="18" spans="1:11">
      <c r="A46" s="4" t="s">
        <v>137</v>
      </c>
      <c r="B46" s="6" t="s">
        <v>138</v>
      </c>
      <c r="C46" s="3" t="s">
        <v>2</v>
      </c>
      <c r="D46" s="3" t="s">
        <v>139</v>
      </c>
      <c r="K46" s="3"/>
    </row>
    <row r="47" ht="18" spans="1:11">
      <c r="A47" s="4" t="s">
        <v>140</v>
      </c>
      <c r="B47" s="5" t="s">
        <v>141</v>
      </c>
      <c r="C47" s="3" t="s">
        <v>2</v>
      </c>
      <c r="D47" s="3" t="s">
        <v>142</v>
      </c>
      <c r="K47" s="3"/>
    </row>
    <row r="48" ht="18" spans="1:11">
      <c r="A48" s="4" t="s">
        <v>143</v>
      </c>
      <c r="B48" s="5" t="s">
        <v>144</v>
      </c>
      <c r="C48" s="3" t="s">
        <v>2</v>
      </c>
      <c r="D48" s="3" t="s">
        <v>145</v>
      </c>
      <c r="K48" s="3"/>
    </row>
    <row r="49" ht="18" spans="1:11">
      <c r="A49" s="4" t="s">
        <v>146</v>
      </c>
      <c r="B49" s="5" t="s">
        <v>147</v>
      </c>
      <c r="C49" s="3" t="s">
        <v>126</v>
      </c>
      <c r="D49" s="3" t="s">
        <v>148</v>
      </c>
      <c r="K49" s="3"/>
    </row>
    <row r="50" ht="18" spans="1:11">
      <c r="A50" s="5" t="s">
        <v>149</v>
      </c>
      <c r="B50" s="5" t="s">
        <v>150</v>
      </c>
      <c r="C50" s="3" t="s">
        <v>2</v>
      </c>
      <c r="D50" s="3" t="s">
        <v>151</v>
      </c>
      <c r="K50" s="3"/>
    </row>
    <row r="51" ht="36" spans="1:11">
      <c r="A51" s="5" t="s">
        <v>152</v>
      </c>
      <c r="B51" s="5" t="s">
        <v>153</v>
      </c>
      <c r="C51" s="3" t="s">
        <v>126</v>
      </c>
      <c r="D51" s="3" t="s">
        <v>154</v>
      </c>
      <c r="K51" s="3"/>
    </row>
    <row r="52" ht="36" spans="1:11">
      <c r="A52" s="5" t="s">
        <v>155</v>
      </c>
      <c r="B52" s="5" t="s">
        <v>156</v>
      </c>
      <c r="C52" s="3" t="s">
        <v>126</v>
      </c>
      <c r="D52" s="3" t="s">
        <v>157</v>
      </c>
      <c r="K52" s="3"/>
    </row>
    <row r="53" ht="18" spans="1:11">
      <c r="A53" s="5" t="s">
        <v>149</v>
      </c>
      <c r="B53" s="5" t="s">
        <v>158</v>
      </c>
      <c r="C53" s="3" t="s">
        <v>126</v>
      </c>
      <c r="D53" s="3" t="s">
        <v>159</v>
      </c>
      <c r="K53" s="3"/>
    </row>
    <row r="54" ht="18" spans="1:11">
      <c r="A54" s="5" t="s">
        <v>160</v>
      </c>
      <c r="B54" s="5" t="s">
        <v>161</v>
      </c>
      <c r="C54" s="3" t="s">
        <v>2</v>
      </c>
      <c r="D54" s="3" t="s">
        <v>162</v>
      </c>
      <c r="K54" s="3"/>
    </row>
    <row r="55" ht="18" spans="1:11">
      <c r="A55" s="5" t="s">
        <v>149</v>
      </c>
      <c r="B55" s="5" t="s">
        <v>158</v>
      </c>
      <c r="C55" s="3" t="s">
        <v>126</v>
      </c>
      <c r="D55" s="3" t="s">
        <v>159</v>
      </c>
      <c r="K55" s="3"/>
    </row>
    <row r="56" ht="36" spans="1:11">
      <c r="A56" s="5" t="s">
        <v>163</v>
      </c>
      <c r="B56" s="5" t="s">
        <v>164</v>
      </c>
      <c r="C56" s="3" t="s">
        <v>126</v>
      </c>
      <c r="D56" s="3" t="s">
        <v>165</v>
      </c>
      <c r="K56" s="3"/>
    </row>
    <row r="57" ht="36" spans="1:11">
      <c r="A57" s="5" t="s">
        <v>166</v>
      </c>
      <c r="B57" s="5" t="s">
        <v>167</v>
      </c>
      <c r="C57" s="3" t="s">
        <v>126</v>
      </c>
      <c r="D57" s="3" t="s">
        <v>168</v>
      </c>
      <c r="K57" s="3"/>
    </row>
    <row r="58" ht="36" spans="1:11">
      <c r="A58" s="5" t="s">
        <v>169</v>
      </c>
      <c r="B58" s="5" t="s">
        <v>170</v>
      </c>
      <c r="C58" s="3" t="s">
        <v>126</v>
      </c>
      <c r="D58" s="3" t="s">
        <v>171</v>
      </c>
      <c r="K58" s="3"/>
    </row>
    <row r="59" ht="36" spans="1:11">
      <c r="A59" s="5" t="s">
        <v>172</v>
      </c>
      <c r="B59" s="5" t="s">
        <v>173</v>
      </c>
      <c r="C59" s="3" t="s">
        <v>126</v>
      </c>
      <c r="D59" s="3" t="s">
        <v>174</v>
      </c>
      <c r="K59" s="3"/>
    </row>
    <row r="60" ht="36" spans="1:11">
      <c r="A60" s="5" t="s">
        <v>175</v>
      </c>
      <c r="B60" s="5" t="s">
        <v>176</v>
      </c>
      <c r="C60" s="3" t="s">
        <v>126</v>
      </c>
      <c r="D60" s="3" t="s">
        <v>177</v>
      </c>
      <c r="K60" s="3"/>
    </row>
    <row r="61" ht="18" spans="1:11">
      <c r="A61" s="5" t="s">
        <v>178</v>
      </c>
      <c r="B61" s="5" t="s">
        <v>179</v>
      </c>
      <c r="C61" s="3" t="s">
        <v>126</v>
      </c>
      <c r="D61" s="3" t="s">
        <v>180</v>
      </c>
      <c r="K61" s="3"/>
    </row>
    <row r="62" ht="36" spans="1:11">
      <c r="A62" s="5" t="s">
        <v>181</v>
      </c>
      <c r="B62" s="5" t="s">
        <v>182</v>
      </c>
      <c r="C62" s="3" t="s">
        <v>126</v>
      </c>
      <c r="D62" s="3" t="s">
        <v>183</v>
      </c>
      <c r="K62" s="3"/>
    </row>
    <row r="63" ht="18" spans="1:11">
      <c r="A63" s="5" t="s">
        <v>184</v>
      </c>
      <c r="B63" s="5" t="s">
        <v>185</v>
      </c>
      <c r="C63" s="3" t="s">
        <v>2</v>
      </c>
      <c r="D63" s="3" t="s">
        <v>186</v>
      </c>
      <c r="K63" s="3"/>
    </row>
    <row r="64" ht="36" spans="1:11">
      <c r="A64" s="5" t="s">
        <v>187</v>
      </c>
      <c r="B64" s="5" t="s">
        <v>188</v>
      </c>
      <c r="C64" s="3" t="s">
        <v>126</v>
      </c>
      <c r="D64" s="3" t="s">
        <v>189</v>
      </c>
      <c r="K64" s="3"/>
    </row>
    <row r="65" ht="18" spans="1:11">
      <c r="A65" s="5" t="s">
        <v>190</v>
      </c>
      <c r="B65" s="5" t="s">
        <v>191</v>
      </c>
      <c r="C65" s="3" t="s">
        <v>126</v>
      </c>
      <c r="D65" s="3" t="s">
        <v>192</v>
      </c>
      <c r="K65" s="3"/>
    </row>
    <row r="66" ht="54" spans="1:11">
      <c r="A66" s="5" t="s">
        <v>193</v>
      </c>
      <c r="B66" s="5" t="s">
        <v>194</v>
      </c>
      <c r="C66" s="3" t="s">
        <v>126</v>
      </c>
      <c r="D66" s="3" t="s">
        <v>195</v>
      </c>
      <c r="K66" s="3"/>
    </row>
    <row r="67" ht="36" spans="1:11">
      <c r="A67" s="5" t="s">
        <v>196</v>
      </c>
      <c r="B67" s="5" t="s">
        <v>197</v>
      </c>
      <c r="C67" s="3" t="s">
        <v>126</v>
      </c>
      <c r="D67" s="3" t="s">
        <v>198</v>
      </c>
      <c r="K67" s="3"/>
    </row>
    <row r="68" ht="18" spans="1:11">
      <c r="A68" s="5" t="s">
        <v>199</v>
      </c>
      <c r="B68" s="5" t="s">
        <v>200</v>
      </c>
      <c r="C68" s="3" t="s">
        <v>126</v>
      </c>
      <c r="D68" s="3" t="s">
        <v>201</v>
      </c>
      <c r="K68" s="3"/>
    </row>
    <row r="69" ht="18" spans="1:11">
      <c r="A69" s="5" t="s">
        <v>202</v>
      </c>
      <c r="B69" s="5" t="s">
        <v>203</v>
      </c>
      <c r="C69" s="3" t="s">
        <v>126</v>
      </c>
      <c r="D69" s="3" t="s">
        <v>204</v>
      </c>
      <c r="K69" s="3"/>
    </row>
    <row r="70" ht="36" spans="1:11">
      <c r="A70" s="5" t="s">
        <v>205</v>
      </c>
      <c r="B70" s="5" t="s">
        <v>206</v>
      </c>
      <c r="C70" s="3" t="s">
        <v>126</v>
      </c>
      <c r="D70" s="3" t="s">
        <v>207</v>
      </c>
      <c r="K70" s="3"/>
    </row>
    <row r="71" ht="18" spans="1:11">
      <c r="A71" s="5" t="s">
        <v>149</v>
      </c>
      <c r="B71" s="5" t="s">
        <v>208</v>
      </c>
      <c r="C71" s="3" t="s">
        <v>126</v>
      </c>
      <c r="D71" s="3" t="s">
        <v>209</v>
      </c>
      <c r="K71" s="3"/>
    </row>
    <row r="72" ht="18" spans="1:11">
      <c r="A72" s="5" t="s">
        <v>210</v>
      </c>
      <c r="B72" s="5" t="s">
        <v>211</v>
      </c>
      <c r="C72" s="3" t="s">
        <v>2</v>
      </c>
      <c r="D72" s="3" t="s">
        <v>212</v>
      </c>
      <c r="K72" s="3"/>
    </row>
    <row r="73" ht="18" spans="1:11">
      <c r="A73" s="7" t="s">
        <v>213</v>
      </c>
      <c r="B73" s="5" t="s">
        <v>214</v>
      </c>
      <c r="C73" s="3" t="s">
        <v>2</v>
      </c>
      <c r="D73" s="3" t="s">
        <v>215</v>
      </c>
      <c r="K73" s="3"/>
    </row>
    <row r="74" ht="36" spans="1:11">
      <c r="A74" s="5" t="s">
        <v>216</v>
      </c>
      <c r="B74" s="5" t="s">
        <v>217</v>
      </c>
      <c r="C74" s="3" t="s">
        <v>2</v>
      </c>
      <c r="D74" s="3" t="s">
        <v>218</v>
      </c>
      <c r="K74" s="3"/>
    </row>
    <row r="75" ht="36" spans="1:11">
      <c r="A75" s="5" t="s">
        <v>219</v>
      </c>
      <c r="B75" s="5" t="s">
        <v>220</v>
      </c>
      <c r="C75" s="3" t="s">
        <v>2</v>
      </c>
      <c r="D75" s="3" t="s">
        <v>221</v>
      </c>
      <c r="K75" s="3"/>
    </row>
    <row r="76" ht="18" spans="1:11">
      <c r="A76" s="5" t="s">
        <v>222</v>
      </c>
      <c r="B76" s="5" t="s">
        <v>223</v>
      </c>
      <c r="C76" s="3" t="s">
        <v>126</v>
      </c>
      <c r="D76" s="3" t="s">
        <v>224</v>
      </c>
      <c r="K76" s="3"/>
    </row>
    <row r="77" ht="18" spans="1:11">
      <c r="A77" s="5" t="s">
        <v>225</v>
      </c>
      <c r="B77" s="5" t="s">
        <v>226</v>
      </c>
      <c r="C77" s="3" t="s">
        <v>126</v>
      </c>
      <c r="D77" s="3" t="s">
        <v>227</v>
      </c>
      <c r="K77" s="3"/>
    </row>
    <row r="78" ht="18" spans="1:11">
      <c r="A78" s="5" t="s">
        <v>149</v>
      </c>
      <c r="B78" s="5" t="s">
        <v>228</v>
      </c>
      <c r="C78" s="3" t="s">
        <v>126</v>
      </c>
      <c r="D78" s="3" t="s">
        <v>229</v>
      </c>
      <c r="K78" s="3"/>
    </row>
    <row r="79" ht="18" spans="1:11">
      <c r="A79" s="5" t="s">
        <v>230</v>
      </c>
      <c r="B79" s="5" t="s">
        <v>231</v>
      </c>
      <c r="C79" s="3" t="s">
        <v>2</v>
      </c>
      <c r="D79" s="3" t="s">
        <v>232</v>
      </c>
      <c r="K79" s="3"/>
    </row>
    <row r="80" ht="18" spans="1:11">
      <c r="A80" s="5" t="s">
        <v>233</v>
      </c>
      <c r="B80" s="6" t="s">
        <v>234</v>
      </c>
      <c r="C80" s="3" t="s">
        <v>126</v>
      </c>
      <c r="D80" s="3" t="s">
        <v>235</v>
      </c>
      <c r="K80" s="3"/>
    </row>
    <row r="81" ht="18" spans="1:11">
      <c r="A81" s="5" t="s">
        <v>236</v>
      </c>
      <c r="B81" s="5" t="s">
        <v>237</v>
      </c>
      <c r="C81" s="3" t="s">
        <v>126</v>
      </c>
      <c r="D81" s="3" t="s">
        <v>238</v>
      </c>
      <c r="K81" s="3"/>
    </row>
    <row r="82" ht="18" spans="1:11">
      <c r="A82" s="5" t="s">
        <v>239</v>
      </c>
      <c r="B82" s="5" t="s">
        <v>240</v>
      </c>
      <c r="C82" s="3" t="s">
        <v>126</v>
      </c>
      <c r="D82" s="3" t="s">
        <v>241</v>
      </c>
      <c r="K82" s="3"/>
    </row>
    <row r="83" ht="36" spans="1:11">
      <c r="A83" s="5" t="s">
        <v>242</v>
      </c>
      <c r="B83" s="5" t="s">
        <v>243</v>
      </c>
      <c r="C83" s="3" t="s">
        <v>126</v>
      </c>
      <c r="D83" s="3" t="s">
        <v>244</v>
      </c>
      <c r="K83" s="3"/>
    </row>
    <row r="84" ht="36" spans="1:11">
      <c r="A84" s="5" t="s">
        <v>245</v>
      </c>
      <c r="B84" s="5" t="s">
        <v>246</v>
      </c>
      <c r="C84" s="3" t="s">
        <v>126</v>
      </c>
      <c r="D84" s="3" t="s">
        <v>247</v>
      </c>
      <c r="K84" s="3"/>
    </row>
    <row r="85" ht="18" spans="1:11">
      <c r="A85" s="5" t="s">
        <v>149</v>
      </c>
      <c r="B85" s="5" t="s">
        <v>158</v>
      </c>
      <c r="C85" s="3" t="s">
        <v>126</v>
      </c>
      <c r="D85" s="3" t="s">
        <v>159</v>
      </c>
      <c r="K85" s="3"/>
    </row>
    <row r="86" ht="18" spans="1:11">
      <c r="A86" s="5" t="s">
        <v>160</v>
      </c>
      <c r="B86" s="5" t="s">
        <v>161</v>
      </c>
      <c r="C86" s="3" t="s">
        <v>2</v>
      </c>
      <c r="D86" s="3" t="s">
        <v>162</v>
      </c>
      <c r="K86" s="3"/>
    </row>
    <row r="87" ht="18" spans="1:11">
      <c r="A87" s="5" t="s">
        <v>149</v>
      </c>
      <c r="B87" s="5" t="s">
        <v>158</v>
      </c>
      <c r="C87" s="3" t="s">
        <v>126</v>
      </c>
      <c r="D87" s="3" t="s">
        <v>159</v>
      </c>
      <c r="K87" s="3"/>
    </row>
    <row r="88" ht="18" spans="1:11">
      <c r="A88" s="5" t="s">
        <v>248</v>
      </c>
      <c r="B88" s="5" t="s">
        <v>249</v>
      </c>
      <c r="C88" s="3" t="s">
        <v>2</v>
      </c>
      <c r="D88" s="3" t="s">
        <v>250</v>
      </c>
      <c r="K88" s="3"/>
    </row>
    <row r="89" ht="18" spans="1:11">
      <c r="A89" s="5" t="s">
        <v>251</v>
      </c>
      <c r="B89" s="5" t="s">
        <v>252</v>
      </c>
      <c r="C89" s="3" t="s">
        <v>2</v>
      </c>
      <c r="D89" s="3" t="s">
        <v>253</v>
      </c>
      <c r="K89" s="3"/>
    </row>
    <row r="90" ht="18" spans="1:11">
      <c r="A90" s="5" t="s">
        <v>254</v>
      </c>
      <c r="B90" s="5" t="s">
        <v>255</v>
      </c>
      <c r="C90" s="3" t="s">
        <v>2</v>
      </c>
      <c r="D90" s="3" t="s">
        <v>256</v>
      </c>
      <c r="K90" s="3"/>
    </row>
    <row r="91" ht="18" spans="1:11">
      <c r="A91" s="5" t="s">
        <v>225</v>
      </c>
      <c r="B91" s="5" t="s">
        <v>158</v>
      </c>
      <c r="C91" s="3" t="s">
        <v>126</v>
      </c>
      <c r="D91" s="3" t="s">
        <v>159</v>
      </c>
      <c r="K91" s="3"/>
    </row>
    <row r="92" ht="18" spans="1:11">
      <c r="A92" s="5" t="s">
        <v>149</v>
      </c>
      <c r="B92" s="5" t="s">
        <v>158</v>
      </c>
      <c r="C92" s="3" t="s">
        <v>126</v>
      </c>
      <c r="D92" s="3" t="s">
        <v>159</v>
      </c>
      <c r="K92" s="3"/>
    </row>
    <row r="93" ht="18" spans="1:11">
      <c r="A93" s="5" t="s">
        <v>225</v>
      </c>
      <c r="B93" s="5" t="s">
        <v>257</v>
      </c>
      <c r="C93" s="3" t="s">
        <v>126</v>
      </c>
      <c r="D93" s="3" t="s">
        <v>258</v>
      </c>
      <c r="K93" s="3"/>
    </row>
    <row r="94" ht="18" spans="2:11">
      <c r="B94" s="5" t="s">
        <v>259</v>
      </c>
      <c r="C94" s="3" t="s">
        <v>126</v>
      </c>
      <c r="D94" s="3" t="s">
        <v>260</v>
      </c>
      <c r="K94" s="3"/>
    </row>
    <row r="95" ht="18" spans="2:3">
      <c r="B95" s="5"/>
      <c r="C95" s="5"/>
    </row>
    <row r="96" ht="18" spans="2:3">
      <c r="B96" s="5"/>
      <c r="C96" s="5"/>
    </row>
    <row r="97" ht="18" spans="2:3">
      <c r="B97" s="5"/>
      <c r="C97" s="5"/>
    </row>
    <row r="98" ht="18" spans="2:3">
      <c r="B98" s="5"/>
      <c r="C98" s="5"/>
    </row>
    <row r="99" ht="18" spans="2:3">
      <c r="B99" s="5"/>
      <c r="C99" s="5"/>
    </row>
    <row r="100" ht="18" spans="2:3">
      <c r="B100" s="5"/>
      <c r="C100" s="5"/>
    </row>
    <row r="101" ht="18" spans="2:3">
      <c r="B101" s="5"/>
      <c r="C101" s="5"/>
    </row>
    <row r="102" ht="18" spans="2:3">
      <c r="B102" s="5"/>
      <c r="C102" s="5"/>
    </row>
    <row r="103" ht="18" spans="2:3">
      <c r="B103" s="5"/>
      <c r="C103" s="5"/>
    </row>
    <row r="104" ht="18" spans="2:3">
      <c r="B104" s="5"/>
      <c r="C104" s="5"/>
    </row>
    <row r="105" ht="18" spans="2:3">
      <c r="B105" s="5"/>
      <c r="C105" s="5"/>
    </row>
    <row r="106" ht="18" spans="2:3">
      <c r="B106" s="5"/>
      <c r="C106" s="5"/>
    </row>
    <row r="107" ht="18" spans="2:3">
      <c r="B107" s="5"/>
      <c r="C107" s="5"/>
    </row>
    <row r="108" ht="18" spans="2:3">
      <c r="B108" s="5"/>
      <c r="C108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5"/>
  <sheetViews>
    <sheetView topLeftCell="A37" workbookViewId="0">
      <selection activeCell="D55" sqref="D55"/>
    </sheetView>
  </sheetViews>
  <sheetFormatPr defaultColWidth="9" defaultRowHeight="13.5" outlineLevelCol="5"/>
  <cols>
    <col min="5" max="5" width="110.375" customWidth="1"/>
  </cols>
  <sheetData>
    <row r="1" ht="18" spans="1:6">
      <c r="A1" t="str">
        <f>MID(Sheet3!A1,1,1)</f>
        <v>步</v>
      </c>
      <c r="B1" t="str">
        <f>MID(Sheet3!A1,3,3)</f>
        <v>1 </v>
      </c>
      <c r="C1" t="str">
        <f>"\x"&amp;IF(LEN(DEC2HEX(B1))&lt;2,"0","")&amp;DEC2HEX(B1)</f>
        <v>\x01</v>
      </c>
      <c r="D1" t="str">
        <f>MID(E1,75,1)</f>
        <v>步</v>
      </c>
      <c r="E1" s="3" t="s">
        <v>261</v>
      </c>
      <c r="F1" t="str">
        <f>IF(A1=D1,"0","1")</f>
        <v>0</v>
      </c>
    </row>
    <row r="2" ht="18" spans="1:6">
      <c r="A2" t="str">
        <f>MID(Sheet3!A2,1,1)</f>
        <v>进</v>
      </c>
      <c r="B2" t="str">
        <f>MID(Sheet3!A2,3,3)</f>
        <v>2 </v>
      </c>
      <c r="C2" t="str">
        <f t="shared" ref="C2:C33" si="0">"\x"&amp;IF(LEN(DEC2HEX(B2))&lt;2,"0","")&amp;DEC2HEX(B2)</f>
        <v>\x02</v>
      </c>
      <c r="D2" t="str">
        <f t="shared" ref="D2:D33" si="1">MID(E2,75,1)</f>
        <v>进</v>
      </c>
      <c r="E2" s="3" t="s">
        <v>262</v>
      </c>
      <c r="F2" t="str">
        <f t="shared" ref="F2:F33" si="2">IF(A2=D2,"0","1")</f>
        <v>0</v>
      </c>
    </row>
    <row r="3" ht="18" spans="1:6">
      <c r="A3" t="str">
        <f>MID(Sheet3!A3,1,1)</f>
        <v>频</v>
      </c>
      <c r="B3" t="str">
        <f>MID(Sheet3!A3,3,3)</f>
        <v>3 </v>
      </c>
      <c r="C3" t="str">
        <f t="shared" si="0"/>
        <v>\x03</v>
      </c>
      <c r="D3" t="str">
        <f t="shared" si="1"/>
        <v>频</v>
      </c>
      <c r="E3" s="3" t="s">
        <v>263</v>
      </c>
      <c r="F3" t="str">
        <f t="shared" si="2"/>
        <v>0</v>
      </c>
    </row>
    <row r="4" ht="18" spans="1:6">
      <c r="A4" t="str">
        <f>MID(Sheet3!A4,1,1)</f>
        <v>率</v>
      </c>
      <c r="B4" t="str">
        <f>MID(Sheet3!A4,3,3)</f>
        <v>4 </v>
      </c>
      <c r="C4" t="str">
        <f t="shared" si="0"/>
        <v>\x04</v>
      </c>
      <c r="D4" t="str">
        <f t="shared" si="1"/>
        <v>率</v>
      </c>
      <c r="E4" s="3" t="s">
        <v>264</v>
      </c>
      <c r="F4" t="str">
        <f t="shared" si="2"/>
        <v>0</v>
      </c>
    </row>
    <row r="5" ht="18" spans="1:6">
      <c r="A5" t="str">
        <f>MID(Sheet3!A5,1,1)</f>
        <v>发</v>
      </c>
      <c r="B5" t="str">
        <f>MID(Sheet3!A5,3,3)</f>
        <v>5 </v>
      </c>
      <c r="C5" t="str">
        <f t="shared" si="0"/>
        <v>\x05</v>
      </c>
      <c r="D5" t="str">
        <f t="shared" si="1"/>
        <v>发</v>
      </c>
      <c r="E5" s="3" t="s">
        <v>265</v>
      </c>
      <c r="F5" t="str">
        <f t="shared" si="2"/>
        <v>0</v>
      </c>
    </row>
    <row r="6" ht="18" spans="1:6">
      <c r="A6" t="str">
        <f>MID(Sheet3!A6,1,1)</f>
        <v>射</v>
      </c>
      <c r="B6" t="str">
        <f>MID(Sheet3!A6,3,3)</f>
        <v>6 </v>
      </c>
      <c r="C6" t="str">
        <f t="shared" si="0"/>
        <v>\x06</v>
      </c>
      <c r="D6" t="str">
        <f t="shared" si="1"/>
        <v>射</v>
      </c>
      <c r="E6" s="3" t="s">
        <v>266</v>
      </c>
      <c r="F6" t="str">
        <f t="shared" si="2"/>
        <v>0</v>
      </c>
    </row>
    <row r="7" ht="18" spans="1:6">
      <c r="A7" t="str">
        <f>MID(Sheet3!A7,1,1)</f>
        <v>功</v>
      </c>
      <c r="B7" t="str">
        <f>MID(Sheet3!A7,3,3)</f>
        <v>7 </v>
      </c>
      <c r="C7" t="str">
        <f t="shared" si="0"/>
        <v>\x07</v>
      </c>
      <c r="D7" t="str">
        <f t="shared" si="1"/>
        <v>功</v>
      </c>
      <c r="E7" s="3" t="s">
        <v>267</v>
      </c>
      <c r="F7" t="str">
        <f t="shared" si="2"/>
        <v>0</v>
      </c>
    </row>
    <row r="8" ht="18" spans="1:6">
      <c r="A8" t="str">
        <f>MID(Sheet3!A8,1,1)</f>
        <v>接</v>
      </c>
      <c r="B8" t="str">
        <f>MID(Sheet3!A8,3,3)</f>
        <v>8 </v>
      </c>
      <c r="C8" t="str">
        <f t="shared" si="0"/>
        <v>\x08</v>
      </c>
      <c r="D8" t="str">
        <f t="shared" si="1"/>
        <v>接</v>
      </c>
      <c r="E8" s="3" t="s">
        <v>268</v>
      </c>
      <c r="F8" t="str">
        <f t="shared" si="2"/>
        <v>0</v>
      </c>
    </row>
    <row r="9" ht="18" spans="1:6">
      <c r="A9" t="str">
        <f>MID(Sheet3!A9,1,1)</f>
        <v>收</v>
      </c>
      <c r="B9" t="str">
        <f>MID(Sheet3!A9,3,3)</f>
        <v>9 </v>
      </c>
      <c r="C9" t="str">
        <f t="shared" si="0"/>
        <v>\x09</v>
      </c>
      <c r="D9" t="str">
        <f t="shared" si="1"/>
        <v>收</v>
      </c>
      <c r="E9" s="3" t="s">
        <v>269</v>
      </c>
      <c r="F9" t="str">
        <f t="shared" si="2"/>
        <v>0</v>
      </c>
    </row>
    <row r="10" ht="18" spans="1:6">
      <c r="A10" t="str">
        <f>MID(Sheet3!A10,1,1)</f>
        <v>数</v>
      </c>
      <c r="B10" t="str">
        <f>MID(Sheet3!A10,3,3)</f>
        <v>11</v>
      </c>
      <c r="C10" t="str">
        <f t="shared" si="0"/>
        <v>\x0B</v>
      </c>
      <c r="D10" t="str">
        <f t="shared" si="1"/>
        <v>数</v>
      </c>
      <c r="E10" s="3" t="s">
        <v>270</v>
      </c>
      <c r="F10" t="str">
        <f t="shared" si="2"/>
        <v>0</v>
      </c>
    </row>
    <row r="11" ht="18" spans="1:6">
      <c r="A11" t="str">
        <f>MID(Sheet3!A11,1,1)</f>
        <v>字</v>
      </c>
      <c r="B11" t="str">
        <f>MID(Sheet3!A11,3,3)</f>
        <v>12</v>
      </c>
      <c r="C11" t="str">
        <f t="shared" si="0"/>
        <v>\x0C</v>
      </c>
      <c r="D11" t="str">
        <f t="shared" si="1"/>
        <v>字</v>
      </c>
      <c r="E11" s="3" t="s">
        <v>271</v>
      </c>
      <c r="F11" t="str">
        <f t="shared" si="2"/>
        <v>0</v>
      </c>
    </row>
    <row r="12" ht="18" spans="1:6">
      <c r="A12" t="str">
        <f>MID(Sheet3!A12,1,1)</f>
        <v>亚</v>
      </c>
      <c r="B12" t="str">
        <f>MID(Sheet3!A12,3,3)</f>
        <v>13</v>
      </c>
      <c r="C12" t="str">
        <f t="shared" si="0"/>
        <v>\x0D</v>
      </c>
      <c r="D12" t="str">
        <f t="shared" si="1"/>
        <v>亚</v>
      </c>
      <c r="E12" s="3" t="s">
        <v>272</v>
      </c>
      <c r="F12" t="str">
        <f t="shared" si="2"/>
        <v>0</v>
      </c>
    </row>
    <row r="13" ht="18" spans="1:6">
      <c r="A13" t="str">
        <f>MID(Sheet3!A13,1,1)</f>
        <v>音</v>
      </c>
      <c r="B13" t="str">
        <f>MID(Sheet3!A13,3,3)</f>
        <v>14</v>
      </c>
      <c r="C13" t="str">
        <f t="shared" si="0"/>
        <v>\x0E</v>
      </c>
      <c r="D13" t="str">
        <f t="shared" si="1"/>
        <v>音</v>
      </c>
      <c r="E13" s="3" t="s">
        <v>273</v>
      </c>
      <c r="F13" t="str">
        <f t="shared" si="2"/>
        <v>0</v>
      </c>
    </row>
    <row r="14" ht="18" spans="1:6">
      <c r="A14" t="str">
        <f>MID(Sheet3!A14,1,1)</f>
        <v>模</v>
      </c>
      <c r="B14" t="str">
        <f>MID(Sheet3!A14,3,3)</f>
        <v>15</v>
      </c>
      <c r="C14" t="str">
        <f t="shared" si="0"/>
        <v>\x0F</v>
      </c>
      <c r="D14" t="str">
        <f t="shared" si="1"/>
        <v>模</v>
      </c>
      <c r="E14" s="3" t="s">
        <v>274</v>
      </c>
      <c r="F14" t="str">
        <f t="shared" si="2"/>
        <v>0</v>
      </c>
    </row>
    <row r="15" ht="18" spans="1:6">
      <c r="A15" t="str">
        <f>MID(Sheet3!A15,1,1)</f>
        <v>拟</v>
      </c>
      <c r="B15" t="str">
        <f>MID(Sheet3!A15,3,3)</f>
        <v>16</v>
      </c>
      <c r="C15" t="str">
        <f t="shared" si="0"/>
        <v>\x10</v>
      </c>
      <c r="D15" t="str">
        <f t="shared" si="1"/>
        <v>拟</v>
      </c>
      <c r="E15" s="3" t="s">
        <v>275</v>
      </c>
      <c r="F15" t="str">
        <f t="shared" si="2"/>
        <v>0</v>
      </c>
    </row>
    <row r="16" ht="18" spans="1:6">
      <c r="A16" t="str">
        <f>MID(Sheet3!A16,1,1)</f>
        <v>送</v>
      </c>
      <c r="B16" t="str">
        <f>MID(Sheet3!A16,3,3)</f>
        <v>17</v>
      </c>
      <c r="C16" t="str">
        <f t="shared" si="0"/>
        <v>\x11</v>
      </c>
      <c r="D16" t="str">
        <f t="shared" si="1"/>
        <v>送</v>
      </c>
      <c r="E16" s="3" t="s">
        <v>276</v>
      </c>
      <c r="F16" t="str">
        <f t="shared" si="2"/>
        <v>0</v>
      </c>
    </row>
    <row r="17" ht="18" spans="1:6">
      <c r="A17" t="str">
        <f>MID(Sheet3!A17,1,1)</f>
        <v>差</v>
      </c>
      <c r="B17" t="str">
        <f>MID(Sheet3!A17,3,3)</f>
        <v>18</v>
      </c>
      <c r="C17" t="str">
        <f t="shared" si="0"/>
        <v>\x12</v>
      </c>
      <c r="D17" t="str">
        <f t="shared" si="1"/>
        <v>差</v>
      </c>
      <c r="E17" s="3" t="s">
        <v>277</v>
      </c>
      <c r="F17" t="str">
        <f t="shared" si="2"/>
        <v>0</v>
      </c>
    </row>
    <row r="18" ht="18" spans="1:6">
      <c r="A18" t="str">
        <f>MID(Sheet3!A18,1,1)</f>
        <v>方</v>
      </c>
      <c r="B18" t="str">
        <f>MID(Sheet3!A18,3,3)</f>
        <v>19</v>
      </c>
      <c r="C18" t="str">
        <f t="shared" si="0"/>
        <v>\x13</v>
      </c>
      <c r="D18" t="str">
        <f t="shared" si="1"/>
        <v>方</v>
      </c>
      <c r="E18" s="3" t="s">
        <v>278</v>
      </c>
      <c r="F18" t="str">
        <f t="shared" si="2"/>
        <v>0</v>
      </c>
    </row>
    <row r="19" ht="18" spans="1:6">
      <c r="A19" t="str">
        <f>MID(Sheet3!A19,1,1)</f>
        <v>向</v>
      </c>
      <c r="B19" t="str">
        <f>MID(Sheet3!A19,3,3)</f>
        <v>20</v>
      </c>
      <c r="C19" t="str">
        <f t="shared" si="0"/>
        <v>\x14</v>
      </c>
      <c r="D19" t="str">
        <f t="shared" si="1"/>
        <v>向</v>
      </c>
      <c r="E19" s="3" t="s">
        <v>279</v>
      </c>
      <c r="F19" t="str">
        <f t="shared" si="2"/>
        <v>0</v>
      </c>
    </row>
    <row r="20" ht="18" spans="1:6">
      <c r="A20" t="str">
        <f>MID(Sheet3!A20,1,1)</f>
        <v>宽</v>
      </c>
      <c r="B20" t="str">
        <f>MID(Sheet3!A20,3,3)</f>
        <v>21</v>
      </c>
      <c r="C20" t="str">
        <f t="shared" si="0"/>
        <v>\x15</v>
      </c>
      <c r="D20" t="str">
        <f t="shared" si="1"/>
        <v>宽</v>
      </c>
      <c r="E20" s="3" t="s">
        <v>280</v>
      </c>
      <c r="F20" t="str">
        <f t="shared" si="2"/>
        <v>0</v>
      </c>
    </row>
    <row r="21" ht="18" spans="1:6">
      <c r="A21" t="str">
        <f>MID(Sheet3!A21,1,1)</f>
        <v>窄</v>
      </c>
      <c r="B21" t="str">
        <f>MID(Sheet3!A21,3,3)</f>
        <v>22</v>
      </c>
      <c r="C21" t="str">
        <f t="shared" si="0"/>
        <v>\x16</v>
      </c>
      <c r="D21" t="str">
        <f t="shared" si="1"/>
        <v>窄</v>
      </c>
      <c r="E21" s="3" t="s">
        <v>281</v>
      </c>
      <c r="F21" t="str">
        <f t="shared" si="2"/>
        <v>0</v>
      </c>
    </row>
    <row r="22" ht="18" spans="1:6">
      <c r="A22" t="str">
        <f>MID(Sheet3!A22,1,1)</f>
        <v>带</v>
      </c>
      <c r="B22" t="str">
        <f>MID(Sheet3!A22,3,3)</f>
        <v>23</v>
      </c>
      <c r="C22" t="str">
        <f t="shared" si="0"/>
        <v>\x17</v>
      </c>
      <c r="D22" t="str">
        <f t="shared" si="1"/>
        <v>带</v>
      </c>
      <c r="E22" s="3" t="s">
        <v>282</v>
      </c>
      <c r="F22" t="str">
        <f t="shared" si="2"/>
        <v>0</v>
      </c>
    </row>
    <row r="23" ht="18" spans="1:6">
      <c r="A23" t="str">
        <f>MID(Sheet3!A23,1,1)</f>
        <v>加</v>
      </c>
      <c r="B23" t="str">
        <f>MID(Sheet3!A23,3,3)</f>
        <v>24</v>
      </c>
      <c r="C23" t="str">
        <f t="shared" si="0"/>
        <v>\x18</v>
      </c>
      <c r="D23" t="str">
        <f t="shared" si="1"/>
        <v>加</v>
      </c>
      <c r="E23" s="3" t="s">
        <v>283</v>
      </c>
      <c r="F23" t="str">
        <f t="shared" si="2"/>
        <v>0</v>
      </c>
    </row>
    <row r="24" ht="18" spans="1:6">
      <c r="A24" t="str">
        <f>MID(Sheet3!A24,1,1)</f>
        <v>密</v>
      </c>
      <c r="B24" t="str">
        <f>MID(Sheet3!A24,3,3)</f>
        <v>25</v>
      </c>
      <c r="C24" t="str">
        <f t="shared" si="0"/>
        <v>\x19</v>
      </c>
      <c r="D24" t="str">
        <f t="shared" si="1"/>
        <v>密</v>
      </c>
      <c r="E24" s="3" t="s">
        <v>284</v>
      </c>
      <c r="F24" t="str">
        <f t="shared" si="2"/>
        <v>0</v>
      </c>
    </row>
    <row r="25" ht="18" spans="1:6">
      <c r="A25" t="str">
        <f>MID(Sheet3!A25,1,1)</f>
        <v>通</v>
      </c>
      <c r="B25" t="str">
        <f>MID(Sheet3!A25,3,3)</f>
        <v>26</v>
      </c>
      <c r="C25" t="str">
        <f t="shared" si="0"/>
        <v>\x1A</v>
      </c>
      <c r="D25" t="str">
        <f t="shared" si="1"/>
        <v>通</v>
      </c>
      <c r="E25" s="3" t="s">
        <v>285</v>
      </c>
      <c r="F25" t="str">
        <f t="shared" si="2"/>
        <v>0</v>
      </c>
    </row>
    <row r="26" ht="18" spans="1:6">
      <c r="A26" t="str">
        <f>MID(Sheet3!A26,1,1)</f>
        <v>话</v>
      </c>
      <c r="B26" t="str">
        <f>MID(Sheet3!A26,3,3)</f>
        <v>27</v>
      </c>
      <c r="C26" t="str">
        <f t="shared" si="0"/>
        <v>\x1B</v>
      </c>
      <c r="D26" t="str">
        <f t="shared" si="1"/>
        <v>话</v>
      </c>
      <c r="E26" s="3" t="s">
        <v>286</v>
      </c>
      <c r="F26" t="str">
        <f t="shared" si="2"/>
        <v>0</v>
      </c>
    </row>
    <row r="27" ht="18" spans="1:6">
      <c r="A27" t="str">
        <f>MID(Sheet3!A27,1,1)</f>
        <v>遇</v>
      </c>
      <c r="B27" t="str">
        <f>MID(Sheet3!A27,3,3)</f>
        <v>28</v>
      </c>
      <c r="C27" t="str">
        <f t="shared" si="0"/>
        <v>\x1C</v>
      </c>
      <c r="D27" t="str">
        <f t="shared" si="1"/>
        <v>遇</v>
      </c>
      <c r="E27" s="3" t="s">
        <v>287</v>
      </c>
      <c r="F27" t="str">
        <f t="shared" si="2"/>
        <v>0</v>
      </c>
    </row>
    <row r="28" ht="18" spans="1:6">
      <c r="A28" t="str">
        <f>MID(Sheet3!A28,1,1)</f>
        <v>忙</v>
      </c>
      <c r="B28" t="str">
        <f>MID(Sheet3!A28,3,3)</f>
        <v>29</v>
      </c>
      <c r="C28" t="str">
        <f t="shared" si="0"/>
        <v>\x1D</v>
      </c>
      <c r="D28" t="str">
        <f t="shared" si="1"/>
        <v>忙</v>
      </c>
      <c r="E28" s="3" t="s">
        <v>288</v>
      </c>
      <c r="F28" t="str">
        <f t="shared" si="2"/>
        <v>0</v>
      </c>
    </row>
    <row r="29" ht="18" spans="1:6">
      <c r="A29" t="str">
        <f>MID(Sheet3!A29,1,1)</f>
        <v>禁</v>
      </c>
      <c r="B29" t="str">
        <f>MID(Sheet3!A29,3,3)</f>
        <v>30</v>
      </c>
      <c r="C29" t="str">
        <f t="shared" si="0"/>
        <v>\x1E</v>
      </c>
      <c r="D29" t="str">
        <f t="shared" si="1"/>
        <v>禁</v>
      </c>
      <c r="E29" s="3" t="s">
        <v>289</v>
      </c>
      <c r="F29" t="str">
        <f t="shared" si="2"/>
        <v>0</v>
      </c>
    </row>
    <row r="30" ht="18" spans="1:6">
      <c r="A30" t="str">
        <f>MID(Sheet3!A30,1,1)</f>
        <v>压</v>
      </c>
      <c r="B30" t="str">
        <f>MID(Sheet3!A30,3,3)</f>
        <v>31</v>
      </c>
      <c r="C30" t="str">
        <f t="shared" si="0"/>
        <v>\x1F</v>
      </c>
      <c r="D30" t="str">
        <f t="shared" si="1"/>
        <v>压</v>
      </c>
      <c r="E30" s="3" t="s">
        <v>290</v>
      </c>
      <c r="F30" t="str">
        <f t="shared" si="2"/>
        <v>0</v>
      </c>
    </row>
    <row r="31" ht="18" spans="1:6">
      <c r="A31" t="str">
        <f>MID(Sheet3!A31,1,1)</f>
        <v>扩</v>
      </c>
      <c r="B31" t="str">
        <f>MID(Sheet3!A31,3,3)</f>
        <v>127</v>
      </c>
      <c r="C31" t="str">
        <f t="shared" si="0"/>
        <v>\x7F</v>
      </c>
      <c r="D31" t="str">
        <f t="shared" si="1"/>
        <v>扩</v>
      </c>
      <c r="E31" s="3" t="s">
        <v>291</v>
      </c>
      <c r="F31" t="str">
        <f t="shared" si="2"/>
        <v>0</v>
      </c>
    </row>
    <row r="32" ht="18" spans="1:6">
      <c r="A32" t="str">
        <f>MID(Sheet3!A32,1,1)</f>
        <v>调</v>
      </c>
      <c r="B32" t="str">
        <f>MID(Sheet3!A32,3,3)</f>
        <v>128</v>
      </c>
      <c r="C32" t="str">
        <f t="shared" si="0"/>
        <v>\x80</v>
      </c>
      <c r="D32" t="str">
        <f t="shared" si="1"/>
        <v>调</v>
      </c>
      <c r="E32" s="3" t="s">
        <v>292</v>
      </c>
      <c r="F32" t="str">
        <f t="shared" si="2"/>
        <v>0</v>
      </c>
    </row>
    <row r="33" ht="18" spans="1:6">
      <c r="A33" t="str">
        <f>MID(Sheet3!A33,1,1)</f>
        <v>制</v>
      </c>
      <c r="B33" t="str">
        <f>MID(Sheet3!A33,3,3)</f>
        <v>129</v>
      </c>
      <c r="C33" t="str">
        <f t="shared" si="0"/>
        <v>\x81</v>
      </c>
      <c r="D33" t="str">
        <f t="shared" si="1"/>
        <v>制</v>
      </c>
      <c r="E33" s="3" t="s">
        <v>293</v>
      </c>
      <c r="F33" t="str">
        <f t="shared" si="2"/>
        <v>0</v>
      </c>
    </row>
    <row r="34" ht="18" spans="1:6">
      <c r="A34" t="str">
        <f>MID(Sheet3!A34,1,1)</f>
        <v>式</v>
      </c>
      <c r="B34" t="str">
        <f>MID(Sheet3!A34,3,3)</f>
        <v>130</v>
      </c>
      <c r="C34" t="str">
        <f t="shared" ref="C34:C65" si="3">"\x"&amp;IF(LEN(DEC2HEX(B34))&lt;2,"0","")&amp;DEC2HEX(B34)</f>
        <v>\x82</v>
      </c>
      <c r="D34" t="str">
        <f t="shared" ref="D34:D65" si="4">MID(E34,75,1)</f>
        <v>式</v>
      </c>
      <c r="E34" s="3" t="s">
        <v>294</v>
      </c>
      <c r="F34" t="str">
        <f t="shared" ref="F34:F65" si="5">IF(A34=D34,"0","1")</f>
        <v>0</v>
      </c>
    </row>
    <row r="35" ht="18" spans="1:6">
      <c r="A35" t="str">
        <f>MID(Sheet3!A35,1,1)</f>
        <v>搜</v>
      </c>
      <c r="B35" t="str">
        <f>MID(Sheet3!A35,3,3)</f>
        <v>131</v>
      </c>
      <c r="C35" t="str">
        <f t="shared" si="3"/>
        <v>\x83</v>
      </c>
      <c r="D35" t="str">
        <f t="shared" si="4"/>
        <v>搜</v>
      </c>
      <c r="E35" s="3" t="s">
        <v>295</v>
      </c>
      <c r="F35" t="str">
        <f t="shared" si="5"/>
        <v>0</v>
      </c>
    </row>
    <row r="36" ht="18" spans="1:6">
      <c r="A36" t="str">
        <f>MID(Sheet3!A36,1,1)</f>
        <v>索</v>
      </c>
      <c r="B36" t="str">
        <f>MID(Sheet3!A36,3,3)</f>
        <v>132</v>
      </c>
      <c r="C36" t="str">
        <f t="shared" si="3"/>
        <v>\x84</v>
      </c>
      <c r="D36" t="str">
        <f t="shared" si="4"/>
        <v>索</v>
      </c>
      <c r="E36" s="3" t="s">
        <v>296</v>
      </c>
      <c r="F36" t="str">
        <f t="shared" si="5"/>
        <v>0</v>
      </c>
    </row>
    <row r="37" ht="18" spans="1:6">
      <c r="A37" t="str">
        <f>MID(Sheet3!A37,1,1)</f>
        <v>列</v>
      </c>
      <c r="B37" t="str">
        <f>MID(Sheet3!A37,3,3)</f>
        <v>133</v>
      </c>
      <c r="C37" t="str">
        <f t="shared" si="3"/>
        <v>\x85</v>
      </c>
      <c r="D37" t="str">
        <f t="shared" si="4"/>
        <v>列</v>
      </c>
      <c r="E37" s="3" t="s">
        <v>297</v>
      </c>
      <c r="F37" t="str">
        <f t="shared" si="5"/>
        <v>0</v>
      </c>
    </row>
    <row r="38" ht="18" spans="1:6">
      <c r="A38" t="str">
        <f>MID(Sheet3!A38,1,1)</f>
        <v>表</v>
      </c>
      <c r="B38" t="str">
        <f>MID(Sheet3!A38,3,3)</f>
        <v>134</v>
      </c>
      <c r="C38" t="str">
        <f t="shared" si="3"/>
        <v>\x86</v>
      </c>
      <c r="D38" t="str">
        <f t="shared" si="4"/>
        <v>表</v>
      </c>
      <c r="E38" s="3" t="s">
        <v>298</v>
      </c>
      <c r="F38" t="str">
        <f t="shared" si="5"/>
        <v>0</v>
      </c>
    </row>
    <row r="39" ht="18" spans="1:6">
      <c r="A39" t="str">
        <f>MID(Sheet3!A39,1,1)</f>
        <v>存</v>
      </c>
      <c r="B39" t="str">
        <f>MID(Sheet3!A39,3,3)</f>
        <v>135</v>
      </c>
      <c r="C39" t="str">
        <f t="shared" si="3"/>
        <v>\x87</v>
      </c>
      <c r="D39" t="str">
        <f t="shared" si="4"/>
        <v>存</v>
      </c>
      <c r="E39" s="3" t="s">
        <v>299</v>
      </c>
      <c r="F39" t="str">
        <f t="shared" si="5"/>
        <v>0</v>
      </c>
    </row>
    <row r="40" ht="18" spans="1:6">
      <c r="A40" t="str">
        <f>MID(Sheet3!A40,1,1)</f>
        <v>置</v>
      </c>
      <c r="B40" t="str">
        <f>MID(Sheet3!A40,3,3)</f>
        <v>136</v>
      </c>
      <c r="C40" t="str">
        <f t="shared" si="3"/>
        <v>\x88</v>
      </c>
      <c r="D40" t="str">
        <f t="shared" si="4"/>
        <v>置</v>
      </c>
      <c r="E40" s="3" t="s">
        <v>300</v>
      </c>
      <c r="F40" t="str">
        <f t="shared" si="5"/>
        <v>0</v>
      </c>
    </row>
    <row r="41" ht="18" spans="1:6">
      <c r="A41" t="str">
        <f>MID(Sheet3!A41,1,1)</f>
        <v>信</v>
      </c>
      <c r="B41" t="str">
        <f>MID(Sheet3!A41,3,3)</f>
        <v>137</v>
      </c>
      <c r="C41" t="str">
        <f t="shared" si="3"/>
        <v>\x89</v>
      </c>
      <c r="D41" t="str">
        <f t="shared" si="4"/>
        <v>信</v>
      </c>
      <c r="E41" s="3" t="s">
        <v>301</v>
      </c>
      <c r="F41" t="str">
        <f t="shared" si="5"/>
        <v>0</v>
      </c>
    </row>
    <row r="42" ht="18" spans="1:6">
      <c r="A42" t="str">
        <f>MID(Sheet3!A42,1,1)</f>
        <v>道</v>
      </c>
      <c r="B42" t="str">
        <f>MID(Sheet3!A42,3,3)</f>
        <v>138</v>
      </c>
      <c r="C42" t="str">
        <f t="shared" si="3"/>
        <v>\x8A</v>
      </c>
      <c r="D42" t="str">
        <f t="shared" si="4"/>
        <v>道</v>
      </c>
      <c r="E42" s="3" t="s">
        <v>302</v>
      </c>
      <c r="F42" t="str">
        <f t="shared" si="5"/>
        <v>0</v>
      </c>
    </row>
    <row r="43" ht="18" spans="1:6">
      <c r="A43" t="str">
        <f>MID(Sheet3!A43,1,1)</f>
        <v>删</v>
      </c>
      <c r="B43" t="str">
        <f>MID(Sheet3!A43,3,3)</f>
        <v>139</v>
      </c>
      <c r="C43" t="str">
        <f t="shared" si="3"/>
        <v>\x8B</v>
      </c>
      <c r="D43" t="str">
        <f t="shared" si="4"/>
        <v>删</v>
      </c>
      <c r="E43" s="3" t="s">
        <v>303</v>
      </c>
      <c r="F43" t="str">
        <f t="shared" si="5"/>
        <v>0</v>
      </c>
    </row>
    <row r="44" ht="18" spans="1:6">
      <c r="A44" t="str">
        <f>MID(Sheet3!A44,1,1)</f>
        <v>除</v>
      </c>
      <c r="B44" t="str">
        <f>MID(Sheet3!A44,3,3)</f>
        <v>140</v>
      </c>
      <c r="C44" t="str">
        <f t="shared" si="3"/>
        <v>\x8C</v>
      </c>
      <c r="D44" t="str">
        <f t="shared" si="4"/>
        <v>除</v>
      </c>
      <c r="E44" s="3" t="s">
        <v>304</v>
      </c>
      <c r="F44" t="str">
        <f t="shared" si="5"/>
        <v>0</v>
      </c>
    </row>
    <row r="45" ht="18" spans="1:6">
      <c r="A45" t="str">
        <f>MID(Sheet3!A45,1,1)</f>
        <v>命</v>
      </c>
      <c r="B45" t="str">
        <f>MID(Sheet3!A45,3,3)</f>
        <v>141</v>
      </c>
      <c r="C45" t="str">
        <f t="shared" si="3"/>
        <v>\x8D</v>
      </c>
      <c r="D45" t="str">
        <f t="shared" si="4"/>
        <v>命</v>
      </c>
      <c r="E45" s="3" t="s">
        <v>305</v>
      </c>
      <c r="F45" t="str">
        <f t="shared" si="5"/>
        <v>0</v>
      </c>
    </row>
    <row r="46" ht="18" spans="1:6">
      <c r="A46" t="str">
        <f>MID(Sheet3!A46,1,1)</f>
        <v>名</v>
      </c>
      <c r="B46" t="str">
        <f>MID(Sheet3!A46,3,3)</f>
        <v>142</v>
      </c>
      <c r="C46" t="str">
        <f t="shared" si="3"/>
        <v>\x8E</v>
      </c>
      <c r="D46" t="str">
        <f t="shared" si="4"/>
        <v>名</v>
      </c>
      <c r="E46" s="3" t="s">
        <v>306</v>
      </c>
      <c r="F46" t="str">
        <f t="shared" si="5"/>
        <v>0</v>
      </c>
    </row>
    <row r="47" ht="18" spans="1:6">
      <c r="A47" t="str">
        <f>MID(Sheet3!A47,1,1)</f>
        <v>扫</v>
      </c>
      <c r="B47" t="str">
        <f>MID(Sheet3!A47,3,3)</f>
        <v>143</v>
      </c>
      <c r="C47" t="str">
        <f t="shared" si="3"/>
        <v>\x8F</v>
      </c>
      <c r="D47" t="str">
        <f t="shared" si="4"/>
        <v>扫</v>
      </c>
      <c r="E47" s="3" t="s">
        <v>307</v>
      </c>
      <c r="F47" t="str">
        <f t="shared" si="5"/>
        <v>0</v>
      </c>
    </row>
    <row r="48" ht="18" spans="1:6">
      <c r="A48" t="str">
        <f>MID(Sheet3!A48,1,1)</f>
        <v>描</v>
      </c>
      <c r="B48" t="str">
        <f>MID(Sheet3!A48,3,3)</f>
        <v>144</v>
      </c>
      <c r="C48" t="str">
        <f t="shared" si="3"/>
        <v>\x90</v>
      </c>
      <c r="D48" t="str">
        <f t="shared" si="4"/>
        <v>描</v>
      </c>
      <c r="E48" s="3" t="s">
        <v>308</v>
      </c>
      <c r="F48" t="str">
        <f t="shared" si="5"/>
        <v>0</v>
      </c>
    </row>
    <row r="49" ht="18" spans="1:6">
      <c r="A49" t="str">
        <f>MID(Sheet3!A49,1,1)</f>
        <v>恢</v>
      </c>
      <c r="B49" t="str">
        <f>MID(Sheet3!A49,3,3)</f>
        <v>145</v>
      </c>
      <c r="C49" t="str">
        <f t="shared" si="3"/>
        <v>\x91</v>
      </c>
      <c r="D49" t="str">
        <f t="shared" si="4"/>
        <v>恢</v>
      </c>
      <c r="E49" s="3" t="s">
        <v>309</v>
      </c>
      <c r="F49" t="str">
        <f t="shared" si="5"/>
        <v>0</v>
      </c>
    </row>
    <row r="50" ht="18" spans="1:6">
      <c r="A50" t="str">
        <f>MID(Sheet3!A50,1,1)</f>
        <v>复</v>
      </c>
      <c r="B50" t="str">
        <f>MID(Sheet3!A50,3,3)</f>
        <v>146</v>
      </c>
      <c r="C50" t="str">
        <f t="shared" si="3"/>
        <v>\x92</v>
      </c>
      <c r="D50" t="str">
        <f t="shared" si="4"/>
        <v>复</v>
      </c>
      <c r="E50" s="3" t="s">
        <v>310</v>
      </c>
      <c r="F50" t="str">
        <f t="shared" si="5"/>
        <v>0</v>
      </c>
    </row>
    <row r="51" ht="18" spans="1:6">
      <c r="A51" t="str">
        <f>MID(Sheet3!A51,1,1)</f>
        <v>短</v>
      </c>
      <c r="B51" t="str">
        <f>MID(Sheet3!A51,3,3)</f>
        <v>147</v>
      </c>
      <c r="C51" t="str">
        <f t="shared" si="3"/>
        <v>\x93</v>
      </c>
      <c r="D51" t="str">
        <f t="shared" si="4"/>
        <v>短</v>
      </c>
      <c r="E51" s="3" t="s">
        <v>311</v>
      </c>
      <c r="F51" t="str">
        <f t="shared" si="5"/>
        <v>0</v>
      </c>
    </row>
    <row r="52" ht="18" spans="1:6">
      <c r="A52" t="str">
        <f>MID(Sheet3!A52,1,1)</f>
        <v>按</v>
      </c>
      <c r="B52" t="str">
        <f>MID(Sheet3!A52,3,3)</f>
        <v>148</v>
      </c>
      <c r="C52" t="str">
        <f t="shared" si="3"/>
        <v>\x94</v>
      </c>
      <c r="D52" t="str">
        <f t="shared" si="4"/>
        <v>按</v>
      </c>
      <c r="E52" s="3" t="s">
        <v>312</v>
      </c>
      <c r="F52" t="str">
        <f t="shared" si="5"/>
        <v>0</v>
      </c>
    </row>
    <row r="53" ht="18" spans="1:6">
      <c r="A53" t="str">
        <f>MID(Sheet3!A53,1,1)</f>
        <v>侧</v>
      </c>
      <c r="B53" t="str">
        <f>MID(Sheet3!A53,3,3)</f>
        <v>149</v>
      </c>
      <c r="C53" t="str">
        <f t="shared" si="3"/>
        <v>\x95</v>
      </c>
      <c r="D53" t="str">
        <f t="shared" si="4"/>
        <v>侧</v>
      </c>
      <c r="E53" s="3" t="s">
        <v>313</v>
      </c>
      <c r="F53" t="str">
        <f t="shared" si="5"/>
        <v>0</v>
      </c>
    </row>
    <row r="54" ht="18" spans="1:6">
      <c r="A54" t="str">
        <f>MID(Sheet3!A54,1,1)</f>
        <v>键</v>
      </c>
      <c r="B54" t="str">
        <f>MID(Sheet3!A54,3,3)</f>
        <v>150</v>
      </c>
      <c r="C54" t="str">
        <f t="shared" si="3"/>
        <v>\x96</v>
      </c>
      <c r="D54" t="str">
        <f t="shared" si="4"/>
        <v>键</v>
      </c>
      <c r="E54" s="3" t="s">
        <v>314</v>
      </c>
      <c r="F54" t="str">
        <f t="shared" si="5"/>
        <v>0</v>
      </c>
    </row>
    <row r="55" ht="18" spans="1:6">
      <c r="A55" t="str">
        <f>MID(Sheet3!A55,1,1)</f>
        <v>长</v>
      </c>
      <c r="B55" t="str">
        <f>MID(Sheet3!A55,3,3)</f>
        <v>151</v>
      </c>
      <c r="C55" t="str">
        <f t="shared" si="3"/>
        <v>\x97</v>
      </c>
      <c r="D55" t="str">
        <f t="shared" si="4"/>
        <v>长</v>
      </c>
      <c r="E55" s="3" t="s">
        <v>315</v>
      </c>
      <c r="F55" t="str">
        <f t="shared" si="5"/>
        <v>0</v>
      </c>
    </row>
    <row r="56" ht="18" spans="1:6">
      <c r="A56" t="str">
        <f>MID(Sheet3!A56,1,1)</f>
        <v>自</v>
      </c>
      <c r="B56" t="str">
        <f>MID(Sheet3!A56,3,3)</f>
        <v>152</v>
      </c>
      <c r="C56" t="str">
        <f t="shared" si="3"/>
        <v>\x98</v>
      </c>
      <c r="D56" t="str">
        <f t="shared" si="4"/>
        <v>自</v>
      </c>
      <c r="E56" s="3" t="s">
        <v>316</v>
      </c>
      <c r="F56" t="str">
        <f t="shared" si="5"/>
        <v>0</v>
      </c>
    </row>
    <row r="57" ht="18" spans="1:6">
      <c r="A57" t="str">
        <f>MID(Sheet3!A57,1,1)</f>
        <v>动</v>
      </c>
      <c r="B57" t="str">
        <f>MID(Sheet3!A57,3,3)</f>
        <v>153</v>
      </c>
      <c r="C57" t="str">
        <f t="shared" si="3"/>
        <v>\x99</v>
      </c>
      <c r="D57" t="str">
        <f t="shared" si="4"/>
        <v>动</v>
      </c>
      <c r="E57" s="3" t="s">
        <v>317</v>
      </c>
      <c r="F57" t="str">
        <f t="shared" si="5"/>
        <v>0</v>
      </c>
    </row>
    <row r="58" ht="18" spans="1:6">
      <c r="A58" t="str">
        <f>MID(Sheet3!A58,1,1)</f>
        <v>锁</v>
      </c>
      <c r="B58" t="str">
        <f>MID(Sheet3!A58,3,3)</f>
        <v>154</v>
      </c>
      <c r="C58" t="str">
        <f t="shared" si="3"/>
        <v>\x9A</v>
      </c>
      <c r="D58" t="str">
        <f t="shared" si="4"/>
        <v>锁</v>
      </c>
      <c r="E58" s="3" t="s">
        <v>318</v>
      </c>
      <c r="F58" t="str">
        <f t="shared" si="5"/>
        <v>0</v>
      </c>
    </row>
    <row r="59" ht="18" spans="1:6">
      <c r="A59" t="str">
        <f>MID(Sheet3!A59,1,1)</f>
        <v>定</v>
      </c>
      <c r="B59" t="str">
        <f>MID(Sheet3!A59,3,3)</f>
        <v>155</v>
      </c>
      <c r="C59" t="str">
        <f t="shared" si="3"/>
        <v>\x9B</v>
      </c>
      <c r="D59" t="str">
        <f t="shared" si="4"/>
        <v>定</v>
      </c>
      <c r="E59" s="3" t="s">
        <v>319</v>
      </c>
      <c r="F59" t="str">
        <f t="shared" si="5"/>
        <v>0</v>
      </c>
    </row>
    <row r="60" ht="18" spans="1:6">
      <c r="A60" t="str">
        <f>MID(Sheet3!A60,1,1)</f>
        <v>超</v>
      </c>
      <c r="B60" t="str">
        <f>MID(Sheet3!A60,3,3)</f>
        <v>156</v>
      </c>
      <c r="C60" t="str">
        <f t="shared" si="3"/>
        <v>\x9C</v>
      </c>
      <c r="D60" t="str">
        <f t="shared" si="4"/>
        <v>超</v>
      </c>
      <c r="E60" s="3" t="s">
        <v>320</v>
      </c>
      <c r="F60" t="str">
        <f t="shared" si="5"/>
        <v>0</v>
      </c>
    </row>
    <row r="61" ht="18" spans="1:6">
      <c r="A61" t="str">
        <f>MID(Sheet3!A61,1,1)</f>
        <v>时</v>
      </c>
      <c r="B61" t="str">
        <f>MID(Sheet3!A61,3,3)</f>
        <v>157</v>
      </c>
      <c r="C61" t="str">
        <f t="shared" si="3"/>
        <v>\x9D</v>
      </c>
      <c r="D61" t="str">
        <f t="shared" si="4"/>
        <v>时</v>
      </c>
      <c r="E61" s="3" t="s">
        <v>321</v>
      </c>
      <c r="F61" t="str">
        <f t="shared" si="5"/>
        <v>0</v>
      </c>
    </row>
    <row r="62" ht="18" spans="1:6">
      <c r="A62" t="str">
        <f>MID(Sheet3!A62,1,1)</f>
        <v>省</v>
      </c>
      <c r="B62" t="str">
        <f>MID(Sheet3!A62,3,3)</f>
        <v>158</v>
      </c>
      <c r="C62" t="str">
        <f t="shared" si="3"/>
        <v>\x9E</v>
      </c>
      <c r="D62" t="str">
        <f t="shared" si="4"/>
        <v>省</v>
      </c>
      <c r="E62" s="3" t="s">
        <v>322</v>
      </c>
      <c r="F62" t="str">
        <f t="shared" si="5"/>
        <v>0</v>
      </c>
    </row>
    <row r="63" ht="18" spans="1:6">
      <c r="A63" t="str">
        <f>MID(Sheet3!A63,1,1)</f>
        <v>电</v>
      </c>
      <c r="B63" t="str">
        <f>MID(Sheet3!A63,3,3)</f>
        <v>159</v>
      </c>
      <c r="C63" t="str">
        <f t="shared" si="3"/>
        <v>\x9F</v>
      </c>
      <c r="D63" t="str">
        <f t="shared" si="4"/>
        <v>电</v>
      </c>
      <c r="E63" s="3" t="s">
        <v>323</v>
      </c>
      <c r="F63" t="str">
        <f t="shared" si="5"/>
        <v>0</v>
      </c>
    </row>
    <row r="64" ht="18" spans="1:6">
      <c r="A64" t="str">
        <f>MID(Sheet3!A64,1,1)</f>
        <v>麦</v>
      </c>
      <c r="B64" t="str">
        <f>MID(Sheet3!A64,3,3)</f>
        <v>160</v>
      </c>
      <c r="C64" t="str">
        <f t="shared" si="3"/>
        <v>\xA0</v>
      </c>
      <c r="D64" t="str">
        <f t="shared" si="4"/>
        <v>麦</v>
      </c>
      <c r="E64" s="3" t="s">
        <v>324</v>
      </c>
      <c r="F64" t="str">
        <f t="shared" si="5"/>
        <v>0</v>
      </c>
    </row>
    <row r="65" ht="18" spans="1:6">
      <c r="A65" t="str">
        <f>MID(Sheet3!A65,1,1)</f>
        <v>克</v>
      </c>
      <c r="B65" t="str">
        <f>MID(Sheet3!A65,3,3)</f>
        <v>161</v>
      </c>
      <c r="C65" t="str">
        <f t="shared" si="3"/>
        <v>\xA1</v>
      </c>
      <c r="D65" t="str">
        <f t="shared" si="4"/>
        <v>克</v>
      </c>
      <c r="E65" s="3" t="s">
        <v>325</v>
      </c>
      <c r="F65" t="str">
        <f t="shared" si="5"/>
        <v>0</v>
      </c>
    </row>
    <row r="66" ht="18" spans="1:6">
      <c r="A66" t="str">
        <f>MID(Sheet3!A66,1,1)</f>
        <v>风</v>
      </c>
      <c r="B66" t="str">
        <f>MID(Sheet3!A66,3,3)</f>
        <v>162</v>
      </c>
      <c r="C66" t="str">
        <f t="shared" ref="C66:C97" si="6">"\x"&amp;IF(LEN(DEC2HEX(B66))&lt;2,"0","")&amp;DEC2HEX(B66)</f>
        <v>\xA2</v>
      </c>
      <c r="D66" t="str">
        <f t="shared" ref="D66:D97" si="7">MID(E66,75,1)</f>
        <v>风</v>
      </c>
      <c r="E66" s="3" t="s">
        <v>326</v>
      </c>
      <c r="F66" t="str">
        <f t="shared" ref="F66:F97" si="8">IF(A66=D66,"0","1")</f>
        <v>0</v>
      </c>
    </row>
    <row r="67" ht="18" spans="1:6">
      <c r="A67" t="str">
        <f>MID(Sheet3!A67,1,1)</f>
        <v>增</v>
      </c>
      <c r="B67" t="str">
        <f>MID(Sheet3!A67,3,3)</f>
        <v>163</v>
      </c>
      <c r="C67" t="str">
        <f t="shared" si="6"/>
        <v>\xA3</v>
      </c>
      <c r="D67" t="str">
        <f t="shared" si="7"/>
        <v>增</v>
      </c>
      <c r="E67" s="3" t="s">
        <v>327</v>
      </c>
      <c r="F67" t="str">
        <f t="shared" si="8"/>
        <v>0</v>
      </c>
    </row>
    <row r="68" ht="18" spans="1:6">
      <c r="A68" t="str">
        <f>MID(Sheet3!A68,1,1)</f>
        <v>益</v>
      </c>
      <c r="B68" t="str">
        <f>MID(Sheet3!A68,3,3)</f>
        <v>164</v>
      </c>
      <c r="C68" t="str">
        <f t="shared" si="6"/>
        <v>\xA4</v>
      </c>
      <c r="D68" t="str">
        <f t="shared" si="7"/>
        <v>益</v>
      </c>
      <c r="E68" s="3" t="s">
        <v>328</v>
      </c>
      <c r="F68" t="str">
        <f t="shared" si="8"/>
        <v>0</v>
      </c>
    </row>
    <row r="69" ht="18" spans="1:6">
      <c r="A69" t="str">
        <f>MID(Sheet3!A69,1,1)</f>
        <v>显</v>
      </c>
      <c r="B69" t="str">
        <f>MID(Sheet3!A69,3,3)</f>
        <v>165</v>
      </c>
      <c r="C69" t="str">
        <f t="shared" si="6"/>
        <v>\xA5</v>
      </c>
      <c r="D69" t="str">
        <f t="shared" si="7"/>
        <v>显</v>
      </c>
      <c r="E69" s="3" t="s">
        <v>329</v>
      </c>
      <c r="F69" t="str">
        <f t="shared" si="8"/>
        <v>0</v>
      </c>
    </row>
    <row r="70" ht="18" spans="1:6">
      <c r="A70" t="str">
        <f>MID(Sheet3!A70,1,1)</f>
        <v>示</v>
      </c>
      <c r="B70" t="str">
        <f>MID(Sheet3!A70,3,3)</f>
        <v>166</v>
      </c>
      <c r="C70" t="str">
        <f t="shared" si="6"/>
        <v>\xA6</v>
      </c>
      <c r="D70" t="str">
        <f t="shared" si="7"/>
        <v>示</v>
      </c>
      <c r="E70" s="3" t="s">
        <v>330</v>
      </c>
      <c r="F70" t="str">
        <f t="shared" si="8"/>
        <v>0</v>
      </c>
    </row>
    <row r="71" ht="18" spans="1:6">
      <c r="A71" t="str">
        <f>MID(Sheet3!A71,1,1)</f>
        <v>条</v>
      </c>
      <c r="B71" t="str">
        <f>MID(Sheet3!A71,3,3)</f>
        <v>167</v>
      </c>
      <c r="C71" t="str">
        <f t="shared" si="6"/>
        <v>\xA7</v>
      </c>
      <c r="D71" t="str">
        <f t="shared" si="7"/>
        <v>条</v>
      </c>
      <c r="E71" s="3" t="s">
        <v>331</v>
      </c>
      <c r="F71" t="str">
        <f t="shared" si="8"/>
        <v>0</v>
      </c>
    </row>
    <row r="72" ht="18" spans="1:6">
      <c r="A72" t="str">
        <f>MID(Sheet3!A72,1,1)</f>
        <v>开</v>
      </c>
      <c r="B72" t="str">
        <f>MID(Sheet3!A72,3,3)</f>
        <v>168</v>
      </c>
      <c r="C72" t="str">
        <f t="shared" si="6"/>
        <v>\xA8</v>
      </c>
      <c r="D72" t="str">
        <f t="shared" si="7"/>
        <v>开</v>
      </c>
      <c r="E72" s="3" t="s">
        <v>332</v>
      </c>
      <c r="F72" t="str">
        <f t="shared" si="8"/>
        <v>0</v>
      </c>
    </row>
    <row r="73" ht="18" spans="1:6">
      <c r="A73" t="str">
        <f>MID(Sheet3!A73,1,1)</f>
        <v>机</v>
      </c>
      <c r="B73" t="str">
        <f>MID(Sheet3!A73,3,3)</f>
        <v>169</v>
      </c>
      <c r="C73" t="str">
        <f t="shared" si="6"/>
        <v>\xA9</v>
      </c>
      <c r="D73" t="str">
        <f t="shared" si="7"/>
        <v>机</v>
      </c>
      <c r="E73" s="3" t="s">
        <v>333</v>
      </c>
      <c r="F73" t="str">
        <f t="shared" si="8"/>
        <v>0</v>
      </c>
    </row>
    <row r="74" ht="18" spans="1:6">
      <c r="A74" t="str">
        <f>MID(Sheet3!A74,1,1)</f>
        <v>池</v>
      </c>
      <c r="B74" t="str">
        <f>MID(Sheet3!A74,3,3)</f>
        <v>170</v>
      </c>
      <c r="C74" t="str">
        <f t="shared" si="6"/>
        <v>\xAA</v>
      </c>
      <c r="D74" t="str">
        <f t="shared" si="7"/>
        <v>池</v>
      </c>
      <c r="E74" s="3" t="s">
        <v>334</v>
      </c>
      <c r="F74" t="str">
        <f t="shared" si="8"/>
        <v>0</v>
      </c>
    </row>
    <row r="75" ht="18" spans="1:6">
      <c r="A75" t="str">
        <f>MID(Sheet3!A75,1,1)</f>
        <v>背</v>
      </c>
      <c r="B75" t="str">
        <f>MID(Sheet3!A75,3,3)</f>
        <v>171</v>
      </c>
      <c r="C75" t="str">
        <f t="shared" si="6"/>
        <v>\xAB</v>
      </c>
      <c r="D75" t="str">
        <f t="shared" si="7"/>
        <v>背</v>
      </c>
      <c r="E75" s="3" t="s">
        <v>335</v>
      </c>
      <c r="F75" t="str">
        <f t="shared" si="8"/>
        <v>0</v>
      </c>
    </row>
    <row r="76" ht="18" spans="1:6">
      <c r="A76" t="str">
        <f>MID(Sheet3!A76,1,1)</f>
        <v>光</v>
      </c>
      <c r="B76" t="str">
        <f>MID(Sheet3!A76,3,3)</f>
        <v>172</v>
      </c>
      <c r="C76" t="str">
        <f t="shared" si="6"/>
        <v>\xAC</v>
      </c>
      <c r="D76" t="str">
        <f t="shared" si="7"/>
        <v>光</v>
      </c>
      <c r="E76" s="3" t="s">
        <v>336</v>
      </c>
      <c r="F76" t="str">
        <f t="shared" si="8"/>
        <v>0</v>
      </c>
    </row>
    <row r="77" ht="18" spans="1:6">
      <c r="A77" t="str">
        <f>MID(Sheet3!A77,1,1)</f>
        <v>最</v>
      </c>
      <c r="B77" t="str">
        <f>MID(Sheet3!A77,3,3)</f>
        <v>173</v>
      </c>
      <c r="C77" t="str">
        <f t="shared" si="6"/>
        <v>\xAD</v>
      </c>
      <c r="D77" t="str">
        <f t="shared" si="7"/>
        <v>最</v>
      </c>
      <c r="E77" s="3" t="s">
        <v>337</v>
      </c>
      <c r="F77" t="str">
        <f t="shared" si="8"/>
        <v>0</v>
      </c>
    </row>
    <row r="78" ht="18" spans="1:6">
      <c r="A78" t="str">
        <f>MID(Sheet3!A78,1,1)</f>
        <v>小</v>
      </c>
      <c r="B78" t="str">
        <f>MID(Sheet3!A78,3,3)</f>
        <v>174</v>
      </c>
      <c r="C78" t="str">
        <f t="shared" si="6"/>
        <v>\xAE</v>
      </c>
      <c r="D78" t="str">
        <f t="shared" si="7"/>
        <v>小</v>
      </c>
      <c r="E78" s="3" t="s">
        <v>338</v>
      </c>
      <c r="F78" t="str">
        <f t="shared" si="8"/>
        <v>0</v>
      </c>
    </row>
    <row r="79" ht="18" spans="1:6">
      <c r="A79" t="str">
        <f>MID(Sheet3!A79,1,1)</f>
        <v>亮</v>
      </c>
      <c r="B79" t="str">
        <f>MID(Sheet3!A79,3,3)</f>
        <v>175</v>
      </c>
      <c r="C79" t="str">
        <f t="shared" si="6"/>
        <v>\xAF</v>
      </c>
      <c r="D79" t="str">
        <f t="shared" si="7"/>
        <v>亮</v>
      </c>
      <c r="E79" s="3" t="s">
        <v>339</v>
      </c>
      <c r="F79" t="str">
        <f t="shared" si="8"/>
        <v>0</v>
      </c>
    </row>
    <row r="80" ht="18" spans="1:6">
      <c r="A80" t="str">
        <f>MID(Sheet3!A80,1,1)</f>
        <v>度</v>
      </c>
      <c r="B80" t="str">
        <f>MID(Sheet3!A80,3,3)</f>
        <v>176</v>
      </c>
      <c r="C80" t="str">
        <f t="shared" si="6"/>
        <v>\xB0</v>
      </c>
      <c r="D80" t="str">
        <f t="shared" si="7"/>
        <v>度</v>
      </c>
      <c r="E80" s="3" t="s">
        <v>340</v>
      </c>
      <c r="F80" t="str">
        <f t="shared" si="8"/>
        <v>0</v>
      </c>
    </row>
    <row r="81" ht="18" spans="1:6">
      <c r="A81" t="str">
        <f>MID(Sheet3!A81,1,1)</f>
        <v>大</v>
      </c>
      <c r="B81" t="str">
        <f>MID(Sheet3!A81,3,3)</f>
        <v>177</v>
      </c>
      <c r="C81" t="str">
        <f t="shared" si="6"/>
        <v>\xB1</v>
      </c>
      <c r="D81" t="str">
        <f t="shared" si="7"/>
        <v>大</v>
      </c>
      <c r="E81" s="3" t="s">
        <v>341</v>
      </c>
      <c r="F81" t="str">
        <f t="shared" si="8"/>
        <v>0</v>
      </c>
    </row>
    <row r="82" ht="18" spans="1:6">
      <c r="A82" t="str">
        <f>MID(Sheet3!A82,1,1)</f>
        <v>启</v>
      </c>
      <c r="B82" t="str">
        <f>MID(Sheet3!A82,3,3)</f>
        <v>178</v>
      </c>
      <c r="C82" t="str">
        <f t="shared" si="6"/>
        <v>\xB2</v>
      </c>
      <c r="D82" t="str">
        <f t="shared" si="7"/>
        <v>启</v>
      </c>
      <c r="E82" s="3" t="s">
        <v>342</v>
      </c>
      <c r="F82" t="str">
        <f t="shared" si="8"/>
        <v>0</v>
      </c>
    </row>
    <row r="83" ht="18" spans="1:6">
      <c r="A83" t="str">
        <f>MID(Sheet3!A83,1,1)</f>
        <v>结</v>
      </c>
      <c r="B83" t="str">
        <f>MID(Sheet3!A83,3,3)</f>
        <v>179</v>
      </c>
      <c r="C83" t="str">
        <f t="shared" si="6"/>
        <v>\xB3</v>
      </c>
      <c r="D83" t="str">
        <f t="shared" si="7"/>
        <v>结</v>
      </c>
      <c r="E83" s="3" t="s">
        <v>343</v>
      </c>
      <c r="F83" t="str">
        <f t="shared" si="8"/>
        <v>0</v>
      </c>
    </row>
    <row r="84" ht="18" spans="1:6">
      <c r="A84" t="str">
        <f>MID(Sheet3!A84,1,1)</f>
        <v>束</v>
      </c>
      <c r="B84" t="str">
        <f>MID(Sheet3!A84,3,3)</f>
        <v>180</v>
      </c>
      <c r="C84" t="str">
        <f t="shared" si="6"/>
        <v>\xB4</v>
      </c>
      <c r="D84" t="str">
        <f t="shared" si="7"/>
        <v>束</v>
      </c>
      <c r="E84" s="3" t="s">
        <v>344</v>
      </c>
      <c r="F84" t="str">
        <f t="shared" si="8"/>
        <v>0</v>
      </c>
    </row>
    <row r="85" ht="18" spans="1:6">
      <c r="A85" t="str">
        <f>MID(Sheet3!A85,1,1)</f>
        <v>尾</v>
      </c>
      <c r="B85" t="str">
        <f>MID(Sheet3!A85,3,3)</f>
        <v>181</v>
      </c>
      <c r="C85" t="str">
        <f t="shared" si="6"/>
        <v>\xB5</v>
      </c>
      <c r="D85" t="str">
        <f t="shared" si="7"/>
        <v>尾</v>
      </c>
      <c r="E85" s="3" t="s">
        <v>345</v>
      </c>
      <c r="F85" t="str">
        <f t="shared" si="8"/>
        <v>0</v>
      </c>
    </row>
    <row r="86" ht="18" spans="1:6">
      <c r="A86" t="str">
        <f>MID(Sheet3!A86,1,1)</f>
        <v>消</v>
      </c>
      <c r="B86" t="str">
        <f>MID(Sheet3!A86,3,3)</f>
        <v>182</v>
      </c>
      <c r="C86" t="str">
        <f t="shared" si="6"/>
        <v>\xB6</v>
      </c>
      <c r="D86" t="str">
        <f t="shared" si="7"/>
        <v>消</v>
      </c>
      <c r="E86" s="3" t="s">
        <v>346</v>
      </c>
      <c r="F86" t="str">
        <f t="shared" si="8"/>
        <v>0</v>
      </c>
    </row>
    <row r="87" ht="18" spans="1:6">
      <c r="A87" t="str">
        <f>MID(Sheet3!A87,1,1)</f>
        <v>过</v>
      </c>
      <c r="B87" t="str">
        <f>MID(Sheet3!A87,3,3)</f>
        <v>183</v>
      </c>
      <c r="C87" t="str">
        <f t="shared" si="6"/>
        <v>\xB7</v>
      </c>
      <c r="D87" t="str">
        <f t="shared" si="7"/>
        <v>过</v>
      </c>
      <c r="E87" s="3" t="s">
        <v>347</v>
      </c>
      <c r="F87" t="str">
        <f t="shared" si="8"/>
        <v>0</v>
      </c>
    </row>
    <row r="88" ht="18" spans="1:6">
      <c r="A88" t="str">
        <f>MID(Sheet3!A88,1,1)</f>
        <v>中</v>
      </c>
      <c r="B88" t="str">
        <f>MID(Sheet3!A88,3,3)</f>
        <v>184</v>
      </c>
      <c r="C88" t="str">
        <f t="shared" si="6"/>
        <v>\xB8</v>
      </c>
      <c r="D88" t="str">
        <f t="shared" si="7"/>
        <v>中</v>
      </c>
      <c r="E88" s="3" t="s">
        <v>348</v>
      </c>
      <c r="F88" t="str">
        <f t="shared" si="8"/>
        <v>0</v>
      </c>
    </row>
    <row r="89" ht="18" spans="1:6">
      <c r="A89" t="str">
        <f>MID(Sheet3!A89,1,1)</f>
        <v>继</v>
      </c>
      <c r="B89" t="str">
        <f>MID(Sheet3!A89,3,3)</f>
        <v>185</v>
      </c>
      <c r="C89" t="str">
        <f t="shared" si="6"/>
        <v>\xB9</v>
      </c>
      <c r="D89" t="str">
        <f t="shared" si="7"/>
        <v>继</v>
      </c>
      <c r="E89" s="3" t="s">
        <v>349</v>
      </c>
      <c r="F89" t="str">
        <f t="shared" si="8"/>
        <v>0</v>
      </c>
    </row>
    <row r="90" ht="18" spans="1:6">
      <c r="A90" t="str">
        <f>MID(Sheet3!A90,1,1)</f>
        <v>一</v>
      </c>
      <c r="B90" t="str">
        <f>MID(Sheet3!A90,3,3)</f>
        <v>186</v>
      </c>
      <c r="C90" t="str">
        <f t="shared" si="6"/>
        <v>\xBA</v>
      </c>
      <c r="D90" t="str">
        <f t="shared" si="7"/>
        <v>一</v>
      </c>
      <c r="E90" s="3" t="s">
        <v>350</v>
      </c>
      <c r="F90" t="str">
        <f t="shared" si="8"/>
        <v>0</v>
      </c>
    </row>
    <row r="91" ht="18" spans="1:6">
      <c r="A91" t="str">
        <f>MID(Sheet3!A91,1,1)</f>
        <v>即</v>
      </c>
      <c r="B91" t="str">
        <f>MID(Sheet3!A91,3,3)</f>
        <v>187</v>
      </c>
      <c r="C91" t="str">
        <f t="shared" si="6"/>
        <v>\xBB</v>
      </c>
      <c r="D91" t="str">
        <f t="shared" si="7"/>
        <v>即</v>
      </c>
      <c r="E91" s="3" t="s">
        <v>351</v>
      </c>
      <c r="F91" t="str">
        <f t="shared" si="8"/>
        <v>0</v>
      </c>
    </row>
    <row r="92" ht="18" spans="1:6">
      <c r="A92" t="str">
        <f>MID(Sheet3!A92,1,1)</f>
        <v>呼</v>
      </c>
      <c r="B92" t="str">
        <f>MID(Sheet3!A92,3,3)</f>
        <v>188</v>
      </c>
      <c r="C92" t="str">
        <f t="shared" si="6"/>
        <v>\xBC</v>
      </c>
      <c r="D92" t="str">
        <f t="shared" si="7"/>
        <v>呼</v>
      </c>
      <c r="E92" s="3" t="s">
        <v>352</v>
      </c>
      <c r="F92" t="str">
        <f t="shared" si="8"/>
        <v>0</v>
      </c>
    </row>
    <row r="93" ht="18" spans="1:6">
      <c r="A93" t="str">
        <f>MID(Sheet3!A93,1,1)</f>
        <v>身</v>
      </c>
      <c r="B93" t="str">
        <f>MID(Sheet3!A93,3,3)</f>
        <v>189</v>
      </c>
      <c r="C93" t="str">
        <f t="shared" si="6"/>
        <v>\xBD</v>
      </c>
      <c r="D93" t="str">
        <f t="shared" si="7"/>
        <v>身</v>
      </c>
      <c r="E93" s="3" t="s">
        <v>353</v>
      </c>
      <c r="F93" t="str">
        <f t="shared" si="8"/>
        <v>0</v>
      </c>
    </row>
    <row r="94" ht="18" spans="1:6">
      <c r="A94" t="str">
        <f>MID(Sheet3!A94,1,1)</f>
        <v>份</v>
      </c>
      <c r="B94" t="str">
        <f>MID(Sheet3!A94,3,3)</f>
        <v>190</v>
      </c>
      <c r="C94" t="str">
        <f t="shared" si="6"/>
        <v>\xBE</v>
      </c>
      <c r="D94" t="str">
        <f t="shared" si="7"/>
        <v>份</v>
      </c>
      <c r="E94" s="3" t="s">
        <v>354</v>
      </c>
      <c r="F94" t="str">
        <f t="shared" si="8"/>
        <v>0</v>
      </c>
    </row>
    <row r="95" ht="18" spans="1:6">
      <c r="A95" t="str">
        <f>MID(Sheet3!A95,1,1)</f>
        <v>码</v>
      </c>
      <c r="B95" t="str">
        <f>MID(Sheet3!A95,3,3)</f>
        <v>191</v>
      </c>
      <c r="C95" t="str">
        <f t="shared" si="6"/>
        <v>\xBF</v>
      </c>
      <c r="D95" t="str">
        <f t="shared" si="7"/>
        <v>码</v>
      </c>
      <c r="E95" s="3" t="s">
        <v>355</v>
      </c>
      <c r="F95" t="str">
        <f t="shared" si="8"/>
        <v>0</v>
      </c>
    </row>
    <row r="96" ht="18" spans="1:6">
      <c r="A96" t="str">
        <f>MID(Sheet3!A96,1,1)</f>
        <v>上</v>
      </c>
      <c r="B96" t="str">
        <f>MID(Sheet3!A96,3,3)</f>
        <v>192</v>
      </c>
      <c r="C96" t="str">
        <f t="shared" si="6"/>
        <v>\xC0</v>
      </c>
      <c r="D96" t="str">
        <f t="shared" si="7"/>
        <v>上</v>
      </c>
      <c r="E96" s="3" t="s">
        <v>356</v>
      </c>
      <c r="F96" t="str">
        <f t="shared" si="8"/>
        <v>0</v>
      </c>
    </row>
    <row r="97" ht="18" spans="1:6">
      <c r="A97" t="str">
        <f>MID(Sheet3!A97,1,1)</f>
        <v>线</v>
      </c>
      <c r="B97" t="str">
        <f>MID(Sheet3!A97,3,3)</f>
        <v>193</v>
      </c>
      <c r="C97" t="str">
        <f t="shared" si="6"/>
        <v>\xC1</v>
      </c>
      <c r="D97" t="str">
        <f t="shared" si="7"/>
        <v>线</v>
      </c>
      <c r="E97" s="3" t="s">
        <v>357</v>
      </c>
      <c r="F97" t="str">
        <f t="shared" si="8"/>
        <v>0</v>
      </c>
    </row>
    <row r="98" ht="18" spans="1:6">
      <c r="A98" t="str">
        <f>MID(Sheet3!A98,1,1)</f>
        <v>下</v>
      </c>
      <c r="B98" t="str">
        <f>MID(Sheet3!A98,3,3)</f>
        <v>194</v>
      </c>
      <c r="C98" t="str">
        <f t="shared" ref="C98:C129" si="9">"\x"&amp;IF(LEN(DEC2HEX(B98))&lt;2,"0","")&amp;DEC2HEX(B98)</f>
        <v>\xC2</v>
      </c>
      <c r="D98" t="str">
        <f t="shared" ref="D98:D129" si="10">MID(E98,75,1)</f>
        <v>下</v>
      </c>
      <c r="E98" s="3" t="s">
        <v>358</v>
      </c>
      <c r="F98" t="str">
        <f t="shared" ref="F98:F129" si="11">IF(A98=D98,"0","1")</f>
        <v>0</v>
      </c>
    </row>
    <row r="99" ht="18" spans="1:6">
      <c r="A99" t="str">
        <f>MID(Sheet3!A99,1,1)</f>
        <v>响</v>
      </c>
      <c r="B99" t="str">
        <f>MID(Sheet3!A99,3,3)</f>
        <v>195</v>
      </c>
      <c r="C99" t="str">
        <f t="shared" si="9"/>
        <v>\xC3</v>
      </c>
      <c r="D99" t="str">
        <f t="shared" si="10"/>
        <v>响</v>
      </c>
      <c r="E99" s="3" t="s">
        <v>359</v>
      </c>
      <c r="F99" t="str">
        <f t="shared" si="11"/>
        <v>0</v>
      </c>
    </row>
    <row r="100" ht="18" spans="1:6">
      <c r="A100" t="str">
        <f>MID(Sheet3!A100,1,1)</f>
        <v>应</v>
      </c>
      <c r="B100" t="str">
        <f>MID(Sheet3!A100,3,3)</f>
        <v>196</v>
      </c>
      <c r="C100" t="str">
        <f t="shared" si="9"/>
        <v>\xC4</v>
      </c>
      <c r="D100" t="str">
        <f t="shared" si="10"/>
        <v>应</v>
      </c>
      <c r="E100" s="3" t="s">
        <v>360</v>
      </c>
      <c r="F100" t="str">
        <f t="shared" si="11"/>
        <v>0</v>
      </c>
    </row>
    <row r="101" ht="18" spans="1:6">
      <c r="A101" t="str">
        <f>MID(Sheet3!A101,1,1)</f>
        <v>位</v>
      </c>
      <c r="B101" t="str">
        <f>MID(Sheet3!A101,3,3)</f>
        <v>197</v>
      </c>
      <c r="C101" t="str">
        <f t="shared" si="9"/>
        <v>\xC5</v>
      </c>
      <c r="D101" t="str">
        <f t="shared" si="10"/>
        <v>位</v>
      </c>
      <c r="E101" s="3" t="s">
        <v>361</v>
      </c>
      <c r="F101" t="str">
        <f t="shared" si="11"/>
        <v>0</v>
      </c>
    </row>
    <row r="102" ht="18" spans="1:6">
      <c r="A102" t="str">
        <f>MID(Sheet3!A102,1,1)</f>
        <v>预</v>
      </c>
      <c r="B102" t="str">
        <f>MID(Sheet3!A102,3,3)</f>
        <v>198</v>
      </c>
      <c r="C102" t="str">
        <f t="shared" si="9"/>
        <v>\xC6</v>
      </c>
      <c r="D102" t="str">
        <f t="shared" si="10"/>
        <v>预</v>
      </c>
      <c r="E102" s="3" t="s">
        <v>362</v>
      </c>
      <c r="F102" t="str">
        <f t="shared" si="11"/>
        <v>0</v>
      </c>
    </row>
    <row r="103" ht="18" spans="1:6">
      <c r="A103" t="str">
        <f>MID(Sheet3!A103,1,1)</f>
        <v>载</v>
      </c>
      <c r="B103" t="str">
        <f>MID(Sheet3!A103,3,3)</f>
        <v>199</v>
      </c>
      <c r="C103" t="str">
        <f t="shared" si="9"/>
        <v>\xC7</v>
      </c>
      <c r="D103" t="str">
        <f t="shared" si="10"/>
        <v>载</v>
      </c>
      <c r="E103" s="3" t="s">
        <v>363</v>
      </c>
      <c r="F103" t="str">
        <f t="shared" si="11"/>
        <v>0</v>
      </c>
    </row>
    <row r="104" ht="18" spans="1:6">
      <c r="A104" t="str">
        <f>MID(Sheet3!A104,1,1)</f>
        <v>波</v>
      </c>
      <c r="B104" t="str">
        <f>MID(Sheet3!A104,3,3)</f>
        <v>200</v>
      </c>
      <c r="C104" t="str">
        <f t="shared" si="9"/>
        <v>\xC8</v>
      </c>
      <c r="D104" t="str">
        <f t="shared" si="10"/>
        <v>波</v>
      </c>
      <c r="E104" s="3" t="s">
        <v>364</v>
      </c>
      <c r="F104" t="str">
        <f t="shared" si="11"/>
        <v>0</v>
      </c>
    </row>
    <row r="105" ht="18" spans="1:6">
      <c r="A105" t="str">
        <f>MID(Sheet3!A105,1,1)</f>
        <v>解</v>
      </c>
      <c r="B105" t="str">
        <f>MID(Sheet3!A105,3,3)</f>
        <v>201</v>
      </c>
      <c r="C105" t="str">
        <f t="shared" si="9"/>
        <v>\xC9</v>
      </c>
      <c r="D105" t="str">
        <f t="shared" si="10"/>
        <v>解</v>
      </c>
      <c r="E105" s="3" t="s">
        <v>365</v>
      </c>
      <c r="F105" t="str">
        <f t="shared" si="11"/>
        <v>0</v>
      </c>
    </row>
    <row r="106" ht="18" spans="1:6">
      <c r="A106" t="str">
        <f>MID(Sheet3!A106,1,1)</f>
        <v>联</v>
      </c>
      <c r="B106" t="str">
        <f>MID(Sheet3!A106,3,3)</f>
        <v>202</v>
      </c>
      <c r="C106" t="str">
        <f t="shared" si="9"/>
        <v>\xCA</v>
      </c>
      <c r="D106" t="str">
        <f t="shared" si="10"/>
        <v>联</v>
      </c>
      <c r="E106" s="3" t="s">
        <v>366</v>
      </c>
      <c r="F106" t="str">
        <f t="shared" si="11"/>
        <v>0</v>
      </c>
    </row>
    <row r="107" ht="18" spans="1:6">
      <c r="A107" t="str">
        <f>MID(Sheet3!A107,1,1)</f>
        <v>系</v>
      </c>
      <c r="B107" t="str">
        <f>MID(Sheet3!A107,3,3)</f>
        <v>203</v>
      </c>
      <c r="C107" t="str">
        <f t="shared" si="9"/>
        <v>\xCB</v>
      </c>
      <c r="D107" t="str">
        <f t="shared" si="10"/>
        <v>系</v>
      </c>
      <c r="E107" s="3" t="s">
        <v>367</v>
      </c>
      <c r="F107" t="str">
        <f t="shared" si="11"/>
        <v>0</v>
      </c>
    </row>
    <row r="108" ht="18" spans="1:6">
      <c r="A108" t="str">
        <f>MID(Sheet3!A108,1,1)</f>
        <v>人</v>
      </c>
      <c r="B108" t="str">
        <f>MID(Sheet3!A108,3,3)</f>
        <v>204</v>
      </c>
      <c r="C108" t="str">
        <f t="shared" si="9"/>
        <v>\xCC</v>
      </c>
      <c r="D108" t="str">
        <f t="shared" si="10"/>
        <v>人</v>
      </c>
      <c r="E108" s="3" t="s">
        <v>368</v>
      </c>
      <c r="F108" t="str">
        <f t="shared" si="11"/>
        <v>0</v>
      </c>
    </row>
    <row r="109" ht="18" spans="1:6">
      <c r="A109" t="str">
        <f>MID(Sheet3!A109,1,1)</f>
        <v>声</v>
      </c>
      <c r="B109" t="str">
        <f>MID(Sheet3!A109,3,3)</f>
        <v>205</v>
      </c>
      <c r="C109" t="str">
        <f t="shared" si="9"/>
        <v>\xCD</v>
      </c>
      <c r="D109" t="str">
        <f t="shared" si="10"/>
        <v>声</v>
      </c>
      <c r="E109" s="3" t="s">
        <v>369</v>
      </c>
      <c r="F109" t="str">
        <f t="shared" si="11"/>
        <v>0</v>
      </c>
    </row>
    <row r="110" ht="18" spans="1:6">
      <c r="A110" t="str">
        <f>MID(Sheet3!A110,1,1)</f>
        <v>控</v>
      </c>
      <c r="B110" t="str">
        <f>MID(Sheet3!A110,3,3)</f>
        <v>206</v>
      </c>
      <c r="C110" t="str">
        <f t="shared" si="9"/>
        <v>\xCE</v>
      </c>
      <c r="D110" t="str">
        <f t="shared" si="10"/>
        <v>控</v>
      </c>
      <c r="E110" s="3" t="s">
        <v>370</v>
      </c>
      <c r="F110" t="str">
        <f t="shared" si="11"/>
        <v>0</v>
      </c>
    </row>
    <row r="111" ht="18" spans="1:6">
      <c r="A111" t="str">
        <f>MID(Sheet3!A111,1,1)</f>
        <v>静</v>
      </c>
      <c r="B111" t="str">
        <f>MID(Sheet3!A111,3,3)</f>
        <v>207</v>
      </c>
      <c r="C111" t="str">
        <f t="shared" si="9"/>
        <v>\xCF</v>
      </c>
      <c r="D111" t="str">
        <f t="shared" si="10"/>
        <v>静</v>
      </c>
      <c r="E111" s="3" t="s">
        <v>371</v>
      </c>
      <c r="F111" t="str">
        <f t="shared" si="11"/>
        <v>0</v>
      </c>
    </row>
    <row r="112" ht="18" spans="1:6">
      <c r="A112" t="str">
        <f>MID(Sheet3!A112,1,1)</f>
        <v>噪</v>
      </c>
      <c r="B112" t="str">
        <f>MID(Sheet3!A112,3,3)</f>
        <v>208</v>
      </c>
      <c r="C112" t="str">
        <f t="shared" si="9"/>
        <v>\xD0</v>
      </c>
      <c r="D112" t="str">
        <f t="shared" si="10"/>
        <v>噪</v>
      </c>
      <c r="E112" s="3" t="s">
        <v>372</v>
      </c>
      <c r="F112" t="str">
        <f t="shared" si="11"/>
        <v>0</v>
      </c>
    </row>
    <row r="113" ht="18" spans="1:6">
      <c r="A113" t="str">
        <f>MID(Sheet3!A113,1,1)</f>
        <v>等</v>
      </c>
      <c r="B113" t="str">
        <f>MID(Sheet3!A113,3,3)</f>
        <v>209</v>
      </c>
      <c r="C113" t="str">
        <f t="shared" si="9"/>
        <v>\xD1</v>
      </c>
      <c r="D113" t="str">
        <f t="shared" si="10"/>
        <v>等</v>
      </c>
      <c r="E113" s="3" t="s">
        <v>373</v>
      </c>
      <c r="F113" t="str">
        <f t="shared" si="11"/>
        <v>0</v>
      </c>
    </row>
    <row r="114" ht="18" spans="1:6">
      <c r="A114" t="str">
        <f>MID(Sheet3!A114,1,1)</f>
        <v>级</v>
      </c>
      <c r="B114" t="str">
        <f>MID(Sheet3!A114,3,3)</f>
        <v>210</v>
      </c>
      <c r="C114" t="str">
        <f t="shared" si="9"/>
        <v>\xD2</v>
      </c>
      <c r="D114" t="str">
        <f t="shared" si="10"/>
        <v>级</v>
      </c>
      <c r="E114" s="3" t="s">
        <v>374</v>
      </c>
      <c r="F114" t="str">
        <f t="shared" si="11"/>
        <v>0</v>
      </c>
    </row>
    <row r="115" ht="18" spans="1:6">
      <c r="A115" t="str">
        <f>MID(Sheet3!A115,1,1)</f>
        <v>段</v>
      </c>
      <c r="B115" t="str">
        <f>MID(Sheet3!A115,3,3)</f>
        <v>211</v>
      </c>
      <c r="C115" t="str">
        <f t="shared" si="9"/>
        <v>\xD3</v>
      </c>
      <c r="D115" t="str">
        <f t="shared" si="10"/>
        <v>段</v>
      </c>
      <c r="E115" s="3" t="s">
        <v>375</v>
      </c>
      <c r="F115" t="str">
        <f t="shared" ref="F115:F152" si="12">IF(A115=D115,"0","1")</f>
        <v>0</v>
      </c>
    </row>
    <row r="116" ht="18" spans="1:6">
      <c r="A116" t="str">
        <f>MID(Sheet3!A116,1,1)</f>
        <v>参</v>
      </c>
      <c r="B116" t="str">
        <f>MID(Sheet3!A116,3,3)</f>
        <v>212</v>
      </c>
      <c r="C116" t="str">
        <f t="shared" si="9"/>
        <v>\xD4</v>
      </c>
      <c r="D116" t="str">
        <f t="shared" si="10"/>
        <v>参</v>
      </c>
      <c r="E116" s="3" t="s">
        <v>376</v>
      </c>
      <c r="F116" t="str">
        <f t="shared" si="12"/>
        <v>0</v>
      </c>
    </row>
    <row r="117" ht="18" spans="1:6">
      <c r="A117" t="str">
        <f>MID(Sheet3!A117,1,1)</f>
        <v>低</v>
      </c>
      <c r="B117" t="str">
        <f>MID(Sheet3!A117,3,3)</f>
        <v>213</v>
      </c>
      <c r="C117" t="str">
        <f t="shared" si="9"/>
        <v>\xD5</v>
      </c>
      <c r="D117" t="str">
        <f t="shared" si="10"/>
        <v>低</v>
      </c>
      <c r="E117" s="3" t="s">
        <v>377</v>
      </c>
      <c r="F117" t="str">
        <f t="shared" si="12"/>
        <v>0</v>
      </c>
    </row>
    <row r="118" ht="18" spans="1:6">
      <c r="A118" t="str">
        <f>MID(Sheet3!A118,1,1)</f>
        <v>高</v>
      </c>
      <c r="B118" t="str">
        <f>MID(Sheet3!A118,3,3)</f>
        <v>214</v>
      </c>
      <c r="C118" t="str">
        <f t="shared" si="9"/>
        <v>\xD6</v>
      </c>
      <c r="D118" t="str">
        <f t="shared" si="10"/>
        <v>高</v>
      </c>
      <c r="E118" s="3" t="s">
        <v>378</v>
      </c>
      <c r="F118" t="str">
        <f t="shared" si="12"/>
        <v>0</v>
      </c>
    </row>
    <row r="119" ht="18" spans="1:6">
      <c r="A119" t="str">
        <f>MID(Sheet3!A119,1,1)</f>
        <v>偏</v>
      </c>
      <c r="B119" t="str">
        <f>MID(Sheet3!A119,3,3)</f>
        <v>215</v>
      </c>
      <c r="C119" t="str">
        <f t="shared" si="9"/>
        <v>\xD7</v>
      </c>
      <c r="D119" t="str">
        <f t="shared" si="10"/>
        <v>偏</v>
      </c>
      <c r="E119" s="3" t="s">
        <v>379</v>
      </c>
      <c r="F119" t="str">
        <f t="shared" si="12"/>
        <v>0</v>
      </c>
    </row>
    <row r="120" ht="18" spans="1:6">
      <c r="A120" t="str">
        <f>MID(Sheet3!A120,1,1)</f>
        <v>移</v>
      </c>
      <c r="B120" t="str">
        <f>MID(Sheet3!A120,3,3)</f>
        <v>216</v>
      </c>
      <c r="C120" t="str">
        <f t="shared" si="9"/>
        <v>\xD8</v>
      </c>
      <c r="D120" t="str">
        <f t="shared" si="10"/>
        <v>移</v>
      </c>
      <c r="E120" s="3" t="s">
        <v>380</v>
      </c>
      <c r="F120" t="str">
        <f t="shared" si="12"/>
        <v>0</v>
      </c>
    </row>
    <row r="121" ht="18" spans="1:6">
      <c r="A121" t="str">
        <f>MID(Sheet3!A121,1,1)</f>
        <v>关</v>
      </c>
      <c r="B121" t="str">
        <f>MID(Sheet3!A121,3,3)</f>
        <v>217</v>
      </c>
      <c r="C121" t="str">
        <f t="shared" si="9"/>
        <v>\xD9</v>
      </c>
      <c r="D121" t="str">
        <f t="shared" si="10"/>
        <v>关</v>
      </c>
      <c r="E121" s="3" t="s">
        <v>381</v>
      </c>
      <c r="F121" t="str">
        <f t="shared" si="12"/>
        <v>0</v>
      </c>
    </row>
    <row r="122" ht="18" spans="1:6">
      <c r="A122" t="str">
        <f>MID(Sheet3!A122,1,1)</f>
        <v>闭</v>
      </c>
      <c r="B122" t="str">
        <f>MID(Sheet3!A122,3,3)</f>
        <v>218</v>
      </c>
      <c r="C122" t="str">
        <f t="shared" si="9"/>
        <v>\xDA</v>
      </c>
      <c r="D122" t="str">
        <f t="shared" si="10"/>
        <v>闭</v>
      </c>
      <c r="E122" s="3" t="s">
        <v>382</v>
      </c>
      <c r="F122" t="str">
        <f t="shared" si="12"/>
        <v>0</v>
      </c>
    </row>
    <row r="123" ht="18" spans="1:6">
      <c r="A123" t="str">
        <f>MID(Sheet3!A123,1,1)</f>
        <v>主</v>
      </c>
      <c r="B123" t="str">
        <f>MID(Sheet3!A123,3,3)</f>
        <v>219</v>
      </c>
      <c r="C123" t="str">
        <f t="shared" si="9"/>
        <v>\xDB</v>
      </c>
      <c r="D123" t="str">
        <f t="shared" si="10"/>
        <v>主</v>
      </c>
      <c r="E123" s="3" t="s">
        <v>383</v>
      </c>
      <c r="F123" t="str">
        <f t="shared" si="12"/>
        <v>0</v>
      </c>
    </row>
    <row r="124" ht="18" spans="1:6">
      <c r="A124" t="str">
        <f>MID(Sheet3!A124,1,1)</f>
        <v>双</v>
      </c>
      <c r="B124" t="str">
        <f>MID(Sheet3!A124,3,3)</f>
        <v>220</v>
      </c>
      <c r="C124" t="str">
        <f t="shared" si="9"/>
        <v>\xDC</v>
      </c>
      <c r="D124" t="str">
        <f t="shared" si="10"/>
        <v>双</v>
      </c>
      <c r="E124" s="3" t="s">
        <v>384</v>
      </c>
      <c r="F124" t="str">
        <f t="shared" si="12"/>
        <v>0</v>
      </c>
    </row>
    <row r="125" ht="18" spans="1:6">
      <c r="A125" t="str">
        <f>MID(Sheet3!A125,1,1)</f>
        <v>副</v>
      </c>
      <c r="B125" t="str">
        <f>MID(Sheet3!A125,3,3)</f>
        <v>221</v>
      </c>
      <c r="C125" t="str">
        <f t="shared" si="9"/>
        <v>\xDD</v>
      </c>
      <c r="D125" t="str">
        <f t="shared" si="10"/>
        <v>副</v>
      </c>
      <c r="E125" s="3" t="s">
        <v>385</v>
      </c>
      <c r="F125" t="str">
        <f t="shared" si="12"/>
        <v>0</v>
      </c>
    </row>
    <row r="126" ht="18" spans="1:6">
      <c r="A126" t="str">
        <f>MID(Sheet3!A126,1,1)</f>
        <v>号</v>
      </c>
      <c r="B126" t="str">
        <f>MID(Sheet3!A126,3,3)</f>
        <v>222</v>
      </c>
      <c r="C126" t="str">
        <f t="shared" si="9"/>
        <v>\xDE</v>
      </c>
      <c r="D126" t="str">
        <f t="shared" si="10"/>
        <v>号</v>
      </c>
      <c r="E126" s="3" t="s">
        <v>386</v>
      </c>
      <c r="F126" t="str">
        <f t="shared" si="12"/>
        <v>0</v>
      </c>
    </row>
    <row r="127" ht="18" spans="1:6">
      <c r="A127" t="str">
        <f>MID(Sheet3!A127,1,1)</f>
        <v>秒</v>
      </c>
      <c r="B127" t="str">
        <f>MID(Sheet3!A127,3,3)</f>
        <v>223</v>
      </c>
      <c r="C127" t="str">
        <f t="shared" si="9"/>
        <v>\xDF</v>
      </c>
      <c r="D127" t="str">
        <f t="shared" si="10"/>
        <v>秒</v>
      </c>
      <c r="E127" s="3" t="s">
        <v>387</v>
      </c>
      <c r="F127" t="str">
        <f t="shared" si="12"/>
        <v>0</v>
      </c>
    </row>
    <row r="128" ht="18" spans="1:6">
      <c r="A128" t="str">
        <f>MID(Sheet3!A128,1,1)</f>
        <v>后</v>
      </c>
      <c r="B128" t="str">
        <f>MID(Sheet3!A128,3,3)</f>
        <v>224</v>
      </c>
      <c r="C128" t="str">
        <f t="shared" si="9"/>
        <v>\xE0</v>
      </c>
      <c r="D128" t="str">
        <f t="shared" si="10"/>
        <v>后</v>
      </c>
      <c r="E128" s="3" t="s">
        <v>388</v>
      </c>
      <c r="F128" t="str">
        <f t="shared" si="12"/>
        <v>0</v>
      </c>
    </row>
    <row r="129" ht="18" spans="1:6">
      <c r="A129" t="str">
        <f>MID(Sheet3!A129,1,1)</f>
        <v>停</v>
      </c>
      <c r="B129" t="str">
        <f>MID(Sheet3!A129,3,3)</f>
        <v>225</v>
      </c>
      <c r="C129" t="str">
        <f t="shared" si="9"/>
        <v>\xE1</v>
      </c>
      <c r="D129" t="str">
        <f t="shared" si="10"/>
        <v>停</v>
      </c>
      <c r="E129" s="3" t="s">
        <v>389</v>
      </c>
      <c r="F129" t="str">
        <f t="shared" si="12"/>
        <v>0</v>
      </c>
    </row>
    <row r="130" ht="18" spans="1:6">
      <c r="A130" t="str">
        <f>MID(Sheet3!A130,1,1)</f>
        <v>止</v>
      </c>
      <c r="B130" t="str">
        <f>MID(Sheet3!A130,3,3)</f>
        <v>226</v>
      </c>
      <c r="C130" t="str">
        <f t="shared" ref="C130:C154" si="13">"\x"&amp;IF(LEN(DEC2HEX(B130))&lt;2,"0","")&amp;DEC2HEX(B130)</f>
        <v>\xE2</v>
      </c>
      <c r="D130" t="str">
        <f>MID(E130,75,1)</f>
        <v>止</v>
      </c>
      <c r="E130" s="3" t="s">
        <v>390</v>
      </c>
      <c r="F130" t="str">
        <f t="shared" si="12"/>
        <v>0</v>
      </c>
    </row>
    <row r="131" ht="18" spans="1:6">
      <c r="A131" t="str">
        <f>MID(Sheet3!A131,1,1)</f>
        <v>称</v>
      </c>
      <c r="B131" t="str">
        <f>MID(Sheet3!A131,3,3)</f>
        <v>227</v>
      </c>
      <c r="C131" t="str">
        <f t="shared" si="13"/>
        <v>\xE3</v>
      </c>
      <c r="D131" t="str">
        <f>MID(E131,75,1)</f>
        <v>称</v>
      </c>
      <c r="E131" s="3" t="s">
        <v>391</v>
      </c>
      <c r="F131" t="str">
        <f t="shared" si="12"/>
        <v>0</v>
      </c>
    </row>
    <row r="132" ht="18" spans="1:6">
      <c r="A132" t="str">
        <f>MID(Sheet3!A132,1,1)</f>
        <v>不</v>
      </c>
      <c r="B132" t="str">
        <f>MID(Sheet3!A132,3,3)</f>
        <v>228</v>
      </c>
      <c r="C132" t="str">
        <f t="shared" si="13"/>
        <v>\xE4</v>
      </c>
      <c r="D132" t="str">
        <f>MID(E132,75,1)</f>
        <v>不</v>
      </c>
      <c r="E132" s="3" t="s">
        <v>392</v>
      </c>
      <c r="F132" t="str">
        <f t="shared" si="12"/>
        <v>0</v>
      </c>
    </row>
    <row r="133" ht="18" spans="1:6">
      <c r="A133" t="str">
        <f>MID(Sheet3!A133,1,1)</f>
        <v>本</v>
      </c>
      <c r="B133" t="str">
        <f>MID(Sheet3!A133,3,3)</f>
        <v>229</v>
      </c>
      <c r="C133" t="str">
        <f t="shared" si="13"/>
        <v>\xE5</v>
      </c>
      <c r="D133" t="str">
        <f t="shared" ref="D133:D152" si="14">MID(E133,75,1)</f>
        <v>本</v>
      </c>
      <c r="E133" s="3" t="s">
        <v>393</v>
      </c>
      <c r="F133" t="str">
        <f t="shared" si="12"/>
        <v>0</v>
      </c>
    </row>
    <row r="134" ht="18" spans="1:6">
      <c r="A134" t="str">
        <f>MID(Sheet3!A134,1,1)</f>
        <v>地</v>
      </c>
      <c r="B134" t="str">
        <f>MID(Sheet3!A134,3,3)</f>
        <v>230</v>
      </c>
      <c r="C134" t="str">
        <f t="shared" si="13"/>
        <v>\xE6</v>
      </c>
      <c r="D134" t="str">
        <f t="shared" si="14"/>
        <v>地</v>
      </c>
      <c r="E134" s="3" t="s">
        <v>394</v>
      </c>
      <c r="F134" t="str">
        <f t="shared" si="12"/>
        <v>0</v>
      </c>
    </row>
    <row r="135" ht="18" spans="1:6">
      <c r="A135" t="str">
        <f>MID(Sheet3!A135,1,1)</f>
        <v>铃</v>
      </c>
      <c r="B135" t="str">
        <f>MID(Sheet3!A135,3,3)</f>
        <v>231</v>
      </c>
      <c r="C135" t="str">
        <f t="shared" si="13"/>
        <v>\xE7</v>
      </c>
      <c r="D135" t="str">
        <f t="shared" si="14"/>
        <v>铃</v>
      </c>
      <c r="E135" s="3" t="s">
        <v>395</v>
      </c>
      <c r="F135" t="str">
        <f t="shared" si="12"/>
        <v>0</v>
      </c>
    </row>
    <row r="136" ht="18" spans="1:6">
      <c r="A136" t="str">
        <f>MID(Sheet3!A136,1,1)</f>
        <v>回</v>
      </c>
      <c r="B136" t="str">
        <f>MID(Sheet3!A136,3,3)</f>
        <v>232</v>
      </c>
      <c r="C136" t="str">
        <f t="shared" si="13"/>
        <v>\xE8</v>
      </c>
      <c r="D136" t="str">
        <f t="shared" si="14"/>
        <v>回</v>
      </c>
      <c r="E136" s="3" t="s">
        <v>396</v>
      </c>
      <c r="F136" t="str">
        <f t="shared" si="12"/>
        <v>0</v>
      </c>
    </row>
    <row r="137" ht="18" spans="1:6">
      <c r="A137" t="str">
        <f>MID(Sheet3!A137,1,1)</f>
        <v>息</v>
      </c>
      <c r="B137" t="str">
        <f>MID(Sheet3!A137,3,3)</f>
        <v>233</v>
      </c>
      <c r="C137" t="str">
        <f t="shared" si="13"/>
        <v>\xE9</v>
      </c>
      <c r="D137" t="str">
        <f t="shared" si="14"/>
        <v>息</v>
      </c>
      <c r="E137" s="3" t="s">
        <v>397</v>
      </c>
      <c r="F137" t="str">
        <f t="shared" si="12"/>
        <v>0</v>
      </c>
    </row>
    <row r="138" ht="18" spans="1:6">
      <c r="A138" t="str">
        <f>MID(Sheet3!A138,1,1)</f>
        <v>蛙</v>
      </c>
      <c r="B138" t="str">
        <f>MID(Sheet3!A138,3,3)</f>
        <v>234</v>
      </c>
      <c r="C138" t="str">
        <f t="shared" si="13"/>
        <v>\xEA</v>
      </c>
      <c r="D138" t="str">
        <f t="shared" si="14"/>
        <v>蛙</v>
      </c>
      <c r="E138" s="3" t="s">
        <v>398</v>
      </c>
      <c r="F138" t="str">
        <f t="shared" si="12"/>
        <v>0</v>
      </c>
    </row>
    <row r="139" ht="18" spans="1:6">
      <c r="A139" t="str">
        <f>MID(Sheet3!A139,1,1)</f>
        <v>叫</v>
      </c>
      <c r="B139" t="str">
        <f>MID(Sheet3!A139,3,3)</f>
        <v>235</v>
      </c>
      <c r="C139" t="str">
        <f t="shared" si="13"/>
        <v>\xEB</v>
      </c>
      <c r="D139" t="str">
        <f t="shared" si="14"/>
        <v>叫</v>
      </c>
      <c r="E139" s="3" t="s">
        <v>399</v>
      </c>
      <c r="F139" t="str">
        <f t="shared" si="12"/>
        <v>0</v>
      </c>
    </row>
    <row r="140" ht="18" spans="1:6">
      <c r="A140" t="str">
        <f>MID(Sheet3!A140,1,1)</f>
        <v>全</v>
      </c>
      <c r="B140" t="str">
        <f>MID(Sheet3!A140,3,3)</f>
        <v>236</v>
      </c>
      <c r="C140" t="str">
        <f t="shared" si="13"/>
        <v>\xEC</v>
      </c>
      <c r="D140" t="str">
        <f t="shared" si="14"/>
        <v>全</v>
      </c>
      <c r="E140" s="3" t="s">
        <v>400</v>
      </c>
      <c r="F140" t="str">
        <f t="shared" si="12"/>
        <v>0</v>
      </c>
    </row>
    <row r="141" ht="18" spans="1:6">
      <c r="A141" t="str">
        <f>MID(Sheet3!A141,1,1)</f>
        <v>部</v>
      </c>
      <c r="B141" t="str">
        <f>MID(Sheet3!A141,3,3)</f>
        <v>237</v>
      </c>
      <c r="C141" t="str">
        <f t="shared" si="13"/>
        <v>\xED</v>
      </c>
      <c r="D141" t="str">
        <f t="shared" si="14"/>
        <v>部</v>
      </c>
      <c r="E141" s="3" t="s">
        <v>401</v>
      </c>
      <c r="F141" t="str">
        <f t="shared" si="12"/>
        <v>0</v>
      </c>
    </row>
    <row r="142" ht="18" spans="1:6">
      <c r="A142" t="str">
        <f>MID(Sheet3!A142,1,1)</f>
        <v>用</v>
      </c>
      <c r="B142" t="str">
        <f>MID(Sheet3!A142,3,3)</f>
        <v>238</v>
      </c>
      <c r="C142" t="str">
        <f t="shared" si="13"/>
        <v>\xEE</v>
      </c>
      <c r="D142" t="str">
        <f t="shared" si="14"/>
        <v>用</v>
      </c>
      <c r="E142" s="3" t="s">
        <v>402</v>
      </c>
      <c r="F142" t="str">
        <f t="shared" si="12"/>
        <v>0</v>
      </c>
    </row>
    <row r="143" ht="18" spans="1:6">
      <c r="A143" t="str">
        <f>MID(Sheet3!A143,1,1)</f>
        <v>比</v>
      </c>
      <c r="B143" t="str">
        <f>MID(Sheet3!A143,3,3)</f>
        <v>239</v>
      </c>
      <c r="C143" t="str">
        <f t="shared" si="13"/>
        <v>\xEF</v>
      </c>
      <c r="D143" t="str">
        <f t="shared" si="14"/>
        <v>比</v>
      </c>
      <c r="E143" s="3" t="s">
        <v>403</v>
      </c>
      <c r="F143" t="str">
        <f t="shared" si="12"/>
        <v>0</v>
      </c>
    </row>
    <row r="144" ht="18" spans="1:6">
      <c r="A144" t="str">
        <f>MID(Sheet3!A144,1,1)</f>
        <v>例</v>
      </c>
      <c r="B144" t="str">
        <f>MID(Sheet3!A144,3,3)</f>
        <v>240</v>
      </c>
      <c r="C144" t="str">
        <f t="shared" si="13"/>
        <v>\xF0</v>
      </c>
      <c r="D144" t="str">
        <f t="shared" si="14"/>
        <v>例</v>
      </c>
      <c r="E144" s="3" t="s">
        <v>404</v>
      </c>
      <c r="F144" t="str">
        <f t="shared" si="12"/>
        <v>0</v>
      </c>
    </row>
    <row r="145" ht="18" spans="1:6">
      <c r="A145" t="str">
        <f>MID(Sheet3!A145,1,1)</f>
        <v>手</v>
      </c>
      <c r="B145" t="str">
        <f>MID(Sheet3!A145,3,3)</f>
        <v>241</v>
      </c>
      <c r="C145" t="str">
        <f t="shared" si="13"/>
        <v>\xF1</v>
      </c>
      <c r="D145" t="str">
        <f t="shared" si="14"/>
        <v>手</v>
      </c>
      <c r="E145" s="3" t="s">
        <v>405</v>
      </c>
      <c r="F145" t="str">
        <f t="shared" si="12"/>
        <v>0</v>
      </c>
    </row>
    <row r="146" ht="18" spans="1:6">
      <c r="A146" t="str">
        <f>MID(Sheet3!A146,1,1)</f>
        <v>筒</v>
      </c>
      <c r="B146" t="str">
        <f>MID(Sheet3!A146,3,3)</f>
        <v>242</v>
      </c>
      <c r="C146" t="str">
        <f t="shared" si="13"/>
        <v>\xF2</v>
      </c>
      <c r="D146" t="str">
        <f t="shared" si="14"/>
        <v>筒</v>
      </c>
      <c r="E146" s="3" t="s">
        <v>406</v>
      </c>
      <c r="F146" t="str">
        <f t="shared" si="12"/>
        <v>0</v>
      </c>
    </row>
    <row r="147" ht="18" spans="1:6">
      <c r="A147" t="str">
        <f>MID(Sheet3!A147,1,1)</f>
        <v>设</v>
      </c>
      <c r="B147" t="str">
        <f>MID(Sheet3!A147,3,3)</f>
        <v>243</v>
      </c>
      <c r="C147" t="str">
        <f t="shared" si="13"/>
        <v>\xF3</v>
      </c>
      <c r="D147" t="str">
        <f t="shared" si="14"/>
        <v>设</v>
      </c>
      <c r="E147" s="3" t="s">
        <v>407</v>
      </c>
      <c r="F147" t="str">
        <f t="shared" si="12"/>
        <v>0</v>
      </c>
    </row>
    <row r="148" ht="18" spans="1:6">
      <c r="A148" t="str">
        <f>MID(Sheet3!A148,1,1)</f>
        <v>监</v>
      </c>
      <c r="B148" t="str">
        <f>MID(Sheet3!A148,3,3)</f>
        <v>244</v>
      </c>
      <c r="C148" t="str">
        <f t="shared" si="13"/>
        <v>\xF4</v>
      </c>
      <c r="D148" t="str">
        <f t="shared" si="14"/>
        <v>监</v>
      </c>
      <c r="E148" s="3" t="s">
        <v>408</v>
      </c>
      <c r="F148" t="str">
        <f t="shared" si="12"/>
        <v>0</v>
      </c>
    </row>
    <row r="149" ht="18" spans="1:6">
      <c r="A149" t="str">
        <f>MID(Sheet3!A149,1,1)</f>
        <v>听</v>
      </c>
      <c r="B149" t="str">
        <f>MID(Sheet3!A149,3,3)</f>
        <v>245</v>
      </c>
      <c r="C149" t="str">
        <f t="shared" si="13"/>
        <v>\xF5</v>
      </c>
      <c r="D149" t="str">
        <f t="shared" si="14"/>
        <v>听</v>
      </c>
      <c r="E149" s="3" t="s">
        <v>409</v>
      </c>
      <c r="F149" t="str">
        <f t="shared" si="12"/>
        <v>0</v>
      </c>
    </row>
    <row r="150" ht="18" spans="1:6">
      <c r="A150" t="str">
        <f>MID(Sheet3!A150,1,1)</f>
        <v>切</v>
      </c>
      <c r="B150" t="str">
        <f>MID(Sheet3!A150,3,3)</f>
        <v>246</v>
      </c>
      <c r="C150" t="str">
        <f t="shared" si="13"/>
        <v>\xF6</v>
      </c>
      <c r="D150" t="str">
        <f t="shared" si="14"/>
        <v>切</v>
      </c>
      <c r="E150" s="3" t="s">
        <v>410</v>
      </c>
      <c r="F150" t="str">
        <f t="shared" si="12"/>
        <v>0</v>
      </c>
    </row>
    <row r="151" ht="18" spans="1:6">
      <c r="A151" t="str">
        <f>MID(Sheet3!A151,1,1)</f>
        <v>换</v>
      </c>
      <c r="B151" t="str">
        <f>MID(Sheet3!A151,3,3)</f>
        <v>247</v>
      </c>
      <c r="C151" t="str">
        <f t="shared" si="13"/>
        <v>\xF7</v>
      </c>
      <c r="D151" t="str">
        <f t="shared" si="14"/>
        <v>换</v>
      </c>
      <c r="E151" s="3" t="s">
        <v>411</v>
      </c>
      <c r="F151" t="str">
        <f t="shared" si="12"/>
        <v>0</v>
      </c>
    </row>
    <row r="152" ht="18" spans="1:6">
      <c r="A152" t="str">
        <f>MID(Sheet3!A152,1,1)</f>
        <v>分</v>
      </c>
      <c r="B152" t="str">
        <f>MID(Sheet3!A152,3,3)</f>
        <v>248</v>
      </c>
      <c r="C152" t="str">
        <f t="shared" si="13"/>
        <v>\xF8</v>
      </c>
      <c r="D152" t="str">
        <f t="shared" si="14"/>
        <v>分</v>
      </c>
      <c r="E152" s="3" t="s">
        <v>412</v>
      </c>
      <c r="F152" t="str">
        <f t="shared" si="12"/>
        <v>0</v>
      </c>
    </row>
    <row r="153" spans="1:6">
      <c r="A153" t="str">
        <f>MID(Sheet3!A153,1,1)</f>
        <v/>
      </c>
      <c r="B153" t="str">
        <f>MID(Sheet3!A153,3,3)</f>
        <v/>
      </c>
      <c r="F153">
        <f>SUM(F1:F152)</f>
        <v>0</v>
      </c>
    </row>
    <row r="154" spans="1:2">
      <c r="A154" t="str">
        <f>MID(Sheet3!A154,1,1)</f>
        <v/>
      </c>
      <c r="B154" t="str">
        <f>MID(Sheet3!A154,3,3)</f>
        <v/>
      </c>
    </row>
    <row r="155" spans="2:2">
      <c r="B155" t="str">
        <f>MID(Sheet3!A155,3,3)</f>
        <v/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52"/>
  <sheetViews>
    <sheetView topLeftCell="A109" workbookViewId="0">
      <selection activeCell="B134" sqref="B134"/>
    </sheetView>
  </sheetViews>
  <sheetFormatPr defaultColWidth="9" defaultRowHeight="13.5"/>
  <sheetData>
    <row r="1" ht="18" spans="1:1">
      <c r="A1" s="1" t="s">
        <v>413</v>
      </c>
    </row>
    <row r="2" ht="18" spans="1:1">
      <c r="A2" s="2" t="s">
        <v>414</v>
      </c>
    </row>
    <row r="3" ht="18" spans="1:1">
      <c r="A3" s="2" t="s">
        <v>415</v>
      </c>
    </row>
    <row r="4" ht="18" spans="1:1">
      <c r="A4" s="2" t="s">
        <v>416</v>
      </c>
    </row>
    <row r="5" ht="18" spans="1:1">
      <c r="A5" s="2" t="s">
        <v>417</v>
      </c>
    </row>
    <row r="6" ht="18" spans="1:1">
      <c r="A6" s="2" t="s">
        <v>418</v>
      </c>
    </row>
    <row r="7" ht="18" spans="1:1">
      <c r="A7" s="2" t="s">
        <v>419</v>
      </c>
    </row>
    <row r="8" ht="18" spans="1:1">
      <c r="A8" s="2" t="s">
        <v>420</v>
      </c>
    </row>
    <row r="9" ht="18" spans="1:1">
      <c r="A9" s="2" t="s">
        <v>421</v>
      </c>
    </row>
    <row r="10" ht="18" spans="1:1">
      <c r="A10" s="2" t="s">
        <v>422</v>
      </c>
    </row>
    <row r="11" ht="18" spans="1:1">
      <c r="A11" s="2" t="s">
        <v>423</v>
      </c>
    </row>
    <row r="12" ht="18" spans="1:1">
      <c r="A12" s="2" t="s">
        <v>424</v>
      </c>
    </row>
    <row r="13" ht="18" spans="1:1">
      <c r="A13" s="2" t="s">
        <v>425</v>
      </c>
    </row>
    <row r="14" ht="18" spans="1:1">
      <c r="A14" s="2" t="s">
        <v>426</v>
      </c>
    </row>
    <row r="15" ht="18" spans="1:1">
      <c r="A15" s="2" t="s">
        <v>427</v>
      </c>
    </row>
    <row r="16" ht="18" spans="1:1">
      <c r="A16" s="2" t="s">
        <v>428</v>
      </c>
    </row>
    <row r="17" ht="18" spans="1:1">
      <c r="A17" s="2" t="s">
        <v>429</v>
      </c>
    </row>
    <row r="18" ht="18" spans="1:1">
      <c r="A18" s="2" t="s">
        <v>430</v>
      </c>
    </row>
    <row r="19" ht="18" spans="1:1">
      <c r="A19" s="2" t="s">
        <v>431</v>
      </c>
    </row>
    <row r="20" ht="18" spans="1:1">
      <c r="A20" s="2" t="s">
        <v>432</v>
      </c>
    </row>
    <row r="21" ht="18" spans="1:1">
      <c r="A21" s="2" t="s">
        <v>433</v>
      </c>
    </row>
    <row r="22" ht="18" spans="1:1">
      <c r="A22" s="2" t="s">
        <v>434</v>
      </c>
    </row>
    <row r="23" ht="18" spans="1:1">
      <c r="A23" s="2" t="s">
        <v>435</v>
      </c>
    </row>
    <row r="24" ht="18" spans="1:1">
      <c r="A24" s="2" t="s">
        <v>436</v>
      </c>
    </row>
    <row r="25" ht="18" spans="1:1">
      <c r="A25" s="2" t="s">
        <v>437</v>
      </c>
    </row>
    <row r="26" ht="18" spans="1:1">
      <c r="A26" s="2" t="s">
        <v>438</v>
      </c>
    </row>
    <row r="27" ht="18" spans="1:1">
      <c r="A27" s="2" t="s">
        <v>439</v>
      </c>
    </row>
    <row r="28" ht="18" spans="1:1">
      <c r="A28" s="2" t="s">
        <v>440</v>
      </c>
    </row>
    <row r="29" ht="18" spans="1:1">
      <c r="A29" s="2" t="s">
        <v>441</v>
      </c>
    </row>
    <row r="30" ht="18" spans="1:1">
      <c r="A30" s="2" t="s">
        <v>442</v>
      </c>
    </row>
    <row r="31" ht="18" spans="1:1">
      <c r="A31" s="2" t="s">
        <v>443</v>
      </c>
    </row>
    <row r="32" ht="18" spans="1:1">
      <c r="A32" s="2" t="s">
        <v>444</v>
      </c>
    </row>
    <row r="33" ht="18" spans="1:1">
      <c r="A33" s="2" t="s">
        <v>445</v>
      </c>
    </row>
    <row r="34" ht="18" spans="1:1">
      <c r="A34" s="2" t="s">
        <v>446</v>
      </c>
    </row>
    <row r="35" ht="18" spans="1:1">
      <c r="A35" s="2" t="s">
        <v>447</v>
      </c>
    </row>
    <row r="36" ht="18" spans="1:1">
      <c r="A36" s="2" t="s">
        <v>448</v>
      </c>
    </row>
    <row r="37" ht="18" spans="1:1">
      <c r="A37" s="2" t="s">
        <v>449</v>
      </c>
    </row>
    <row r="38" ht="18" spans="1:1">
      <c r="A38" s="2" t="s">
        <v>450</v>
      </c>
    </row>
    <row r="39" ht="18" spans="1:1">
      <c r="A39" s="2" t="s">
        <v>451</v>
      </c>
    </row>
    <row r="40" ht="18" spans="1:1">
      <c r="A40" s="2" t="s">
        <v>452</v>
      </c>
    </row>
    <row r="41" ht="18" spans="1:1">
      <c r="A41" s="2" t="s">
        <v>453</v>
      </c>
    </row>
    <row r="42" ht="18" spans="1:1">
      <c r="A42" s="2" t="s">
        <v>454</v>
      </c>
    </row>
    <row r="43" ht="18" spans="1:1">
      <c r="A43" s="2" t="s">
        <v>455</v>
      </c>
    </row>
    <row r="44" ht="18" spans="1:1">
      <c r="A44" s="2" t="s">
        <v>456</v>
      </c>
    </row>
    <row r="45" ht="18" spans="1:1">
      <c r="A45" s="2" t="s">
        <v>457</v>
      </c>
    </row>
    <row r="46" ht="18" spans="1:1">
      <c r="A46" s="2" t="s">
        <v>458</v>
      </c>
    </row>
    <row r="47" ht="18" spans="1:1">
      <c r="A47" s="2" t="s">
        <v>459</v>
      </c>
    </row>
    <row r="48" ht="18" spans="1:1">
      <c r="A48" s="2" t="s">
        <v>460</v>
      </c>
    </row>
    <row r="49" ht="18" spans="1:1">
      <c r="A49" s="2" t="s">
        <v>461</v>
      </c>
    </row>
    <row r="50" ht="18" spans="1:1">
      <c r="A50" s="2" t="s">
        <v>462</v>
      </c>
    </row>
    <row r="51" ht="18" spans="1:1">
      <c r="A51" s="2" t="s">
        <v>463</v>
      </c>
    </row>
    <row r="52" ht="18" spans="1:1">
      <c r="A52" s="2" t="s">
        <v>464</v>
      </c>
    </row>
    <row r="53" ht="18" spans="1:1">
      <c r="A53" s="2" t="s">
        <v>465</v>
      </c>
    </row>
    <row r="54" ht="18" spans="1:1">
      <c r="A54" s="2" t="s">
        <v>466</v>
      </c>
    </row>
    <row r="55" ht="18" spans="1:1">
      <c r="A55" s="2" t="s">
        <v>467</v>
      </c>
    </row>
    <row r="56" ht="18" spans="1:1">
      <c r="A56" s="2" t="s">
        <v>468</v>
      </c>
    </row>
    <row r="57" ht="18" spans="1:1">
      <c r="A57" s="2" t="s">
        <v>469</v>
      </c>
    </row>
    <row r="58" ht="18" spans="1:1">
      <c r="A58" s="2" t="s">
        <v>470</v>
      </c>
    </row>
    <row r="59" ht="18" spans="1:1">
      <c r="A59" s="2" t="s">
        <v>471</v>
      </c>
    </row>
    <row r="60" ht="18" spans="1:1">
      <c r="A60" s="2" t="s">
        <v>472</v>
      </c>
    </row>
    <row r="61" ht="18" spans="1:1">
      <c r="A61" s="2" t="s">
        <v>473</v>
      </c>
    </row>
    <row r="62" ht="18" spans="1:1">
      <c r="A62" s="2" t="s">
        <v>474</v>
      </c>
    </row>
    <row r="63" ht="18" spans="1:1">
      <c r="A63" s="2" t="s">
        <v>475</v>
      </c>
    </row>
    <row r="64" ht="18" spans="1:1">
      <c r="A64" s="2" t="s">
        <v>476</v>
      </c>
    </row>
    <row r="65" ht="18" spans="1:1">
      <c r="A65" s="2" t="s">
        <v>477</v>
      </c>
    </row>
    <row r="66" ht="18" spans="1:1">
      <c r="A66" s="2" t="s">
        <v>478</v>
      </c>
    </row>
    <row r="67" ht="18" spans="1:1">
      <c r="A67" s="2" t="s">
        <v>479</v>
      </c>
    </row>
    <row r="68" ht="18" spans="1:1">
      <c r="A68" s="2" t="s">
        <v>480</v>
      </c>
    </row>
    <row r="69" ht="18" spans="1:1">
      <c r="A69" s="2" t="s">
        <v>481</v>
      </c>
    </row>
    <row r="70" ht="18" spans="1:1">
      <c r="A70" s="2" t="s">
        <v>482</v>
      </c>
    </row>
    <row r="71" ht="18" spans="1:1">
      <c r="A71" s="2" t="s">
        <v>483</v>
      </c>
    </row>
    <row r="72" ht="18" spans="1:1">
      <c r="A72" s="2" t="s">
        <v>484</v>
      </c>
    </row>
    <row r="73" ht="18" spans="1:1">
      <c r="A73" s="2" t="s">
        <v>485</v>
      </c>
    </row>
    <row r="74" ht="18" spans="1:1">
      <c r="A74" s="2" t="s">
        <v>486</v>
      </c>
    </row>
    <row r="75" ht="18" spans="1:1">
      <c r="A75" s="2" t="s">
        <v>487</v>
      </c>
    </row>
    <row r="76" ht="18" spans="1:1">
      <c r="A76" s="2" t="s">
        <v>488</v>
      </c>
    </row>
    <row r="77" ht="18" spans="1:1">
      <c r="A77" s="2" t="s">
        <v>489</v>
      </c>
    </row>
    <row r="78" ht="18" spans="1:1">
      <c r="A78" s="2" t="s">
        <v>490</v>
      </c>
    </row>
    <row r="79" ht="18" spans="1:1">
      <c r="A79" s="2" t="s">
        <v>491</v>
      </c>
    </row>
    <row r="80" ht="18" spans="1:1">
      <c r="A80" s="2" t="s">
        <v>492</v>
      </c>
    </row>
    <row r="81" ht="18" spans="1:1">
      <c r="A81" s="2" t="s">
        <v>493</v>
      </c>
    </row>
    <row r="82" ht="18" spans="1:1">
      <c r="A82" s="2" t="s">
        <v>494</v>
      </c>
    </row>
    <row r="83" ht="18" spans="1:1">
      <c r="A83" s="2" t="s">
        <v>495</v>
      </c>
    </row>
    <row r="84" ht="18" spans="1:1">
      <c r="A84" s="2" t="s">
        <v>496</v>
      </c>
    </row>
    <row r="85" ht="18" spans="1:1">
      <c r="A85" s="2" t="s">
        <v>497</v>
      </c>
    </row>
    <row r="86" ht="18" spans="1:1">
      <c r="A86" s="2" t="s">
        <v>498</v>
      </c>
    </row>
    <row r="87" ht="18" spans="1:1">
      <c r="A87" s="2" t="s">
        <v>499</v>
      </c>
    </row>
    <row r="88" ht="18" spans="1:1">
      <c r="A88" s="2" t="s">
        <v>500</v>
      </c>
    </row>
    <row r="89" ht="18" spans="1:1">
      <c r="A89" s="2" t="s">
        <v>501</v>
      </c>
    </row>
    <row r="90" ht="18" spans="1:1">
      <c r="A90" s="2" t="s">
        <v>502</v>
      </c>
    </row>
    <row r="91" ht="18" spans="1:1">
      <c r="A91" s="2" t="s">
        <v>503</v>
      </c>
    </row>
    <row r="92" ht="18" spans="1:1">
      <c r="A92" s="2" t="s">
        <v>504</v>
      </c>
    </row>
    <row r="93" ht="18" spans="1:1">
      <c r="A93" s="2" t="s">
        <v>505</v>
      </c>
    </row>
    <row r="94" ht="18" spans="1:1">
      <c r="A94" s="2" t="s">
        <v>506</v>
      </c>
    </row>
    <row r="95" ht="18" spans="1:1">
      <c r="A95" s="2" t="s">
        <v>507</v>
      </c>
    </row>
    <row r="96" ht="18" spans="1:1">
      <c r="A96" s="2" t="s">
        <v>508</v>
      </c>
    </row>
    <row r="97" ht="18" spans="1:1">
      <c r="A97" s="2" t="s">
        <v>509</v>
      </c>
    </row>
    <row r="98" ht="18" spans="1:1">
      <c r="A98" s="2" t="s">
        <v>510</v>
      </c>
    </row>
    <row r="99" ht="18" spans="1:1">
      <c r="A99" s="2" t="s">
        <v>511</v>
      </c>
    </row>
    <row r="100" ht="18" spans="1:1">
      <c r="A100" s="2" t="s">
        <v>512</v>
      </c>
    </row>
    <row r="101" ht="18" spans="1:1">
      <c r="A101" s="2" t="s">
        <v>513</v>
      </c>
    </row>
    <row r="102" ht="18" spans="1:1">
      <c r="A102" s="2" t="s">
        <v>514</v>
      </c>
    </row>
    <row r="103" ht="18" spans="1:1">
      <c r="A103" s="2" t="s">
        <v>515</v>
      </c>
    </row>
    <row r="104" ht="18" spans="1:1">
      <c r="A104" s="2" t="s">
        <v>516</v>
      </c>
    </row>
    <row r="105" ht="18" spans="1:1">
      <c r="A105" s="2" t="s">
        <v>517</v>
      </c>
    </row>
    <row r="106" ht="18" spans="1:1">
      <c r="A106" s="2" t="s">
        <v>518</v>
      </c>
    </row>
    <row r="107" ht="18" spans="1:1">
      <c r="A107" s="2" t="s">
        <v>519</v>
      </c>
    </row>
    <row r="108" ht="18" spans="1:1">
      <c r="A108" s="2" t="s">
        <v>520</v>
      </c>
    </row>
    <row r="109" ht="18" spans="1:1">
      <c r="A109" s="2" t="s">
        <v>521</v>
      </c>
    </row>
    <row r="110" ht="18" spans="1:1">
      <c r="A110" s="2" t="s">
        <v>522</v>
      </c>
    </row>
    <row r="111" ht="18" spans="1:1">
      <c r="A111" s="2" t="s">
        <v>523</v>
      </c>
    </row>
    <row r="112" ht="18" spans="1:1">
      <c r="A112" s="2" t="s">
        <v>524</v>
      </c>
    </row>
    <row r="113" ht="18" spans="1:1">
      <c r="A113" s="2" t="s">
        <v>525</v>
      </c>
    </row>
    <row r="114" ht="18" spans="1:1">
      <c r="A114" s="2" t="s">
        <v>526</v>
      </c>
    </row>
    <row r="115" ht="18" spans="1:1">
      <c r="A115" s="2" t="s">
        <v>527</v>
      </c>
    </row>
    <row r="116" ht="18" spans="1:1">
      <c r="A116" s="2" t="s">
        <v>528</v>
      </c>
    </row>
    <row r="117" ht="18" spans="1:1">
      <c r="A117" s="2" t="s">
        <v>529</v>
      </c>
    </row>
    <row r="118" ht="18" spans="1:1">
      <c r="A118" s="2" t="s">
        <v>530</v>
      </c>
    </row>
    <row r="119" ht="18" spans="1:1">
      <c r="A119" s="2" t="s">
        <v>531</v>
      </c>
    </row>
    <row r="120" ht="18" spans="1:1">
      <c r="A120" s="2" t="s">
        <v>532</v>
      </c>
    </row>
    <row r="121" ht="18" spans="1:1">
      <c r="A121" s="2" t="s">
        <v>533</v>
      </c>
    </row>
    <row r="122" ht="18" spans="1:1">
      <c r="A122" s="2" t="s">
        <v>534</v>
      </c>
    </row>
    <row r="123" ht="18" spans="1:1">
      <c r="A123" s="2" t="s">
        <v>535</v>
      </c>
    </row>
    <row r="124" ht="18" spans="1:1">
      <c r="A124" s="2" t="s">
        <v>536</v>
      </c>
    </row>
    <row r="125" ht="18" spans="1:1">
      <c r="A125" s="2" t="s">
        <v>537</v>
      </c>
    </row>
    <row r="126" ht="18" spans="1:1">
      <c r="A126" s="2" t="s">
        <v>538</v>
      </c>
    </row>
    <row r="127" ht="18" spans="1:1">
      <c r="A127" s="2" t="s">
        <v>539</v>
      </c>
    </row>
    <row r="128" ht="18" spans="1:1">
      <c r="A128" s="2" t="s">
        <v>540</v>
      </c>
    </row>
    <row r="129" ht="18" spans="1:1">
      <c r="A129" s="2" t="s">
        <v>541</v>
      </c>
    </row>
    <row r="130" ht="18" spans="1:1">
      <c r="A130" s="2" t="s">
        <v>542</v>
      </c>
    </row>
    <row r="131" ht="18" spans="1:1">
      <c r="A131" s="2" t="s">
        <v>543</v>
      </c>
    </row>
    <row r="132" ht="18" spans="1:1">
      <c r="A132" s="2" t="s">
        <v>544</v>
      </c>
    </row>
    <row r="133" ht="18" spans="1:1">
      <c r="A133" s="2" t="s">
        <v>545</v>
      </c>
    </row>
    <row r="134" ht="18" spans="1:1">
      <c r="A134" s="2" t="s">
        <v>546</v>
      </c>
    </row>
    <row r="135" ht="18" spans="1:1">
      <c r="A135" s="2" t="s">
        <v>547</v>
      </c>
    </row>
    <row r="136" ht="18" spans="1:1">
      <c r="A136" s="2" t="s">
        <v>548</v>
      </c>
    </row>
    <row r="137" ht="18" spans="1:1">
      <c r="A137" s="2" t="s">
        <v>549</v>
      </c>
    </row>
    <row r="138" ht="18" spans="1:1">
      <c r="A138" s="2" t="s">
        <v>550</v>
      </c>
    </row>
    <row r="139" ht="18" spans="1:1">
      <c r="A139" s="2" t="s">
        <v>551</v>
      </c>
    </row>
    <row r="140" ht="18" spans="1:1">
      <c r="A140" s="2" t="s">
        <v>552</v>
      </c>
    </row>
    <row r="141" ht="18" spans="1:1">
      <c r="A141" s="2" t="s">
        <v>553</v>
      </c>
    </row>
    <row r="142" ht="18" spans="1:1">
      <c r="A142" s="2" t="s">
        <v>554</v>
      </c>
    </row>
    <row r="143" ht="18" spans="1:1">
      <c r="A143" s="2" t="s">
        <v>555</v>
      </c>
    </row>
    <row r="144" ht="18" spans="1:1">
      <c r="A144" s="2" t="s">
        <v>556</v>
      </c>
    </row>
    <row r="145" ht="18" spans="1:1">
      <c r="A145" s="2" t="s">
        <v>557</v>
      </c>
    </row>
    <row r="146" ht="18" spans="1:1">
      <c r="A146" s="2" t="s">
        <v>558</v>
      </c>
    </row>
    <row r="147" ht="18" spans="1:1">
      <c r="A147" s="2" t="s">
        <v>559</v>
      </c>
    </row>
    <row r="148" ht="18" spans="1:1">
      <c r="A148" s="2" t="s">
        <v>560</v>
      </c>
    </row>
    <row r="149" ht="18" spans="1:1">
      <c r="A149" s="2" t="s">
        <v>561</v>
      </c>
    </row>
    <row r="150" ht="18" spans="1:1">
      <c r="A150" s="2" t="s">
        <v>562</v>
      </c>
    </row>
    <row r="151" ht="18" spans="1:1">
      <c r="A151" s="2" t="s">
        <v>563</v>
      </c>
    </row>
    <row r="152" ht="18" spans="1:1">
      <c r="A152" s="2" t="s">
        <v>564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RUPC</dc:creator>
  <cp:lastModifiedBy>Tycoon</cp:lastModifiedBy>
  <dcterms:created xsi:type="dcterms:W3CDTF">2023-11-17T01:09:00Z</dcterms:created>
  <dcterms:modified xsi:type="dcterms:W3CDTF">2023-11-30T06:37:54Z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674DB7DF67E84160932A1847098A45CF_11</vt:lpwstr>
  </property>
  <property fmtid="{D5CDD505-2E9C-101B-9397-08002B2CF9AE}" pid="3" name="KSOProductBuildVer">
    <vt:lpwstr>2052-12.1.0.15990</vt:lpwstr>
  </property>
</Properties>
</file>