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3" documentId="11_A9D162624FA2BBF81E2220E7A94BD77FE42F8DBD" xr6:coauthVersionLast="33" xr6:coauthVersionMax="33" xr10:uidLastSave="{BB8212B4-8E1F-4785-A571-BABD651B92C6}"/>
  <bookViews>
    <workbookView xWindow="0" yWindow="0" windowWidth="15345" windowHeight="5055" xr2:uid="{00000000-000D-0000-FFFF-FFFF00000000}"/>
  </bookViews>
  <sheets>
    <sheet name="Details" sheetId="1" r:id="rId1"/>
    <sheet name="Assumptions" sheetId="2" r:id="rId2"/>
    <sheet name="Projections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 s="1"/>
  <c r="C7" i="1"/>
  <c r="C9" i="1" s="1"/>
  <c r="C16" i="1" s="1"/>
  <c r="D7" i="1"/>
  <c r="D9" i="1" s="1"/>
  <c r="D16" i="1" s="1"/>
  <c r="E7" i="1"/>
  <c r="E9" i="1" s="1"/>
  <c r="E16" i="1" s="1"/>
  <c r="F7" i="1"/>
  <c r="F9" i="1" s="1"/>
  <c r="F16" i="1" s="1"/>
  <c r="G7" i="1"/>
  <c r="G9" i="1" s="1"/>
  <c r="G16" i="1" s="1"/>
  <c r="H7" i="1"/>
  <c r="H9" i="1" s="1"/>
  <c r="H16" i="1" s="1"/>
  <c r="I7" i="1"/>
  <c r="I9" i="1" s="1"/>
  <c r="I16" i="1" s="1"/>
  <c r="J7" i="1"/>
  <c r="J9" i="1" s="1"/>
  <c r="J16" i="1" s="1"/>
  <c r="K7" i="1"/>
  <c r="K9" i="1" s="1"/>
  <c r="K16" i="1" s="1"/>
  <c r="L7" i="1"/>
  <c r="L9" i="1" s="1"/>
  <c r="L16" i="1" s="1"/>
  <c r="M7" i="1"/>
  <c r="M9" i="1" s="1"/>
  <c r="M16" i="1" s="1"/>
  <c r="N10" i="1"/>
  <c r="N11" i="1"/>
  <c r="N12" i="1"/>
  <c r="N13" i="1"/>
  <c r="N14" i="1"/>
  <c r="N15" i="1"/>
  <c r="N5" i="1"/>
  <c r="N6" i="1"/>
  <c r="N4" i="1"/>
  <c r="N7" i="1" l="1"/>
  <c r="B16" i="1"/>
  <c r="N16" i="1" s="1"/>
  <c r="N9" i="1"/>
  <c r="M17" i="1"/>
  <c r="L17" i="1"/>
  <c r="K17" i="1"/>
  <c r="J17" i="1"/>
  <c r="I17" i="1"/>
  <c r="H17" i="1"/>
  <c r="G17" i="1"/>
  <c r="F17" i="1"/>
  <c r="E17" i="1"/>
  <c r="D17" i="1"/>
  <c r="C17" i="1"/>
  <c r="B17" i="1"/>
  <c r="N17" i="1" l="1"/>
</calcChain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<sst xmlns="http://schemas.openxmlformats.org/spreadsheetml/2006/main" count="28" uniqueCount="28">
  <si>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</si>
  <si>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</si>
  <si>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</si>
  <si>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</si>
  <si>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</si>
  <si>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</si>
  <si>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</si>
  <si>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</si>
  <si>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</si>
  <si>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</si>
  <si>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</si>
  <si>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</si>
  <si>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</si>
  <si>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</si>
  <si>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SALES TOTAL</t>
  </si>
  <si>
    <t>Expenses</t>
  </si>
  <si>
    <t>Cost of Goods</t>
  </si>
  <si>
    <t>Advertising</t>
  </si>
  <si>
    <t>Rent</t>
  </si>
  <si>
    <t>Supplies</t>
  </si>
  <si>
    <t>Salaries</t>
  </si>
  <si>
    <t>Shipping</t>
  </si>
  <si>
    <t>Utilities</t>
  </si>
  <si>
    <t>EXPENSES TOTAL</t>
  </si>
  <si>
    <t>GROSS PROFIT</t>
  </si>
  <si>
    <t>Novelties</t>
  </si>
  <si>
    <t>Knick-Knacks</t>
  </si>
  <si>
    <t>Baubles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</si>
</sst>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left"/>
    </xf>
    <xf numFmtId="3" fontId="3" fillId="2" borderId="5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17"/>
  <sheetViews>
    <sheetView showGridLines="0" tabSelected="1" topLeftCell="A2" workbookViewId="0">
      <pane xSplit="1" ySplit="1" topLeftCell="B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defaultRowHeight="15.75" x14ac:dyDescent="0.25"/>
  <cols>
    <col min="1" max="1" width="17.5703125" style="8" customWidth="1"/>
    <col min="2" max="16384" width="9.140625" style="6"/>
  </cols>
  <sheetData>
    <row r="2" spans="1:14" s="5" customForma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 spans="1:14" ht="14.25" customHeight="1" x14ac:dyDescent="0.25">
      <c r="A3" s="1" t="s">
        <v>13</v>
      </c>
      <c r="N3" s="7"/>
    </row>
    <row r="4" spans="1:14" x14ac:dyDescent="0.25">
      <c r="A4" s="8" t="s">
        <v>25</v>
      </c>
      <c r="B4" s="6">
        <v>23500</v>
      </c>
      <c r="C4" s="6">
        <v>23000</v>
      </c>
      <c r="D4" s="6">
        <v>24000</v>
      </c>
      <c r="E4" s="6">
        <v>25100</v>
      </c>
      <c r="F4" s="6">
        <v>25000</v>
      </c>
      <c r="G4" s="6">
        <v>25400</v>
      </c>
      <c r="H4" s="6">
        <v>26000</v>
      </c>
      <c r="I4" s="6">
        <v>24000</v>
      </c>
      <c r="J4" s="6">
        <v>24000</v>
      </c>
      <c r="K4" s="6">
        <v>26000</v>
      </c>
      <c r="L4" s="6">
        <v>24000</v>
      </c>
      <c r="M4" s="6">
        <v>24000</v>
      </c>
      <c r="N4" s="9">
        <f>SUM(B4:M4)</f>
        <v>294000</v>
      </c>
    </row>
    <row r="5" spans="1:14" x14ac:dyDescent="0.25">
      <c r="A5" s="8" t="s">
        <v>26</v>
      </c>
      <c r="B5" s="6">
        <v>28750</v>
      </c>
      <c r="C5" s="6">
        <v>27800</v>
      </c>
      <c r="D5" s="6">
        <v>29500</v>
      </c>
      <c r="E5" s="6">
        <v>31000</v>
      </c>
      <c r="F5" s="6">
        <v>30500</v>
      </c>
      <c r="G5" s="6">
        <v>30000</v>
      </c>
      <c r="H5" s="6">
        <v>31000</v>
      </c>
      <c r="I5" s="6">
        <v>29500</v>
      </c>
      <c r="J5" s="6">
        <v>29500</v>
      </c>
      <c r="K5" s="6">
        <v>32000</v>
      </c>
      <c r="L5" s="6">
        <v>29500</v>
      </c>
      <c r="M5" s="6">
        <v>29500</v>
      </c>
      <c r="N5" s="9">
        <f>SUM(B5:M5)</f>
        <v>358550</v>
      </c>
    </row>
    <row r="6" spans="1:14" x14ac:dyDescent="0.25">
      <c r="A6" s="8" t="s">
        <v>27</v>
      </c>
      <c r="B6" s="6">
        <v>24400</v>
      </c>
      <c r="C6" s="6">
        <v>24000</v>
      </c>
      <c r="D6" s="6">
        <v>25250</v>
      </c>
      <c r="E6" s="6">
        <v>26600</v>
      </c>
      <c r="F6" s="6">
        <v>27000</v>
      </c>
      <c r="G6" s="6">
        <v>26750</v>
      </c>
      <c r="H6" s="6">
        <v>27000</v>
      </c>
      <c r="I6" s="6">
        <v>25250</v>
      </c>
      <c r="J6" s="6">
        <v>25250</v>
      </c>
      <c r="K6" s="6">
        <v>28000</v>
      </c>
      <c r="L6" s="6">
        <v>25250</v>
      </c>
      <c r="M6" s="6">
        <v>25250</v>
      </c>
      <c r="N6" s="9">
        <f>SUM(B6:M6)</f>
        <v>310000</v>
      </c>
    </row>
    <row r="7" spans="1:14" x14ac:dyDescent="0.25">
      <c r="A7" s="2" t="s">
        <v>14</v>
      </c>
      <c r="B7" s="10">
        <f t="shared" ref="B7:M7" si="0">SUM(B4:B6)</f>
        <v>76650</v>
      </c>
      <c r="C7" s="10">
        <f t="shared" si="0"/>
        <v>74800</v>
      </c>
      <c r="D7" s="10">
        <f t="shared" si="0"/>
        <v>78750</v>
      </c>
      <c r="E7" s="10">
        <f t="shared" si="0"/>
        <v>82700</v>
      </c>
      <c r="F7" s="10">
        <f t="shared" si="0"/>
        <v>82500</v>
      </c>
      <c r="G7" s="10">
        <f t="shared" si="0"/>
        <v>82150</v>
      </c>
      <c r="H7" s="10">
        <f t="shared" si="0"/>
        <v>84000</v>
      </c>
      <c r="I7" s="10">
        <f t="shared" si="0"/>
        <v>78750</v>
      </c>
      <c r="J7" s="10">
        <f t="shared" si="0"/>
        <v>78750</v>
      </c>
      <c r="K7" s="10">
        <f t="shared" si="0"/>
        <v>86000</v>
      </c>
      <c r="L7" s="10">
        <f t="shared" si="0"/>
        <v>78750</v>
      </c>
      <c r="M7" s="10">
        <f t="shared" si="0"/>
        <v>78750</v>
      </c>
      <c r="N7" s="11">
        <f>SUM(B7:M7)</f>
        <v>962550</v>
      </c>
    </row>
    <row r="8" spans="1:14" x14ac:dyDescent="0.25">
      <c r="A8" s="1" t="s">
        <v>15</v>
      </c>
      <c r="N8" s="9"/>
    </row>
    <row r="9" spans="1:14" x14ac:dyDescent="0.25">
      <c r="A9" s="8" t="s">
        <v>16</v>
      </c>
      <c r="B9" s="6">
        <f t="shared" ref="B9:M9" si="1">B7*0.08</f>
        <v>6132</v>
      </c>
      <c r="C9" s="6">
        <f t="shared" si="1"/>
        <v>5984</v>
      </c>
      <c r="D9" s="6">
        <f t="shared" si="1"/>
        <v>6300</v>
      </c>
      <c r="E9" s="6">
        <f t="shared" si="1"/>
        <v>6616</v>
      </c>
      <c r="F9" s="6">
        <f t="shared" si="1"/>
        <v>6600</v>
      </c>
      <c r="G9" s="6">
        <f t="shared" si="1"/>
        <v>6572</v>
      </c>
      <c r="H9" s="6">
        <f t="shared" si="1"/>
        <v>6720</v>
      </c>
      <c r="I9" s="6">
        <f t="shared" si="1"/>
        <v>6300</v>
      </c>
      <c r="J9" s="6">
        <f t="shared" si="1"/>
        <v>6300</v>
      </c>
      <c r="K9" s="6">
        <f t="shared" si="1"/>
        <v>6880</v>
      </c>
      <c r="L9" s="6">
        <f t="shared" si="1"/>
        <v>6300</v>
      </c>
      <c r="M9" s="6">
        <f t="shared" si="1"/>
        <v>6300</v>
      </c>
      <c r="N9" s="9">
        <f>SUM(B9:M9)</f>
        <v>77004</v>
      </c>
    </row>
    <row r="10" spans="1:14" x14ac:dyDescent="0.25">
      <c r="A10" s="8" t="s">
        <v>17</v>
      </c>
      <c r="B10" s="6">
        <v>4600</v>
      </c>
      <c r="C10" s="6">
        <v>4200</v>
      </c>
      <c r="D10" s="6">
        <v>5200</v>
      </c>
      <c r="E10" s="6">
        <v>5000</v>
      </c>
      <c r="F10" s="6">
        <v>5500</v>
      </c>
      <c r="G10" s="6">
        <v>5250</v>
      </c>
      <c r="H10" s="6">
        <v>5500</v>
      </c>
      <c r="I10" s="6">
        <v>5200</v>
      </c>
      <c r="J10" s="6">
        <v>5200</v>
      </c>
      <c r="K10" s="6">
        <v>4500</v>
      </c>
      <c r="L10" s="6">
        <v>5200</v>
      </c>
      <c r="M10" s="6">
        <v>5200</v>
      </c>
      <c r="N10" s="9">
        <f t="shared" ref="N10:N15" si="2">SUM(B10:M10)</f>
        <v>60550</v>
      </c>
    </row>
    <row r="11" spans="1:14" x14ac:dyDescent="0.25">
      <c r="A11" s="8" t="s">
        <v>18</v>
      </c>
      <c r="B11" s="6">
        <v>2100</v>
      </c>
      <c r="C11" s="6">
        <v>2100</v>
      </c>
      <c r="D11" s="6">
        <v>2100</v>
      </c>
      <c r="E11" s="6">
        <v>2100</v>
      </c>
      <c r="F11" s="6">
        <v>2100</v>
      </c>
      <c r="G11" s="6">
        <v>2100</v>
      </c>
      <c r="H11" s="6">
        <v>2100</v>
      </c>
      <c r="I11" s="6">
        <v>2100</v>
      </c>
      <c r="J11" s="6">
        <v>2100</v>
      </c>
      <c r="K11" s="6">
        <v>2100</v>
      </c>
      <c r="L11" s="6">
        <v>2100</v>
      </c>
      <c r="M11" s="6">
        <v>2100</v>
      </c>
      <c r="N11" s="9">
        <f t="shared" si="2"/>
        <v>25200</v>
      </c>
    </row>
    <row r="12" spans="1:14" x14ac:dyDescent="0.25">
      <c r="A12" s="8" t="s">
        <v>19</v>
      </c>
      <c r="B12" s="6">
        <v>1300</v>
      </c>
      <c r="C12" s="6">
        <v>1200</v>
      </c>
      <c r="D12" s="6">
        <v>1400</v>
      </c>
      <c r="E12" s="6">
        <v>1300</v>
      </c>
      <c r="F12" s="6">
        <v>1250</v>
      </c>
      <c r="G12" s="6">
        <v>1400</v>
      </c>
      <c r="H12" s="6">
        <v>1300</v>
      </c>
      <c r="I12" s="6">
        <v>1400</v>
      </c>
      <c r="J12" s="6">
        <v>1400</v>
      </c>
      <c r="K12" s="6">
        <v>1250</v>
      </c>
      <c r="L12" s="6">
        <v>1350</v>
      </c>
      <c r="M12" s="6">
        <v>1400</v>
      </c>
      <c r="N12" s="9">
        <f t="shared" si="2"/>
        <v>15950</v>
      </c>
    </row>
    <row r="13" spans="1:14" x14ac:dyDescent="0.25">
      <c r="A13" s="8" t="s">
        <v>20</v>
      </c>
      <c r="B13" s="6">
        <v>16000</v>
      </c>
      <c r="C13" s="6">
        <v>16000</v>
      </c>
      <c r="D13" s="6">
        <v>16500</v>
      </c>
      <c r="E13" s="6">
        <v>16500</v>
      </c>
      <c r="F13" s="6">
        <v>16500</v>
      </c>
      <c r="G13" s="6">
        <v>17000</v>
      </c>
      <c r="H13" s="6">
        <v>17000</v>
      </c>
      <c r="I13" s="6">
        <v>17000</v>
      </c>
      <c r="J13" s="6">
        <v>17000</v>
      </c>
      <c r="K13" s="6">
        <v>17000</v>
      </c>
      <c r="L13" s="6">
        <v>17500</v>
      </c>
      <c r="M13" s="6">
        <v>17500</v>
      </c>
      <c r="N13" s="9">
        <f t="shared" si="2"/>
        <v>201500</v>
      </c>
    </row>
    <row r="14" spans="1:14" x14ac:dyDescent="0.25">
      <c r="A14" s="8" t="s">
        <v>21</v>
      </c>
      <c r="B14" s="6">
        <v>14250</v>
      </c>
      <c r="C14" s="6">
        <v>13750</v>
      </c>
      <c r="D14" s="6">
        <v>14500</v>
      </c>
      <c r="E14" s="6">
        <v>15000</v>
      </c>
      <c r="F14" s="6">
        <v>14500</v>
      </c>
      <c r="G14" s="6">
        <v>14750</v>
      </c>
      <c r="H14" s="6">
        <v>15000</v>
      </c>
      <c r="I14" s="6">
        <v>14500</v>
      </c>
      <c r="J14" s="6">
        <v>14500</v>
      </c>
      <c r="K14" s="6">
        <v>15750</v>
      </c>
      <c r="L14" s="6">
        <v>15250</v>
      </c>
      <c r="M14" s="6">
        <v>14500</v>
      </c>
      <c r="N14" s="9">
        <f t="shared" si="2"/>
        <v>176250</v>
      </c>
    </row>
    <row r="15" spans="1:14" x14ac:dyDescent="0.25">
      <c r="A15" s="8" t="s">
        <v>22</v>
      </c>
      <c r="B15" s="6">
        <v>500</v>
      </c>
      <c r="C15" s="6">
        <v>600</v>
      </c>
      <c r="D15" s="6">
        <v>600</v>
      </c>
      <c r="E15" s="6">
        <v>550</v>
      </c>
      <c r="F15" s="6">
        <v>600</v>
      </c>
      <c r="G15" s="6">
        <v>650</v>
      </c>
      <c r="H15" s="6">
        <v>650</v>
      </c>
      <c r="I15" s="6">
        <v>600</v>
      </c>
      <c r="J15" s="6">
        <v>600</v>
      </c>
      <c r="K15" s="6">
        <v>650</v>
      </c>
      <c r="L15" s="6">
        <v>600</v>
      </c>
      <c r="M15" s="6">
        <v>600</v>
      </c>
      <c r="N15" s="9">
        <f t="shared" si="2"/>
        <v>7200</v>
      </c>
    </row>
    <row r="16" spans="1:14" x14ac:dyDescent="0.25">
      <c r="A16" s="2" t="s">
        <v>23</v>
      </c>
      <c r="B16" s="10">
        <f t="shared" ref="B16:M16" si="3">SUM(B9:B15)</f>
        <v>44882</v>
      </c>
      <c r="C16" s="10">
        <f t="shared" si="3"/>
        <v>43834</v>
      </c>
      <c r="D16" s="10">
        <f t="shared" si="3"/>
        <v>46600</v>
      </c>
      <c r="E16" s="10">
        <f t="shared" si="3"/>
        <v>47066</v>
      </c>
      <c r="F16" s="10">
        <f t="shared" si="3"/>
        <v>47050</v>
      </c>
      <c r="G16" s="10">
        <f t="shared" si="3"/>
        <v>47722</v>
      </c>
      <c r="H16" s="10">
        <f t="shared" si="3"/>
        <v>48270</v>
      </c>
      <c r="I16" s="10">
        <f t="shared" si="3"/>
        <v>47100</v>
      </c>
      <c r="J16" s="10">
        <f t="shared" si="3"/>
        <v>47100</v>
      </c>
      <c r="K16" s="10">
        <f t="shared" si="3"/>
        <v>48130</v>
      </c>
      <c r="L16" s="10">
        <f t="shared" si="3"/>
        <v>48300</v>
      </c>
      <c r="M16" s="10">
        <f t="shared" si="3"/>
        <v>47600</v>
      </c>
      <c r="N16" s="11">
        <f>SUM(B16:M16)</f>
        <v>563654</v>
      </c>
    </row>
    <row r="17" spans="1:14" x14ac:dyDescent="0.25">
      <c r="A17" s="2" t="s">
        <v>24</v>
      </c>
      <c r="B17" s="10">
        <f t="shared" ref="B17:M17" si="4">B7-B16</f>
        <v>31768</v>
      </c>
      <c r="C17" s="10">
        <f t="shared" si="4"/>
        <v>30966</v>
      </c>
      <c r="D17" s="10">
        <f t="shared" si="4"/>
        <v>32150</v>
      </c>
      <c r="E17" s="10">
        <f t="shared" si="4"/>
        <v>35634</v>
      </c>
      <c r="F17" s="10">
        <f t="shared" si="4"/>
        <v>35450</v>
      </c>
      <c r="G17" s="10">
        <f t="shared" si="4"/>
        <v>34428</v>
      </c>
      <c r="H17" s="10">
        <f t="shared" si="4"/>
        <v>35730</v>
      </c>
      <c r="I17" s="10">
        <f t="shared" si="4"/>
        <v>31650</v>
      </c>
      <c r="J17" s="10">
        <f t="shared" si="4"/>
        <v>31650</v>
      </c>
      <c r="K17" s="10">
        <f t="shared" si="4"/>
        <v>37870</v>
      </c>
      <c r="L17" s="10">
        <f t="shared" si="4"/>
        <v>30450</v>
      </c>
      <c r="M17" s="10">
        <f t="shared" si="4"/>
        <v>31150</v>
      </c>
      <c r="N17" s="11">
        <f>SUM(B17:M17)</f>
        <v>398896</v>
      </c>
    </row>
  </sheetData>
  <dataConsolidate/>
  <phoneticPr fontId="0" type="noConversion"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Assumptions</vt:lpstr>
      <vt:lpstr>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McFedries</cp:lastModifiedBy>
  <dcterms:created xsi:type="dcterms:W3CDTF">1995-06-19T20:19:11Z</dcterms:created>
  <dcterms:modified xsi:type="dcterms:W3CDTF">2018-05-25T21:23:18Z</dcterms:modified>
</cp:coreProperties>
</file>