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EEC51497-382C-4145-9E9A-CD151513F9FC}" xr6:coauthVersionLast="43" xr6:coauthVersionMax="43" xr10:uidLastSave="{00000000-0000-0000-0000-000000000000}"/>
  <bookViews>
    <workbookView xWindow="0" yWindow="460" windowWidth="26640" windowHeight="15580" activeTab="1" xr2:uid="{943EB65B-E811-4B97-96E9-567CBBC736FC}"/>
  </bookViews>
  <sheets>
    <sheet name="Parts" sheetId="4" r:id="rId1"/>
    <sheet name="Customers" sheetId="2" r:id="rId2"/>
  </sheets>
  <externalReferences>
    <externalReference r:id="rId3"/>
  </externalReferences>
  <definedNames>
    <definedName name="_xlnm._FilterDatabase" localSheetId="0" hidden="1">Parts!$A$5:$H$13</definedName>
    <definedName name="_xlnm.Criteria">Parts!$A$1:$H$3</definedName>
    <definedName name="Criteria1">[1]Defects!$G$3:$G$4</definedName>
    <definedName name="Criteria2">[1]Defects!$H$3:$H$4</definedName>
    <definedName name="CurrentDate">'[1]Accounts Receivable Data'!$I$1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4" l="1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</calcChain>
</file>

<file path=xl/sharedStrings.xml><?xml version="1.0" encoding="utf-8"?>
<sst xmlns="http://schemas.openxmlformats.org/spreadsheetml/2006/main" count="958" uniqueCount="702">
  <si>
    <t>Customer ID</t>
  </si>
  <si>
    <t>Company Name</t>
  </si>
  <si>
    <t>Address</t>
  </si>
  <si>
    <t>City</t>
  </si>
  <si>
    <t>Region</t>
  </si>
  <si>
    <t>Postal Code</t>
  </si>
  <si>
    <t>Country</t>
  </si>
  <si>
    <t>Contact Name</t>
  </si>
  <si>
    <t>Contact Title</t>
  </si>
  <si>
    <t>Phone</t>
  </si>
  <si>
    <t>ALFKI</t>
  </si>
  <si>
    <t>Alfreds Futterkiste</t>
  </si>
  <si>
    <t>Obere Str. 57</t>
  </si>
  <si>
    <t>Berlin</t>
  </si>
  <si>
    <t/>
  </si>
  <si>
    <t>12209</t>
  </si>
  <si>
    <t>Germany</t>
  </si>
  <si>
    <t>Maria Anders</t>
  </si>
  <si>
    <t>Sales Representative</t>
  </si>
  <si>
    <t>030-0074321</t>
  </si>
  <si>
    <t>ANATR</t>
  </si>
  <si>
    <t>Ana Trujillo Emparedados y helados</t>
  </si>
  <si>
    <t>Avda. de la Constitución 2222</t>
  </si>
  <si>
    <t>México D.F.</t>
  </si>
  <si>
    <t>05021</t>
  </si>
  <si>
    <t>Mexico</t>
  </si>
  <si>
    <t>Ana Trujillo</t>
  </si>
  <si>
    <t>Owner</t>
  </si>
  <si>
    <t>(5) 555-4729</t>
  </si>
  <si>
    <t>ANTON</t>
  </si>
  <si>
    <t>Antonio Moreno Taquería</t>
  </si>
  <si>
    <t>Mataderos  2312</t>
  </si>
  <si>
    <t>05023</t>
  </si>
  <si>
    <t>Antonio Moreno</t>
  </si>
  <si>
    <t>(5) 555-3932</t>
  </si>
  <si>
    <t>AROUT</t>
  </si>
  <si>
    <t>Around the Horn</t>
  </si>
  <si>
    <t>120 Hanover Sq.</t>
  </si>
  <si>
    <t>London</t>
  </si>
  <si>
    <t>WA1 1DP</t>
  </si>
  <si>
    <t>UK</t>
  </si>
  <si>
    <t>Thomas Hardy</t>
  </si>
  <si>
    <t>(171) 555-7788</t>
  </si>
  <si>
    <t>BERGS</t>
  </si>
  <si>
    <t>Berglunds snabbköp</t>
  </si>
  <si>
    <t>Berguvsvägen  8</t>
  </si>
  <si>
    <t>Luleå</t>
  </si>
  <si>
    <t>S-958 22</t>
  </si>
  <si>
    <t>Sweden</t>
  </si>
  <si>
    <t>Christina Berglund</t>
  </si>
  <si>
    <t>Order Administrator</t>
  </si>
  <si>
    <t>0921-12 34 65</t>
  </si>
  <si>
    <t>BLAUS</t>
  </si>
  <si>
    <t>Blauer See Delikatessen</t>
  </si>
  <si>
    <t>Forsterstr. 57</t>
  </si>
  <si>
    <t>Mannheim</t>
  </si>
  <si>
    <t>68306</t>
  </si>
  <si>
    <t>Hanna Moos</t>
  </si>
  <si>
    <t>0621-08460</t>
  </si>
  <si>
    <t>BLONP</t>
  </si>
  <si>
    <t>Blondel père et fils</t>
  </si>
  <si>
    <t>24, place Kléber</t>
  </si>
  <si>
    <t>Strasbourg</t>
  </si>
  <si>
    <t>67000</t>
  </si>
  <si>
    <t>France</t>
  </si>
  <si>
    <t>Frédérique Citeaux</t>
  </si>
  <si>
    <t>Marketing Manager</t>
  </si>
  <si>
    <t>88.60.15.31</t>
  </si>
  <si>
    <t>BOLID</t>
  </si>
  <si>
    <t>Bólido Comidas preparadas</t>
  </si>
  <si>
    <t>C/ Araquil, 67</t>
  </si>
  <si>
    <t>Madrid</t>
  </si>
  <si>
    <t>28023</t>
  </si>
  <si>
    <t>Spain</t>
  </si>
  <si>
    <t>Martín Sommer</t>
  </si>
  <si>
    <t>(91) 555 22 82</t>
  </si>
  <si>
    <t>BONAP</t>
  </si>
  <si>
    <t>Bon app'</t>
  </si>
  <si>
    <t>12, rue des Bouchers</t>
  </si>
  <si>
    <t>Marseille</t>
  </si>
  <si>
    <t>13008</t>
  </si>
  <si>
    <t>Laurence Lebihan</t>
  </si>
  <si>
    <t>91.24.45.40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</si>
  <si>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</si>
  <si>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</si>
  <si>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</si>
  <si>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</si>
  <si>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</si>
  <si>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</si>
  <si>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</si>
  <si>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Elizabeth Lincoln</t>
  </si>
  <si>
    <t>Accounting Manager</t>
  </si>
  <si>
    <t>(604) 555-4729</t>
  </si>
  <si>
    <t>BSBEV</t>
  </si>
  <si>
    <t>B's Beverages</t>
  </si>
  <si>
    <t>Fauntleroy Circus</t>
  </si>
  <si>
    <t>EC2 5NT</t>
  </si>
  <si>
    <t>Victoria Ashworth</t>
  </si>
  <si>
    <t>(171) 555-1212</t>
  </si>
  <si>
    <t>CACTU</t>
  </si>
  <si>
    <t>Cactus Comidas para llevar</t>
  </si>
  <si>
    <t>Cerrito 333</t>
  </si>
  <si>
    <t>Buenos Aires</t>
  </si>
  <si>
    <t>1010</t>
  </si>
  <si>
    <t>Argentina</t>
  </si>
  <si>
    <t>Patricio Simpson</t>
  </si>
  <si>
    <t>Sales Agent</t>
  </si>
  <si>
    <t>(1) 135-5555</t>
  </si>
  <si>
    <t>CENTC</t>
  </si>
  <si>
    <t>Centro comercial Moctezuma</t>
  </si>
  <si>
    <t>Sierras de Granada 9993</t>
  </si>
  <si>
    <t>05022</t>
  </si>
  <si>
    <t>Francisco Chang</t>
  </si>
  <si>
    <t>(5) 555-3392</t>
  </si>
  <si>
    <t>CHOPS</t>
  </si>
  <si>
    <t>Chop-suey Chinese</t>
  </si>
  <si>
    <t>Hauptstr. 29</t>
  </si>
  <si>
    <t>Bern</t>
  </si>
  <si>
    <t>3012</t>
  </si>
  <si>
    <t>Switzerland</t>
  </si>
  <si>
    <t>Yang Wang</t>
  </si>
  <si>
    <t>0452-076545</t>
  </si>
  <si>
    <t>COMMI</t>
  </si>
  <si>
    <t>Comércio Mineiro</t>
  </si>
  <si>
    <t>Av. dos Lusíadas, 23</t>
  </si>
  <si>
    <t>São Paulo</t>
  </si>
  <si>
    <t>SP</t>
  </si>
  <si>
    <t>05432-043</t>
  </si>
  <si>
    <t>Brazil</t>
  </si>
  <si>
    <t>Pedro Afonso</t>
  </si>
  <si>
    <t>Sales Associate</t>
  </si>
  <si>
    <t>(11) 555-7647</t>
  </si>
  <si>
    <t>CONSH</t>
  </si>
  <si>
    <t>Consolidated Holdings</t>
  </si>
  <si>
    <t xml:space="preserve">Berkeley Gardens
12  Brewery </t>
  </si>
  <si>
    <t>WX1 6LT</t>
  </si>
  <si>
    <t>Elizabeth Brown</t>
  </si>
  <si>
    <t>(171) 555-2282</t>
  </si>
  <si>
    <t>DRACD</t>
  </si>
  <si>
    <t>Drachenblut Delikatessen</t>
  </si>
  <si>
    <t>Walserweg 21</t>
  </si>
  <si>
    <t>Aachen</t>
  </si>
  <si>
    <t>52066</t>
  </si>
  <si>
    <t>Sven Ottlieb</t>
  </si>
  <si>
    <t>0241-039123</t>
  </si>
  <si>
    <t>DUMON</t>
  </si>
  <si>
    <t>Du monde entier</t>
  </si>
  <si>
    <t>67, rue des Cinquante Otages</t>
  </si>
  <si>
    <t>Nantes</t>
  </si>
  <si>
    <t>44000</t>
  </si>
  <si>
    <t>Janine Labrune</t>
  </si>
  <si>
    <t>40.67.88.88</t>
  </si>
  <si>
    <t>EASTC</t>
  </si>
  <si>
    <t>Eastern Connection</t>
  </si>
  <si>
    <t>35 King George</t>
  </si>
  <si>
    <t>WX3 6FW</t>
  </si>
  <si>
    <t>Ann Devon</t>
  </si>
  <si>
    <t>(171) 555-0297</t>
  </si>
  <si>
    <t>ERNSH</t>
  </si>
  <si>
    <t>Ernst Handel</t>
  </si>
  <si>
    <t>Kirchgasse 6</t>
  </si>
  <si>
    <t>Graz</t>
  </si>
  <si>
    <t>8010</t>
  </si>
  <si>
    <t>Austria</t>
  </si>
  <si>
    <t>Roland Mendel</t>
  </si>
  <si>
    <t>Sales Manager</t>
  </si>
  <si>
    <t>7675-3425</t>
  </si>
  <si>
    <t>FAMIA</t>
  </si>
  <si>
    <t>Familia Arquibaldo</t>
  </si>
  <si>
    <t>Rua Orós, 92</t>
  </si>
  <si>
    <t>05442-030</t>
  </si>
  <si>
    <t>Aria Cruz</t>
  </si>
  <si>
    <t>Marketing Assistant</t>
  </si>
  <si>
    <t>(11) 555-9857</t>
  </si>
  <si>
    <t>FISSA</t>
  </si>
  <si>
    <t>FISSA Fabrica Inter. Salchichas S.A.</t>
  </si>
  <si>
    <t>C/ Moralzarzal, 86</t>
  </si>
  <si>
    <t>28034</t>
  </si>
  <si>
    <t>Diego Roel</t>
  </si>
  <si>
    <t>(91) 555 94 44</t>
  </si>
  <si>
    <t>FOLIG</t>
  </si>
  <si>
    <t>Folies gourmandes</t>
  </si>
  <si>
    <t>184, chaussée de Tournai</t>
  </si>
  <si>
    <t>Lille</t>
  </si>
  <si>
    <t>59000</t>
  </si>
  <si>
    <t>Martine Rancé</t>
  </si>
  <si>
    <t>Assistant Sales Agent</t>
  </si>
  <si>
    <t>20.16.10.16</t>
  </si>
  <si>
    <t>FOLKO</t>
  </si>
  <si>
    <t>Folk och fä HB</t>
  </si>
  <si>
    <t>Åkergatan 24</t>
  </si>
  <si>
    <t>Bräcke</t>
  </si>
  <si>
    <t>S-844 67</t>
  </si>
  <si>
    <t>Maria Larsson</t>
  </si>
  <si>
    <t>0695-34 67 21</t>
  </si>
  <si>
    <t>FRANK</t>
  </si>
  <si>
    <t>Frankenversand</t>
  </si>
  <si>
    <t>Berliner Platz 43</t>
  </si>
  <si>
    <t>München</t>
  </si>
  <si>
    <t>80805</t>
  </si>
  <si>
    <t>Peter Franken</t>
  </si>
  <si>
    <t>089-0877310</t>
  </si>
  <si>
    <t>FRANR</t>
  </si>
  <si>
    <t>France restauration</t>
  </si>
  <si>
    <t>54, rue Royale</t>
  </si>
  <si>
    <t>Carine Schmitt</t>
  </si>
  <si>
    <t>40.32.21.21</t>
  </si>
  <si>
    <t>FRANS</t>
  </si>
  <si>
    <t>Franchi S.p.A.</t>
  </si>
  <si>
    <t>Via Monte Bianco 34</t>
  </si>
  <si>
    <t>Torino</t>
  </si>
  <si>
    <t>10100</t>
  </si>
  <si>
    <t>Italy</t>
  </si>
  <si>
    <t>Paolo Accorti</t>
  </si>
  <si>
    <t>011-4988260</t>
  </si>
  <si>
    <t>FURIB</t>
  </si>
  <si>
    <t>Furia Bacalhau e Frutos do Mar</t>
  </si>
  <si>
    <t>Jardim das rosas n. 32</t>
  </si>
  <si>
    <t>Lisboa</t>
  </si>
  <si>
    <t>1675</t>
  </si>
  <si>
    <t>Portugal</t>
  </si>
  <si>
    <t xml:space="preserve">Lino Rodriguez </t>
  </si>
  <si>
    <t>(1) 354-2534</t>
  </si>
  <si>
    <t>GALED</t>
  </si>
  <si>
    <t>Galería del gastrónomo</t>
  </si>
  <si>
    <t>Rambla de Cataluña, 23</t>
  </si>
  <si>
    <t>Barcelona</t>
  </si>
  <si>
    <t>08022</t>
  </si>
  <si>
    <t>Eduardo Saavedra</t>
  </si>
  <si>
    <t>(93) 203 4560</t>
  </si>
  <si>
    <t>GODOS</t>
  </si>
  <si>
    <t>Godos Cocina Típica</t>
  </si>
  <si>
    <t>C/ Romero, 33</t>
  </si>
  <si>
    <t>Sevilla</t>
  </si>
  <si>
    <t>41101</t>
  </si>
  <si>
    <t>José Pedro Freyre</t>
  </si>
  <si>
    <t>(95) 555 82 82</t>
  </si>
  <si>
    <t>GOURL</t>
  </si>
  <si>
    <t>Gourmet Lanchonetes</t>
  </si>
  <si>
    <t>Av. Brasil, 442</t>
  </si>
  <si>
    <t>Campinas</t>
  </si>
  <si>
    <t>04876-786</t>
  </si>
  <si>
    <t>André Fonseca</t>
  </si>
  <si>
    <t>(11) 555-9482</t>
  </si>
  <si>
    <t>GREAL</t>
  </si>
  <si>
    <t>Great Lakes Food Market</t>
  </si>
  <si>
    <t>2732 Baker Blvd.</t>
  </si>
  <si>
    <t>Eugene</t>
  </si>
  <si>
    <t>OR</t>
  </si>
  <si>
    <t>97403</t>
  </si>
  <si>
    <t>USA</t>
  </si>
  <si>
    <t>Howard Snyder</t>
  </si>
  <si>
    <t>(503) 555-7555</t>
  </si>
  <si>
    <t>GROSR</t>
  </si>
  <si>
    <t>GROSELLA-Restaurante</t>
  </si>
  <si>
    <t>5ª Ave. Los Palos Grandes</t>
  </si>
  <si>
    <t>Caracas</t>
  </si>
  <si>
    <t>DF</t>
  </si>
  <si>
    <t>1081</t>
  </si>
  <si>
    <t>Venezuela</t>
  </si>
  <si>
    <t>Manuel Pereira</t>
  </si>
  <si>
    <t>(2) 283-2951</t>
  </si>
  <si>
    <t>HANAR</t>
  </si>
  <si>
    <t>Hanari Carnes</t>
  </si>
  <si>
    <t>Rua do Paço, 67</t>
  </si>
  <si>
    <t>Rio de Janeiro</t>
  </si>
  <si>
    <t>RJ</t>
  </si>
  <si>
    <t>05454-876</t>
  </si>
  <si>
    <t>Mario Pontes</t>
  </si>
  <si>
    <t>(21) 555-0091</t>
  </si>
  <si>
    <t>HILAA</t>
  </si>
  <si>
    <t>HILARIÓN-Abastos</t>
  </si>
  <si>
    <t>Carrera 22 con Ave. Carlos Soublette #8-35</t>
  </si>
  <si>
    <t>San Cristóbal</t>
  </si>
  <si>
    <t>Táchira</t>
  </si>
  <si>
    <t>5022</t>
  </si>
  <si>
    <t>Carlos Hernández</t>
  </si>
  <si>
    <t>(5) 555-1340</t>
  </si>
  <si>
    <t>HUNGC</t>
  </si>
  <si>
    <t>Hungry Coyote Import Store</t>
  </si>
  <si>
    <t>City Center Plaza
516 Main St.</t>
  </si>
  <si>
    <t>Elgin</t>
  </si>
  <si>
    <t>97827</t>
  </si>
  <si>
    <t>Yoshi Latimer</t>
  </si>
  <si>
    <t>(503) 555-6874</t>
  </si>
  <si>
    <t>HUNGO</t>
  </si>
  <si>
    <t>Hungry Owl All-Night Grocers</t>
  </si>
  <si>
    <t>8 Johnstown Road</t>
  </si>
  <si>
    <t>Cork</t>
  </si>
  <si>
    <t>Co. Cork</t>
  </si>
  <si>
    <t>Ireland</t>
  </si>
  <si>
    <t>Patricia McKenna</t>
  </si>
  <si>
    <t>2967 542</t>
  </si>
  <si>
    <t>ISLAT</t>
  </si>
  <si>
    <t>Island Trading</t>
  </si>
  <si>
    <t>Garden House
Crowther Way</t>
  </si>
  <si>
    <t>Cowes</t>
  </si>
  <si>
    <t>Isle of Wight</t>
  </si>
  <si>
    <t>PO31 7PJ</t>
  </si>
  <si>
    <t>Helen Bennett</t>
  </si>
  <si>
    <t>(198) 555-8888</t>
  </si>
  <si>
    <t>KOENE</t>
  </si>
  <si>
    <t>Königlich Essen</t>
  </si>
  <si>
    <t>Maubelstr. 90</t>
  </si>
  <si>
    <t>Brandenburg</t>
  </si>
  <si>
    <t>14776</t>
  </si>
  <si>
    <t>Philip Cramer</t>
  </si>
  <si>
    <t>0555-09876</t>
  </si>
  <si>
    <t>LACOR</t>
  </si>
  <si>
    <t>La corne d'abondance</t>
  </si>
  <si>
    <t>67, avenue de l'Europe</t>
  </si>
  <si>
    <t>Versailles</t>
  </si>
  <si>
    <t>78000</t>
  </si>
  <si>
    <t>Daniel Tonini</t>
  </si>
  <si>
    <t>30.59.84.10</t>
  </si>
  <si>
    <t>LAMAI</t>
  </si>
  <si>
    <t>La maison d'Asie</t>
  </si>
  <si>
    <t>1 rue Alsace-Lorraine</t>
  </si>
  <si>
    <t>Toulouse</t>
  </si>
  <si>
    <t>31000</t>
  </si>
  <si>
    <t>Annette Roulet</t>
  </si>
  <si>
    <t>61.77.61.10</t>
  </si>
  <si>
    <t>LAUGB</t>
  </si>
  <si>
    <t>Laughing Bacchus Wine Cellars</t>
  </si>
  <si>
    <t>1900 Oak St.</t>
  </si>
  <si>
    <t>Vancouver</t>
  </si>
  <si>
    <t>V3F 2K1</t>
  </si>
  <si>
    <t>Yoshi Tannamuri</t>
  </si>
  <si>
    <t>(604) 555-3392</t>
  </si>
  <si>
    <t>LAZYK</t>
  </si>
  <si>
    <t>Lazy K Kountry Store</t>
  </si>
  <si>
    <t>12 Orchestra Terrace</t>
  </si>
  <si>
    <t>Walla Walla</t>
  </si>
  <si>
    <t>WA</t>
  </si>
  <si>
    <t>99362</t>
  </si>
  <si>
    <t>John Steel</t>
  </si>
  <si>
    <t>(509) 555-7969</t>
  </si>
  <si>
    <t>LEHMS</t>
  </si>
  <si>
    <t>Lehmanns Marktstand</t>
  </si>
  <si>
    <t>Magazinweg 7</t>
  </si>
  <si>
    <t xml:space="preserve">Frankfurt a.M. </t>
  </si>
  <si>
    <t>60528</t>
  </si>
  <si>
    <t>Renate Messner</t>
  </si>
  <si>
    <t>069-0245984</t>
  </si>
  <si>
    <t>LETSS</t>
  </si>
  <si>
    <t>Let's Stop N Shop</t>
  </si>
  <si>
    <t>87 Polk St.
Suite 5</t>
  </si>
  <si>
    <t>San Francisco</t>
  </si>
  <si>
    <t>CA</t>
  </si>
  <si>
    <t>94117</t>
  </si>
  <si>
    <t>Jaime Yorres</t>
  </si>
  <si>
    <t>(415) 555-5938</t>
  </si>
  <si>
    <t>LILAS</t>
  </si>
  <si>
    <t>LILA-Supermercado</t>
  </si>
  <si>
    <t>Carrera 52 con Ave. Bolívar #65-98 Llano Largo</t>
  </si>
  <si>
    <t>Barquisimeto</t>
  </si>
  <si>
    <t>Lara</t>
  </si>
  <si>
    <t>3508</t>
  </si>
  <si>
    <t>Carlos González</t>
  </si>
  <si>
    <t>(9) 331-6954</t>
  </si>
  <si>
    <t>LINOD</t>
  </si>
  <si>
    <t>LINO-Delicateses</t>
  </si>
  <si>
    <t>Ave. 5 de Mayo Porlamar</t>
  </si>
  <si>
    <t>I. de Margarita</t>
  </si>
  <si>
    <t>Nueva Esparta</t>
  </si>
  <si>
    <t>4980</t>
  </si>
  <si>
    <t>Felipe Izquierdo</t>
  </si>
  <si>
    <t>(8) 34-56-12</t>
  </si>
  <si>
    <t>LONEP</t>
  </si>
  <si>
    <t>Lonesome Pine Restaurant</t>
  </si>
  <si>
    <t>89 Chiaroscuro Rd.</t>
  </si>
  <si>
    <t>Portland</t>
  </si>
  <si>
    <t>97219</t>
  </si>
  <si>
    <t>Fran Wilson</t>
  </si>
  <si>
    <t>(503) 555-9573</t>
  </si>
  <si>
    <t>MAGAA</t>
  </si>
  <si>
    <t>Magazzini Alimentari Riuniti</t>
  </si>
  <si>
    <t>Via Ludovico il Moro 22</t>
  </si>
  <si>
    <t>Bergamo</t>
  </si>
  <si>
    <t>24100</t>
  </si>
  <si>
    <t>Giovanni Rovelli</t>
  </si>
  <si>
    <t>035-640230</t>
  </si>
  <si>
    <t>MAISD</t>
  </si>
  <si>
    <t>Maison Dewey</t>
  </si>
  <si>
    <t>Rue Joseph-Bens 532</t>
  </si>
  <si>
    <t>Bruxelles</t>
  </si>
  <si>
    <t>B-1180</t>
  </si>
  <si>
    <t>Belgium</t>
  </si>
  <si>
    <t>Catherine Dewey</t>
  </si>
  <si>
    <t>(02) 201 24 67</t>
  </si>
  <si>
    <t>MEREP</t>
  </si>
  <si>
    <t>Mère Paillarde</t>
  </si>
  <si>
    <t>43 rue St. Laurent</t>
  </si>
  <si>
    <t>Montréal</t>
  </si>
  <si>
    <t>Québec</t>
  </si>
  <si>
    <t>H1J 1C3</t>
  </si>
  <si>
    <t>Jean Fresnière</t>
  </si>
  <si>
    <t>(514) 555-8054</t>
  </si>
  <si>
    <t>MORGK</t>
  </si>
  <si>
    <t>Morgenstern Gesundkost</t>
  </si>
  <si>
    <t>Heerstr. 22</t>
  </si>
  <si>
    <t>Leipzig</t>
  </si>
  <si>
    <t>04179</t>
  </si>
  <si>
    <t>Alexander Feuer</t>
  </si>
  <si>
    <t>0342-023176</t>
  </si>
  <si>
    <t>NORTS</t>
  </si>
  <si>
    <t>North/South</t>
  </si>
  <si>
    <t>South House
300 Queensbridge</t>
  </si>
  <si>
    <t>SW7 1RZ</t>
  </si>
  <si>
    <t>Simon Crowther</t>
  </si>
  <si>
    <t>(171) 555-7733</t>
  </si>
  <si>
    <t>OCEAN</t>
  </si>
  <si>
    <t>Océano Atlántico Ltda.</t>
  </si>
  <si>
    <t>Ing. Gustavo Moncada 8585
Piso 20-A</t>
  </si>
  <si>
    <t>Yvonne Moncada</t>
  </si>
  <si>
    <t>(1) 135-5333</t>
  </si>
  <si>
    <t>OLDWO</t>
  </si>
  <si>
    <t>Old World Delicatessen</t>
  </si>
  <si>
    <t>2743 Bering St.</t>
  </si>
  <si>
    <t>Anchorage</t>
  </si>
  <si>
    <t>AK</t>
  </si>
  <si>
    <t>99508</t>
  </si>
  <si>
    <t>Rene Phillips</t>
  </si>
  <si>
    <t>(907) 555-7584</t>
  </si>
  <si>
    <t>OTTIK</t>
  </si>
  <si>
    <t>Ottilies Käseladen</t>
  </si>
  <si>
    <t>Mehrheimerstr. 369</t>
  </si>
  <si>
    <t>Köln</t>
  </si>
  <si>
    <t>50739</t>
  </si>
  <si>
    <t>Henriette Pfalzheim</t>
  </si>
  <si>
    <t>0221-0644327</t>
  </si>
  <si>
    <t>PARIS</t>
  </si>
  <si>
    <t>Paris spécialités</t>
  </si>
  <si>
    <t>265, boulevard Charonne</t>
  </si>
  <si>
    <t>Paris</t>
  </si>
  <si>
    <t>75012</t>
  </si>
  <si>
    <t>Marie Bertrand</t>
  </si>
  <si>
    <t>(1) 42.34.22.66</t>
  </si>
  <si>
    <t>PERIC</t>
  </si>
  <si>
    <t>Pericles Comidas clásicas</t>
  </si>
  <si>
    <t>Calle Dr. Jorge Cash 321</t>
  </si>
  <si>
    <t>05033</t>
  </si>
  <si>
    <t>Guillermo Fernández</t>
  </si>
  <si>
    <t>(5) 552-3745</t>
  </si>
  <si>
    <t>PICCO</t>
  </si>
  <si>
    <t>Piccolo und mehr</t>
  </si>
  <si>
    <t>Geislweg 14</t>
  </si>
  <si>
    <t>Salzburg</t>
  </si>
  <si>
    <t>5020</t>
  </si>
  <si>
    <t>Georg Pipps</t>
  </si>
  <si>
    <t>6562-9722</t>
  </si>
  <si>
    <t>PRINI</t>
  </si>
  <si>
    <t>Princesa Isabel Vinhos</t>
  </si>
  <si>
    <t>Estrada da saúde n. 58</t>
  </si>
  <si>
    <t>1756</t>
  </si>
  <si>
    <t>Isabel de Castro</t>
  </si>
  <si>
    <t>(1) 356-5634</t>
  </si>
  <si>
    <t>QUEDE</t>
  </si>
  <si>
    <t>Que Delícia</t>
  </si>
  <si>
    <t>Rua da Panificadora, 12</t>
  </si>
  <si>
    <t>02389-673</t>
  </si>
  <si>
    <t>Bernardo Batista</t>
  </si>
  <si>
    <t>(21) 555-4252</t>
  </si>
  <si>
    <t>QUEEN</t>
  </si>
  <si>
    <t>Queen Cozinha</t>
  </si>
  <si>
    <t>Alameda dos Canàrios, 891</t>
  </si>
  <si>
    <t>05487-020</t>
  </si>
  <si>
    <t>Lúcia Carvalho</t>
  </si>
  <si>
    <t>(11) 555-1189</t>
  </si>
  <si>
    <t>QUICK</t>
  </si>
  <si>
    <t>QUICK-Stop</t>
  </si>
  <si>
    <t>Taucherstraße 10</t>
  </si>
  <si>
    <t>Cunewalde</t>
  </si>
  <si>
    <t>01307</t>
  </si>
  <si>
    <t>Horst Kloss</t>
  </si>
  <si>
    <t>0372-035188</t>
  </si>
  <si>
    <t>RANCH</t>
  </si>
  <si>
    <t>Rancho grande</t>
  </si>
  <si>
    <t>Av. del Libertador 900</t>
  </si>
  <si>
    <t>Sergio Gutiérrez</t>
  </si>
  <si>
    <t>(1) 123-5555</t>
  </si>
  <si>
    <t>RATTC</t>
  </si>
  <si>
    <t>Rattlesnake Canyon Grocery</t>
  </si>
  <si>
    <t>2817 Milton Dr.</t>
  </si>
  <si>
    <t>Albuquerque</t>
  </si>
  <si>
    <t>NM</t>
  </si>
  <si>
    <t>87110</t>
  </si>
  <si>
    <t>Paula Wilson</t>
  </si>
  <si>
    <t>Assistant Sales Representative</t>
  </si>
  <si>
    <t>(505) 555-5939</t>
  </si>
  <si>
    <t>REGGC</t>
  </si>
  <si>
    <t>Reggiani Caseifici</t>
  </si>
  <si>
    <t>Strada Provinciale 124</t>
  </si>
  <si>
    <t>Reggio Emilia</t>
  </si>
  <si>
    <t>42100</t>
  </si>
  <si>
    <t>Maurizio Moroni</t>
  </si>
  <si>
    <t>0522-556721</t>
  </si>
  <si>
    <t>RICAR</t>
  </si>
  <si>
    <t>Ricardo Adocicados</t>
  </si>
  <si>
    <t>Av. Copacabana, 267</t>
  </si>
  <si>
    <t>02389-890</t>
  </si>
  <si>
    <t>Janete Limeira</t>
  </si>
  <si>
    <t>(21) 555-3412</t>
  </si>
  <si>
    <t>RICSU</t>
  </si>
  <si>
    <t>Richter Supermarkt</t>
  </si>
  <si>
    <t>Grenzacherweg 237</t>
  </si>
  <si>
    <t>Genève</t>
  </si>
  <si>
    <t>1203</t>
  </si>
  <si>
    <t>Michael Holz</t>
  </si>
  <si>
    <t>0897-034214</t>
  </si>
  <si>
    <t>ROMEY</t>
  </si>
  <si>
    <t>Romero y tomillo</t>
  </si>
  <si>
    <t>Gran Vía, 1</t>
  </si>
  <si>
    <t>28001</t>
  </si>
  <si>
    <t>Alejandra Camino</t>
  </si>
  <si>
    <t>(91) 745 6200</t>
  </si>
  <si>
    <t>SANTG</t>
  </si>
  <si>
    <t>Santé Gourmet</t>
  </si>
  <si>
    <t>Erling Skakkes gate 78</t>
  </si>
  <si>
    <t>Stavern</t>
  </si>
  <si>
    <t>4110</t>
  </si>
  <si>
    <t>Norway</t>
  </si>
  <si>
    <t>Jonas Bergulfsen</t>
  </si>
  <si>
    <t>07-98 92 35</t>
  </si>
  <si>
    <t>SAVEA</t>
  </si>
  <si>
    <t>Save-a-lot Markets</t>
  </si>
  <si>
    <t>187 Suffolk Ln.</t>
  </si>
  <si>
    <t>Boise</t>
  </si>
  <si>
    <t>ID</t>
  </si>
  <si>
    <t>83720</t>
  </si>
  <si>
    <t>Jose Pavarotti</t>
  </si>
  <si>
    <t>(208) 555-8097</t>
  </si>
  <si>
    <t>SEVES</t>
  </si>
  <si>
    <t>Seven Seas Imports</t>
  </si>
  <si>
    <t>90 Wadhurst Rd.</t>
  </si>
  <si>
    <t>OX15 4NB</t>
  </si>
  <si>
    <t>Hari Kumar</t>
  </si>
  <si>
    <t>(171) 555-1717</t>
  </si>
  <si>
    <t>SIMOB</t>
  </si>
  <si>
    <t>Simons bistro</t>
  </si>
  <si>
    <t>Vinbæltet 34</t>
  </si>
  <si>
    <t>København</t>
  </si>
  <si>
    <t>1734</t>
  </si>
  <si>
    <t>Denmark</t>
  </si>
  <si>
    <t>Jytte Petersen</t>
  </si>
  <si>
    <t>31 12 34 56</t>
  </si>
  <si>
    <t>SPECD</t>
  </si>
  <si>
    <t>Spécialités du monde</t>
  </si>
  <si>
    <t>25, rue Lauriston</t>
  </si>
  <si>
    <t>75016</t>
  </si>
  <si>
    <t>Dominique Perrier</t>
  </si>
  <si>
    <t>(1) 47.55.60.10</t>
  </si>
  <si>
    <t>SPLIR</t>
  </si>
  <si>
    <t>Split Rail Beer &amp; Ale</t>
  </si>
  <si>
    <t>P.O. Box 555</t>
  </si>
  <si>
    <t>Lander</t>
  </si>
  <si>
    <t>WY</t>
  </si>
  <si>
    <t>82520</t>
  </si>
  <si>
    <t>Art Braunschweiger</t>
  </si>
  <si>
    <t>(307) 555-4680</t>
  </si>
  <si>
    <t>SUPRD</t>
  </si>
  <si>
    <t>Suprêmes délices</t>
  </si>
  <si>
    <t>Boulevard Tirou, 255</t>
  </si>
  <si>
    <t>Charleroi</t>
  </si>
  <si>
    <t>B-6000</t>
  </si>
  <si>
    <t>Pascale Cartrain</t>
  </si>
  <si>
    <t>(071) 23 67 22 20</t>
  </si>
  <si>
    <t>THEBI</t>
  </si>
  <si>
    <t>The Big Cheese</t>
  </si>
  <si>
    <t>89 Jefferson Way
Suite 2</t>
  </si>
  <si>
    <t>97201</t>
  </si>
  <si>
    <t>Liz Nixon</t>
  </si>
  <si>
    <t>(503) 555-3612</t>
  </si>
  <si>
    <t>THECR</t>
  </si>
  <si>
    <t>The Cracker Box</t>
  </si>
  <si>
    <t>55 Grizzly Peak Rd.</t>
  </si>
  <si>
    <t>Butte</t>
  </si>
  <si>
    <t>MT</t>
  </si>
  <si>
    <t>59801</t>
  </si>
  <si>
    <t>Liu Wong</t>
  </si>
  <si>
    <t>(406) 555-5834</t>
  </si>
  <si>
    <t>TOMSP</t>
  </si>
  <si>
    <t>Toms Spezialitäten</t>
  </si>
  <si>
    <t>Luisenstr. 48</t>
  </si>
  <si>
    <t>Münster</t>
  </si>
  <si>
    <t>44087</t>
  </si>
  <si>
    <t>Karin Josephs</t>
  </si>
  <si>
    <t>0251-031259</t>
  </si>
  <si>
    <t>TORTU</t>
  </si>
  <si>
    <t>Tortuga Restaurante</t>
  </si>
  <si>
    <t>Avda. Azteca 123</t>
  </si>
  <si>
    <t>Miguel Angel Paolino</t>
  </si>
  <si>
    <t>(5) 555-2933</t>
  </si>
  <si>
    <t>TRADH</t>
  </si>
  <si>
    <t>Tradição Hipermercados</t>
  </si>
  <si>
    <t>Av. Inês de Castro, 414</t>
  </si>
  <si>
    <t>05634-030</t>
  </si>
  <si>
    <t>Anabela Domingues</t>
  </si>
  <si>
    <t>(11) 555-2167</t>
  </si>
  <si>
    <t>TRAIH</t>
  </si>
  <si>
    <t>Trail's Head Gourmet Provisioners</t>
  </si>
  <si>
    <t>722 DaVinci Blvd.</t>
  </si>
  <si>
    <t>Kirkland</t>
  </si>
  <si>
    <t>98034</t>
  </si>
  <si>
    <t>Helvetius Nagy</t>
  </si>
  <si>
    <t>(206) 555-8257</t>
  </si>
  <si>
    <t>VAFFE</t>
  </si>
  <si>
    <t>Vaffeljernet</t>
  </si>
  <si>
    <t>Smagsløget 45</t>
  </si>
  <si>
    <t>Århus</t>
  </si>
  <si>
    <t>8200</t>
  </si>
  <si>
    <t>Palle Ibsen</t>
  </si>
  <si>
    <t>86 21 32 43</t>
  </si>
  <si>
    <t>VICTE</t>
  </si>
  <si>
    <t>Victuailles en stock</t>
  </si>
  <si>
    <t>2, rue du Commerce</t>
  </si>
  <si>
    <t>Lyon</t>
  </si>
  <si>
    <t>69004</t>
  </si>
  <si>
    <t>Mary Saveley</t>
  </si>
  <si>
    <t>78.32.54.86</t>
  </si>
  <si>
    <t>VINET</t>
  </si>
  <si>
    <t>Vins et alcools Chevalier</t>
  </si>
  <si>
    <t>59 rue de l'Abbaye</t>
  </si>
  <si>
    <t>Reims</t>
  </si>
  <si>
    <t>51100</t>
  </si>
  <si>
    <t>Paul Henriot</t>
  </si>
  <si>
    <t>26.47.15.10</t>
  </si>
  <si>
    <t>WANDK</t>
  </si>
  <si>
    <t>Die Wandernde Kuh</t>
  </si>
  <si>
    <t>Adenauerallee 900</t>
  </si>
  <si>
    <t>Stuttgart</t>
  </si>
  <si>
    <t>70563</t>
  </si>
  <si>
    <t>Rita Müller</t>
  </si>
  <si>
    <t>0711-020361</t>
  </si>
  <si>
    <t>WARTH</t>
  </si>
  <si>
    <t>Wartian Herkku</t>
  </si>
  <si>
    <t>Torikatu 38</t>
  </si>
  <si>
    <t>Oulu</t>
  </si>
  <si>
    <t>90110</t>
  </si>
  <si>
    <t>Finland</t>
  </si>
  <si>
    <t>Pirkko Koskitalo</t>
  </si>
  <si>
    <t>981-443655</t>
  </si>
  <si>
    <t>WELLI</t>
  </si>
  <si>
    <t>Wellington Importadora</t>
  </si>
  <si>
    <t>Rua do Mercado, 12</t>
  </si>
  <si>
    <t>Resende</t>
  </si>
  <si>
    <t>08737-363</t>
  </si>
  <si>
    <t>Paula Parente</t>
  </si>
  <si>
    <t>(14) 555-8122</t>
  </si>
  <si>
    <t>WHITC</t>
  </si>
  <si>
    <t>White Clover Markets</t>
  </si>
  <si>
    <t>305 - 14th Ave. S.
Suite 3B</t>
  </si>
  <si>
    <t>Seattle</t>
  </si>
  <si>
    <t>98128</t>
  </si>
  <si>
    <t>Karl Jablonski</t>
  </si>
  <si>
    <t>(206) 555-4112</t>
  </si>
  <si>
    <t>WILMK</t>
  </si>
  <si>
    <t>Wilman Kala</t>
  </si>
  <si>
    <t>Keskuskatu 45</t>
  </si>
  <si>
    <t>Helsinki</t>
  </si>
  <si>
    <t>21240</t>
  </si>
  <si>
    <t>Matti Karttunen</t>
  </si>
  <si>
    <t>Owner/Marketing Assistant</t>
  </si>
  <si>
    <t>90-224 8858</t>
  </si>
  <si>
    <t>WOLZA</t>
  </si>
  <si>
    <t>Wolski  Zajazd</t>
  </si>
  <si>
    <t>ul. Filtrowa 68</t>
  </si>
  <si>
    <t>Warszawa</t>
  </si>
  <si>
    <t>01-012</t>
  </si>
  <si>
    <t>Poland</t>
  </si>
  <si>
    <t>Zbyszek Piestrzeniewicz</t>
  </si>
  <si>
    <t>(26) 642-7012</t>
  </si>
  <si>
    <t>Division</t>
  </si>
  <si>
    <t>Description</t>
  </si>
  <si>
    <t>Number</t>
  </si>
  <si>
    <t>Quantity</t>
  </si>
  <si>
    <t>Unit Cost</t>
  </si>
  <si>
    <t>Total Cost</t>
  </si>
  <si>
    <t>Retail</t>
  </si>
  <si>
    <t>Gross Margin</t>
  </si>
  <si>
    <t>Gangley Pliers</t>
  </si>
  <si>
    <t>D-178</t>
  </si>
  <si>
    <t>HCAB Washer</t>
  </si>
  <si>
    <t>A-201</t>
  </si>
  <si>
    <t>Finley Sprocket</t>
  </si>
  <si>
    <t>C-098</t>
  </si>
  <si>
    <t>6" Sonotube</t>
  </si>
  <si>
    <t>B-111</t>
  </si>
  <si>
    <t>Langstrom 7" Wrench</t>
  </si>
  <si>
    <t>D-017</t>
  </si>
  <si>
    <t>Thompson Socket</t>
  </si>
  <si>
    <t>C-321</t>
  </si>
  <si>
    <t>S-Joint</t>
  </si>
  <si>
    <t>A-182</t>
  </si>
  <si>
    <t>LAMF Valve</t>
  </si>
  <si>
    <t>B-047</t>
  </si>
  <si>
    <t>&gt; 400</t>
  </si>
  <si>
    <t>&gt; 1,000</t>
  </si>
  <si>
    <t>Range ⬄ Table</t>
  </si>
  <si>
    <t>Choose Range ➮ Insert ➮ Tables  (or Command + T)</t>
  </si>
  <si>
    <r>
      <t xml:space="preserve">Choose any cell of Table </t>
    </r>
    <r>
      <rPr>
        <sz val="16"/>
        <color theme="1"/>
        <rFont val="+mn-ea"/>
      </rPr>
      <t xml:space="preserve">➮ </t>
    </r>
    <r>
      <rPr>
        <sz val="16"/>
        <color theme="1"/>
        <rFont val="Calibri"/>
        <family val="2"/>
        <scheme val="minor"/>
      </rPr>
      <t xml:space="preserve">Data </t>
    </r>
    <r>
      <rPr>
        <sz val="16"/>
        <color theme="1"/>
        <rFont val="+mn-ea"/>
      </rPr>
      <t xml:space="preserve">➮ </t>
    </r>
    <r>
      <rPr>
        <sz val="16"/>
        <color theme="1"/>
        <rFont val="Calibri"/>
        <family val="2"/>
        <scheme val="minor"/>
      </rPr>
      <t xml:space="preserve">Table Tool </t>
    </r>
    <r>
      <rPr>
        <sz val="16"/>
        <color theme="1"/>
        <rFont val="+mn-ea"/>
      </rPr>
      <t xml:space="preserve">➮ </t>
    </r>
    <r>
      <rPr>
        <sz val="16"/>
        <color theme="1"/>
        <rFont val="Calibri"/>
        <family val="2"/>
        <scheme val="minor"/>
      </rPr>
      <t>Convert to Range</t>
    </r>
  </si>
  <si>
    <t>Advanced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</si>
</sst>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G\e\n\e\r\a\l"/>
    <numFmt numFmtId="165" formatCode="&quot;$&quot;#,##0.00"/>
    <numFmt numFmtId="166" formatCode="_(\$* #,##0.00_);_(\$* \(#,##0.00\);_(\$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</font>
    <font>
      <b/>
      <sz val="18"/>
      <color rgb="FF0432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+mn-e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164" fontId="6" fillId="0" borderId="0"/>
  </cellStyleXfs>
  <cellXfs count="32">
    <xf numFmtId="0" fontId="0" fillId="0" borderId="0" xfId="0"/>
    <xf numFmtId="0" fontId="4" fillId="0" borderId="0" xfId="3" applyAlignment="1">
      <alignment vertical="top"/>
    </xf>
    <xf numFmtId="0" fontId="4" fillId="0" borderId="0" xfId="3" applyBorder="1" applyAlignment="1">
      <alignment vertical="top"/>
    </xf>
    <xf numFmtId="0" fontId="5" fillId="2" borderId="6" xfId="2" applyNumberFormat="1" applyFont="1" applyFill="1" applyBorder="1" applyAlignment="1">
      <alignment horizontal="center" vertical="top"/>
    </xf>
    <xf numFmtId="0" fontId="5" fillId="2" borderId="7" xfId="2" applyNumberFormat="1" applyFont="1" applyFill="1" applyBorder="1" applyAlignment="1">
      <alignment horizontal="center" vertical="top"/>
    </xf>
    <xf numFmtId="0" fontId="5" fillId="2" borderId="8" xfId="2" applyNumberFormat="1" applyFont="1" applyFill="1" applyBorder="1" applyAlignment="1">
      <alignment horizontal="center" vertical="top"/>
    </xf>
    <xf numFmtId="0" fontId="3" fillId="3" borderId="9" xfId="2" applyNumberFormat="1" applyFont="1" applyFill="1" applyBorder="1" applyAlignment="1">
      <alignment vertical="top"/>
    </xf>
    <xf numFmtId="0" fontId="3" fillId="3" borderId="10" xfId="2" applyNumberFormat="1" applyFont="1" applyFill="1" applyBorder="1" applyAlignment="1">
      <alignment vertical="top"/>
    </xf>
    <xf numFmtId="0" fontId="3" fillId="0" borderId="11" xfId="2" applyNumberFormat="1" applyFont="1" applyBorder="1" applyAlignment="1">
      <alignment vertical="top"/>
    </xf>
    <xf numFmtId="0" fontId="3" fillId="0" borderId="2" xfId="2" applyNumberFormat="1" applyFont="1" applyBorder="1" applyAlignment="1">
      <alignment vertical="top"/>
    </xf>
    <xf numFmtId="0" fontId="3" fillId="3" borderId="11" xfId="2" applyNumberFormat="1" applyFont="1" applyFill="1" applyBorder="1" applyAlignment="1">
      <alignment vertical="top"/>
    </xf>
    <xf numFmtId="0" fontId="3" fillId="3" borderId="2" xfId="2" applyNumberFormat="1" applyFont="1" applyFill="1" applyBorder="1" applyAlignment="1">
      <alignment vertical="top"/>
    </xf>
    <xf numFmtId="0" fontId="3" fillId="3" borderId="12" xfId="2" applyNumberFormat="1" applyFont="1" applyFill="1" applyBorder="1" applyAlignment="1">
      <alignment vertical="top"/>
    </xf>
    <xf numFmtId="0" fontId="3" fillId="3" borderId="1" xfId="2" applyNumberFormat="1" applyFont="1" applyFill="1" applyBorder="1" applyAlignment="1">
      <alignment vertical="top"/>
    </xf>
    <xf numFmtId="164" fontId="8" fillId="0" borderId="0" xfId="4" applyFont="1"/>
    <xf numFmtId="0" fontId="9" fillId="0" borderId="0" xfId="0" applyFont="1"/>
    <xf numFmtId="164" fontId="7" fillId="0" borderId="0" xfId="4" applyFont="1" applyAlignment="1">
      <alignment horizontal="right"/>
    </xf>
    <xf numFmtId="166" fontId="7" fillId="0" borderId="0" xfId="4" applyNumberFormat="1" applyFont="1"/>
    <xf numFmtId="0" fontId="10" fillId="4" borderId="3" xfId="0" applyFont="1" applyFill="1" applyBorder="1"/>
    <xf numFmtId="0" fontId="10" fillId="4" borderId="4" xfId="0" applyFont="1" applyFill="1" applyBorder="1"/>
    <xf numFmtId="0" fontId="10" fillId="4" borderId="4" xfId="0" applyFont="1" applyFill="1" applyBorder="1" applyAlignment="1">
      <alignment horizontal="right"/>
    </xf>
    <xf numFmtId="0" fontId="10" fillId="4" borderId="5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65" fontId="8" fillId="0" borderId="0" xfId="0" applyNumberFormat="1" applyFont="1" applyFill="1" applyBorder="1"/>
    <xf numFmtId="9" fontId="8" fillId="0" borderId="0" xfId="1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164" fontId="11" fillId="0" borderId="0" xfId="4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5">
    <cellStyle name="Normal" xfId="0" builtinId="0"/>
    <cellStyle name="Normal 2" xfId="3" xr:uid="{60FC81B6-8E8B-4F2A-A644-828F0FDFF46E}"/>
    <cellStyle name="Normal 2 2" xfId="4" xr:uid="{5D2722C6-0E27-4396-A696-DBC30E2D21A3}"/>
    <cellStyle name="Normal_Sheet1" xfId="2" xr:uid="{232621E9-9C56-4C84-B8BB-5099EDC01C74}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/Documents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I1">
            <v>39133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AFE49-8C9E-4A33-A51C-1C2CCFF2E7A3}" name="Table3" displayName="Table3" ref="A5:H13" totalsRowShown="0" headerRowDxfId="9" dataDxfId="8">
  <tableColumns count="8">
    <tableColumn id="1" xr3:uid="{ABB420EF-CD42-46A0-92FE-7DBE32932E1C}" name="Division" dataDxfId="7"/>
    <tableColumn id="2" xr3:uid="{D1FFC587-9B00-4276-BE2A-D9CC9AF6A81D}" name="Description" dataDxfId="6"/>
    <tableColumn id="3" xr3:uid="{AA703619-E158-470E-81F5-21438F27A93F}" name="Number" dataDxfId="5"/>
    <tableColumn id="4" xr3:uid="{FEF4FEB3-9362-4489-93E6-E68206A214FF}" name="Quantity" dataDxfId="4"/>
    <tableColumn id="5" xr3:uid="{54CBC023-4FC0-4242-A838-3A4A5587CBE2}" name="Unit Cost" dataDxfId="3"/>
    <tableColumn id="6" xr3:uid="{4D558366-6164-4DE6-949D-8195C126B1A4}" name="Total Cost" dataDxfId="2">
      <calculatedColumnFormula>E6*D6</calculatedColumnFormula>
    </tableColumn>
    <tableColumn id="7" xr3:uid="{A1A73C71-3748-4935-ABC1-CAD9DCBFF646}" name="Retail" dataDxfId="1"/>
    <tableColumn id="8" xr3:uid="{7A34B21D-99AE-415B-ABD9-BC169133A3F0}" name="Gross Margin" dataDxfId="0" dataCellStyle="Percent">
      <calculatedColumnFormula>(G6-E6)/E6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C23-9BCE-4239-A449-9D631F67923D}">
  <dimension ref="A1:J17"/>
  <sheetViews>
    <sheetView workbookViewId="0">
      <selection activeCell="A5" sqref="A5:H13"/>
    </sheetView>
  </sheetViews>
  <sheetFormatPr baseColWidth="10" defaultColWidth="9.33203125" defaultRowHeight="19"/>
  <cols>
    <col min="1" max="1" width="12.33203125" style="14" customWidth="1"/>
    <col min="2" max="2" width="26" style="14" bestFit="1" customWidth="1"/>
    <col min="3" max="3" width="12.5" style="14" customWidth="1"/>
    <col min="4" max="4" width="13.1640625" style="14" customWidth="1"/>
    <col min="5" max="5" width="13.5" style="14" customWidth="1"/>
    <col min="6" max="6" width="14.5" style="14" bestFit="1" customWidth="1"/>
    <col min="7" max="7" width="10.83203125" style="14" bestFit="1" customWidth="1"/>
    <col min="8" max="8" width="18.33203125" style="14" customWidth="1"/>
    <col min="9" max="16384" width="9.33203125" style="14"/>
  </cols>
  <sheetData>
    <row r="1" spans="1:10" ht="24">
      <c r="A1" s="18" t="s">
        <v>672</v>
      </c>
      <c r="B1" s="19" t="s">
        <v>673</v>
      </c>
      <c r="C1" s="19" t="s">
        <v>674</v>
      </c>
      <c r="D1" s="19" t="s">
        <v>675</v>
      </c>
      <c r="E1" s="20" t="s">
        <v>676</v>
      </c>
      <c r="F1" s="20" t="s">
        <v>677</v>
      </c>
      <c r="G1" s="20" t="s">
        <v>678</v>
      </c>
      <c r="H1" s="21" t="s">
        <v>679</v>
      </c>
      <c r="J1" s="30" t="s">
        <v>698</v>
      </c>
    </row>
    <row r="2" spans="1:10" s="15" customFormat="1" ht="21">
      <c r="E2" s="29"/>
      <c r="F2" s="29" t="s">
        <v>697</v>
      </c>
      <c r="J2" s="31" t="s">
        <v>699</v>
      </c>
    </row>
    <row r="3" spans="1:10" s="15" customFormat="1" ht="21">
      <c r="D3" s="29" t="s">
        <v>696</v>
      </c>
      <c r="J3" s="31" t="s">
        <v>700</v>
      </c>
    </row>
    <row r="4" spans="1:10" customFormat="1" ht="24">
      <c r="J4" s="30" t="s">
        <v>701</v>
      </c>
    </row>
    <row r="5" spans="1:10" s="28" customFormat="1" ht="39" customHeight="1">
      <c r="A5" s="26" t="s">
        <v>672</v>
      </c>
      <c r="B5" s="26" t="s">
        <v>673</v>
      </c>
      <c r="C5" s="26" t="s">
        <v>674</v>
      </c>
      <c r="D5" s="26" t="s">
        <v>675</v>
      </c>
      <c r="E5" s="27" t="s">
        <v>676</v>
      </c>
      <c r="F5" s="27" t="s">
        <v>677</v>
      </c>
      <c r="G5" s="27" t="s">
        <v>678</v>
      </c>
      <c r="H5" s="26" t="s">
        <v>679</v>
      </c>
    </row>
    <row r="6" spans="1:10">
      <c r="A6" s="22">
        <v>4</v>
      </c>
      <c r="B6" s="23" t="s">
        <v>680</v>
      </c>
      <c r="C6" s="22" t="s">
        <v>681</v>
      </c>
      <c r="D6" s="22">
        <v>57</v>
      </c>
      <c r="E6" s="24">
        <v>10.47</v>
      </c>
      <c r="F6" s="24">
        <f t="shared" ref="F6:F13" si="0">E6*D6</f>
        <v>596.79000000000008</v>
      </c>
      <c r="G6" s="24">
        <v>17.95</v>
      </c>
      <c r="H6" s="25">
        <f t="shared" ref="H6:H13" si="1">(G6-E6)/E6</f>
        <v>0.71442215854823288</v>
      </c>
    </row>
    <row r="7" spans="1:10">
      <c r="A7" s="22">
        <v>3</v>
      </c>
      <c r="B7" s="23" t="s">
        <v>682</v>
      </c>
      <c r="C7" s="22" t="s">
        <v>683</v>
      </c>
      <c r="D7" s="22">
        <v>856</v>
      </c>
      <c r="E7" s="24">
        <v>0.12</v>
      </c>
      <c r="F7" s="24">
        <f t="shared" si="0"/>
        <v>102.72</v>
      </c>
      <c r="G7" s="24">
        <v>0.25</v>
      </c>
      <c r="H7" s="25">
        <f t="shared" si="1"/>
        <v>1.0833333333333335</v>
      </c>
    </row>
    <row r="8" spans="1:10">
      <c r="A8" s="22">
        <v>3</v>
      </c>
      <c r="B8" s="23" t="s">
        <v>684</v>
      </c>
      <c r="C8" s="22" t="s">
        <v>685</v>
      </c>
      <c r="D8" s="22">
        <v>357</v>
      </c>
      <c r="E8" s="24">
        <v>1.57</v>
      </c>
      <c r="F8" s="24">
        <f t="shared" si="0"/>
        <v>560.49</v>
      </c>
      <c r="G8" s="24">
        <v>2.95</v>
      </c>
      <c r="H8" s="25">
        <f t="shared" si="1"/>
        <v>0.87898089171974525</v>
      </c>
    </row>
    <row r="9" spans="1:10">
      <c r="A9" s="22">
        <v>2</v>
      </c>
      <c r="B9" s="23" t="s">
        <v>686</v>
      </c>
      <c r="C9" s="22" t="s">
        <v>687</v>
      </c>
      <c r="D9" s="22">
        <v>86</v>
      </c>
      <c r="E9" s="24">
        <v>15.24</v>
      </c>
      <c r="F9" s="24">
        <f t="shared" si="0"/>
        <v>1310.6400000000001</v>
      </c>
      <c r="G9" s="24">
        <v>19.95</v>
      </c>
      <c r="H9" s="25">
        <f t="shared" si="1"/>
        <v>0.30905511811023617</v>
      </c>
    </row>
    <row r="10" spans="1:10">
      <c r="A10" s="22">
        <v>4</v>
      </c>
      <c r="B10" s="23" t="s">
        <v>688</v>
      </c>
      <c r="C10" s="22" t="s">
        <v>689</v>
      </c>
      <c r="D10" s="22">
        <v>75</v>
      </c>
      <c r="E10" s="24">
        <v>18.690000000000001</v>
      </c>
      <c r="F10" s="24">
        <f t="shared" si="0"/>
        <v>1401.75</v>
      </c>
      <c r="G10" s="24">
        <v>27.95</v>
      </c>
      <c r="H10" s="25">
        <f t="shared" si="1"/>
        <v>0.49545211342964141</v>
      </c>
    </row>
    <row r="11" spans="1:10">
      <c r="A11" s="22">
        <v>3</v>
      </c>
      <c r="B11" s="23" t="s">
        <v>690</v>
      </c>
      <c r="C11" s="22" t="s">
        <v>691</v>
      </c>
      <c r="D11" s="22">
        <v>298</v>
      </c>
      <c r="E11" s="24">
        <v>3.11</v>
      </c>
      <c r="F11" s="24">
        <f t="shared" si="0"/>
        <v>926.78</v>
      </c>
      <c r="G11" s="24">
        <v>5.95</v>
      </c>
      <c r="H11" s="25">
        <f t="shared" si="1"/>
        <v>0.91318327974276536</v>
      </c>
    </row>
    <row r="12" spans="1:10">
      <c r="A12" s="22">
        <v>1</v>
      </c>
      <c r="B12" s="23" t="s">
        <v>692</v>
      </c>
      <c r="C12" s="22" t="s">
        <v>693</v>
      </c>
      <c r="D12" s="22">
        <v>155</v>
      </c>
      <c r="E12" s="24">
        <v>6.85</v>
      </c>
      <c r="F12" s="24">
        <f t="shared" si="0"/>
        <v>1061.75</v>
      </c>
      <c r="G12" s="24">
        <v>9.9499999999999993</v>
      </c>
      <c r="H12" s="25">
        <f t="shared" si="1"/>
        <v>0.45255474452554739</v>
      </c>
    </row>
    <row r="13" spans="1:10">
      <c r="A13" s="22">
        <v>2</v>
      </c>
      <c r="B13" s="23" t="s">
        <v>694</v>
      </c>
      <c r="C13" s="22" t="s">
        <v>695</v>
      </c>
      <c r="D13" s="22">
        <v>482</v>
      </c>
      <c r="E13" s="24">
        <v>4.01</v>
      </c>
      <c r="F13" s="24">
        <f t="shared" si="0"/>
        <v>1932.82</v>
      </c>
      <c r="G13" s="24">
        <v>6.95</v>
      </c>
      <c r="H13" s="25">
        <f t="shared" si="1"/>
        <v>0.73316708229426453</v>
      </c>
    </row>
    <row r="15" spans="1:10">
      <c r="C15" s="15"/>
      <c r="D15" s="15"/>
      <c r="E15" s="15"/>
      <c r="F15" s="15"/>
    </row>
    <row r="16" spans="1:10">
      <c r="C16" s="15"/>
      <c r="D16" s="15"/>
      <c r="E16" s="15"/>
      <c r="F16" s="15"/>
    </row>
    <row r="17" spans="5:6">
      <c r="E17" s="16"/>
      <c r="F17" s="17"/>
    </row>
  </sheetData>
  <printOptions headings="1"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9C89-DC26-44BE-8918-78CFB6557D46}">
  <dimension ref="A1:J92"/>
  <sheetViews>
    <sheetView tabSelected="1" workbookViewId="0">
      <selection activeCell="D5" sqref="D5"/>
    </sheetView>
  </sheetViews>
  <sheetFormatPr baseColWidth="10" defaultColWidth="9.1640625" defaultRowHeight="16"/>
  <cols>
    <col min="1" max="1" width="14" style="1" customWidth="1"/>
    <col min="2" max="2" width="33" style="1" bestFit="1" customWidth="1"/>
    <col min="3" max="3" width="13.5" style="1" bestFit="1" customWidth="1"/>
    <col min="4" max="4" width="22.5" style="1" bestFit="1" customWidth="1"/>
    <col min="5" max="5" width="30.83203125" style="1" customWidth="1"/>
    <col min="6" max="6" width="13.83203125" style="1" bestFit="1" customWidth="1"/>
    <col min="7" max="7" width="13.6640625" style="1" customWidth="1"/>
    <col min="8" max="8" width="16.33203125" style="1" customWidth="1"/>
    <col min="9" max="9" width="22.5" style="1" customWidth="1"/>
    <col min="10" max="10" width="15.33203125" style="1" bestFit="1" customWidth="1"/>
    <col min="11" max="16384" width="9.1640625" style="1"/>
  </cols>
  <sheetData>
    <row r="1" spans="1:10" s="2" customFormat="1">
      <c r="A1" s="3" t="s">
        <v>0</v>
      </c>
      <c r="B1" s="4" t="s">
        <v>1</v>
      </c>
      <c r="C1" s="4" t="s">
        <v>4</v>
      </c>
      <c r="D1" s="4" t="s">
        <v>7</v>
      </c>
      <c r="E1" s="4" t="s">
        <v>2</v>
      </c>
      <c r="F1" s="4" t="s">
        <v>3</v>
      </c>
      <c r="G1" s="4" t="s">
        <v>6</v>
      </c>
      <c r="H1" s="4" t="s">
        <v>5</v>
      </c>
      <c r="I1" s="4" t="s">
        <v>8</v>
      </c>
      <c r="J1" s="5" t="s">
        <v>9</v>
      </c>
    </row>
    <row r="2" spans="1:10">
      <c r="A2" s="6" t="s">
        <v>10</v>
      </c>
      <c r="B2" s="6" t="s">
        <v>11</v>
      </c>
      <c r="C2" s="6" t="s">
        <v>14</v>
      </c>
      <c r="D2" s="6" t="s">
        <v>17</v>
      </c>
      <c r="E2" s="6" t="s">
        <v>12</v>
      </c>
      <c r="F2" s="6" t="s">
        <v>13</v>
      </c>
      <c r="G2" s="6" t="s">
        <v>16</v>
      </c>
      <c r="H2" s="6" t="s">
        <v>15</v>
      </c>
      <c r="I2" s="6" t="s">
        <v>18</v>
      </c>
      <c r="J2" s="7" t="s">
        <v>19</v>
      </c>
    </row>
    <row r="3" spans="1:10">
      <c r="A3" s="8" t="s">
        <v>20</v>
      </c>
      <c r="B3" s="8" t="s">
        <v>21</v>
      </c>
      <c r="C3" s="8" t="s">
        <v>14</v>
      </c>
      <c r="D3" s="8" t="s">
        <v>26</v>
      </c>
      <c r="E3" s="8" t="s">
        <v>22</v>
      </c>
      <c r="F3" s="8" t="s">
        <v>23</v>
      </c>
      <c r="G3" s="8" t="s">
        <v>25</v>
      </c>
      <c r="H3" s="8" t="s">
        <v>24</v>
      </c>
      <c r="I3" s="8" t="s">
        <v>27</v>
      </c>
      <c r="J3" s="9" t="s">
        <v>28</v>
      </c>
    </row>
    <row r="4" spans="1:10">
      <c r="A4" s="10" t="s">
        <v>29</v>
      </c>
      <c r="B4" s="10" t="s">
        <v>30</v>
      </c>
      <c r="C4" s="10" t="s">
        <v>14</v>
      </c>
      <c r="D4" s="10" t="s">
        <v>33</v>
      </c>
      <c r="E4" s="10" t="s">
        <v>31</v>
      </c>
      <c r="F4" s="10" t="s">
        <v>23</v>
      </c>
      <c r="G4" s="10" t="s">
        <v>25</v>
      </c>
      <c r="H4" s="10" t="s">
        <v>32</v>
      </c>
      <c r="I4" s="10" t="s">
        <v>27</v>
      </c>
      <c r="J4" s="11" t="s">
        <v>34</v>
      </c>
    </row>
    <row r="5" spans="1:10">
      <c r="A5" s="8" t="s">
        <v>35</v>
      </c>
      <c r="B5" s="8" t="s">
        <v>36</v>
      </c>
      <c r="C5" s="8" t="s">
        <v>14</v>
      </c>
      <c r="D5" s="8" t="s">
        <v>41</v>
      </c>
      <c r="E5" s="8" t="s">
        <v>37</v>
      </c>
      <c r="F5" s="8" t="s">
        <v>38</v>
      </c>
      <c r="G5" s="8" t="s">
        <v>40</v>
      </c>
      <c r="H5" s="8" t="s">
        <v>39</v>
      </c>
      <c r="I5" s="8" t="s">
        <v>18</v>
      </c>
      <c r="J5" s="9" t="s">
        <v>42</v>
      </c>
    </row>
    <row r="6" spans="1:10">
      <c r="A6" s="10" t="s">
        <v>43</v>
      </c>
      <c r="B6" s="10" t="s">
        <v>44</v>
      </c>
      <c r="C6" s="10" t="s">
        <v>14</v>
      </c>
      <c r="D6" s="10" t="s">
        <v>49</v>
      </c>
      <c r="E6" s="10" t="s">
        <v>45</v>
      </c>
      <c r="F6" s="10" t="s">
        <v>46</v>
      </c>
      <c r="G6" s="10" t="s">
        <v>48</v>
      </c>
      <c r="H6" s="10" t="s">
        <v>47</v>
      </c>
      <c r="I6" s="10" t="s">
        <v>50</v>
      </c>
      <c r="J6" s="11" t="s">
        <v>51</v>
      </c>
    </row>
    <row r="7" spans="1:10">
      <c r="A7" s="8" t="s">
        <v>52</v>
      </c>
      <c r="B7" s="8" t="s">
        <v>53</v>
      </c>
      <c r="C7" s="8" t="s">
        <v>14</v>
      </c>
      <c r="D7" s="8" t="s">
        <v>57</v>
      </c>
      <c r="E7" s="8" t="s">
        <v>54</v>
      </c>
      <c r="F7" s="8" t="s">
        <v>55</v>
      </c>
      <c r="G7" s="8" t="s">
        <v>16</v>
      </c>
      <c r="H7" s="8" t="s">
        <v>56</v>
      </c>
      <c r="I7" s="8" t="s">
        <v>18</v>
      </c>
      <c r="J7" s="9" t="s">
        <v>58</v>
      </c>
    </row>
    <row r="8" spans="1:10">
      <c r="A8" s="10" t="s">
        <v>59</v>
      </c>
      <c r="B8" s="10" t="s">
        <v>60</v>
      </c>
      <c r="C8" s="10" t="s">
        <v>14</v>
      </c>
      <c r="D8" s="10" t="s">
        <v>65</v>
      </c>
      <c r="E8" s="10" t="s">
        <v>61</v>
      </c>
      <c r="F8" s="10" t="s">
        <v>62</v>
      </c>
      <c r="G8" s="10" t="s">
        <v>64</v>
      </c>
      <c r="H8" s="10" t="s">
        <v>63</v>
      </c>
      <c r="I8" s="10" t="s">
        <v>66</v>
      </c>
      <c r="J8" s="11" t="s">
        <v>67</v>
      </c>
    </row>
    <row r="9" spans="1:10">
      <c r="A9" s="8" t="s">
        <v>68</v>
      </c>
      <c r="B9" s="8" t="s">
        <v>69</v>
      </c>
      <c r="C9" s="8" t="s">
        <v>14</v>
      </c>
      <c r="D9" s="8" t="s">
        <v>74</v>
      </c>
      <c r="E9" s="8" t="s">
        <v>70</v>
      </c>
      <c r="F9" s="8" t="s">
        <v>71</v>
      </c>
      <c r="G9" s="8" t="s">
        <v>73</v>
      </c>
      <c r="H9" s="8" t="s">
        <v>72</v>
      </c>
      <c r="I9" s="8" t="s">
        <v>27</v>
      </c>
      <c r="J9" s="9" t="s">
        <v>75</v>
      </c>
    </row>
    <row r="10" spans="1:10">
      <c r="A10" s="10" t="s">
        <v>76</v>
      </c>
      <c r="B10" s="10" t="s">
        <v>77</v>
      </c>
      <c r="C10" s="10" t="s">
        <v>14</v>
      </c>
      <c r="D10" s="10" t="s">
        <v>81</v>
      </c>
      <c r="E10" s="10" t="s">
        <v>78</v>
      </c>
      <c r="F10" s="10" t="s">
        <v>79</v>
      </c>
      <c r="G10" s="10" t="s">
        <v>64</v>
      </c>
      <c r="H10" s="10" t="s">
        <v>80</v>
      </c>
      <c r="I10" s="10" t="s">
        <v>27</v>
      </c>
      <c r="J10" s="11" t="s">
        <v>82</v>
      </c>
    </row>
    <row r="11" spans="1:10">
      <c r="A11" s="8" t="s">
        <v>83</v>
      </c>
      <c r="B11" s="8" t="s">
        <v>84</v>
      </c>
      <c r="C11" s="8" t="s">
        <v>87</v>
      </c>
      <c r="D11" s="8" t="s">
        <v>90</v>
      </c>
      <c r="E11" s="8" t="s">
        <v>85</v>
      </c>
      <c r="F11" s="8" t="s">
        <v>86</v>
      </c>
      <c r="G11" s="8" t="s">
        <v>89</v>
      </c>
      <c r="H11" s="8" t="s">
        <v>88</v>
      </c>
      <c r="I11" s="8" t="s">
        <v>91</v>
      </c>
      <c r="J11" s="9" t="s">
        <v>92</v>
      </c>
    </row>
    <row r="12" spans="1:10">
      <c r="A12" s="10" t="s">
        <v>93</v>
      </c>
      <c r="B12" s="10" t="s">
        <v>94</v>
      </c>
      <c r="C12" s="10" t="s">
        <v>14</v>
      </c>
      <c r="D12" s="10" t="s">
        <v>97</v>
      </c>
      <c r="E12" s="10" t="s">
        <v>95</v>
      </c>
      <c r="F12" s="10" t="s">
        <v>38</v>
      </c>
      <c r="G12" s="10" t="s">
        <v>40</v>
      </c>
      <c r="H12" s="10" t="s">
        <v>96</v>
      </c>
      <c r="I12" s="10" t="s">
        <v>18</v>
      </c>
      <c r="J12" s="11" t="s">
        <v>98</v>
      </c>
    </row>
    <row r="13" spans="1:10">
      <c r="A13" s="8" t="s">
        <v>99</v>
      </c>
      <c r="B13" s="8" t="s">
        <v>100</v>
      </c>
      <c r="C13" s="8" t="s">
        <v>14</v>
      </c>
      <c r="D13" s="8" t="s">
        <v>105</v>
      </c>
      <c r="E13" s="8" t="s">
        <v>101</v>
      </c>
      <c r="F13" s="8" t="s">
        <v>102</v>
      </c>
      <c r="G13" s="8" t="s">
        <v>104</v>
      </c>
      <c r="H13" s="8" t="s">
        <v>103</v>
      </c>
      <c r="I13" s="8" t="s">
        <v>106</v>
      </c>
      <c r="J13" s="9" t="s">
        <v>107</v>
      </c>
    </row>
    <row r="14" spans="1:10">
      <c r="A14" s="10" t="s">
        <v>108</v>
      </c>
      <c r="B14" s="10" t="s">
        <v>109</v>
      </c>
      <c r="C14" s="10" t="s">
        <v>14</v>
      </c>
      <c r="D14" s="10" t="s">
        <v>112</v>
      </c>
      <c r="E14" s="10" t="s">
        <v>110</v>
      </c>
      <c r="F14" s="10" t="s">
        <v>23</v>
      </c>
      <c r="G14" s="10" t="s">
        <v>25</v>
      </c>
      <c r="H14" s="10" t="s">
        <v>111</v>
      </c>
      <c r="I14" s="10" t="s">
        <v>66</v>
      </c>
      <c r="J14" s="11" t="s">
        <v>113</v>
      </c>
    </row>
    <row r="15" spans="1:10">
      <c r="A15" s="8" t="s">
        <v>114</v>
      </c>
      <c r="B15" s="8" t="s">
        <v>115</v>
      </c>
      <c r="C15" s="8" t="s">
        <v>14</v>
      </c>
      <c r="D15" s="8" t="s">
        <v>120</v>
      </c>
      <c r="E15" s="8" t="s">
        <v>116</v>
      </c>
      <c r="F15" s="8" t="s">
        <v>117</v>
      </c>
      <c r="G15" s="8" t="s">
        <v>119</v>
      </c>
      <c r="H15" s="8" t="s">
        <v>118</v>
      </c>
      <c r="I15" s="8" t="s">
        <v>27</v>
      </c>
      <c r="J15" s="9" t="s">
        <v>121</v>
      </c>
    </row>
    <row r="16" spans="1:10">
      <c r="A16" s="10" t="s">
        <v>122</v>
      </c>
      <c r="B16" s="10" t="s">
        <v>123</v>
      </c>
      <c r="C16" s="10" t="s">
        <v>126</v>
      </c>
      <c r="D16" s="10" t="s">
        <v>129</v>
      </c>
      <c r="E16" s="10" t="s">
        <v>124</v>
      </c>
      <c r="F16" s="10" t="s">
        <v>125</v>
      </c>
      <c r="G16" s="10" t="s">
        <v>128</v>
      </c>
      <c r="H16" s="10" t="s">
        <v>127</v>
      </c>
      <c r="I16" s="10" t="s">
        <v>130</v>
      </c>
      <c r="J16" s="11" t="s">
        <v>131</v>
      </c>
    </row>
    <row r="17" spans="1:10">
      <c r="A17" s="8" t="s">
        <v>132</v>
      </c>
      <c r="B17" s="8" t="s">
        <v>133</v>
      </c>
      <c r="C17" s="8" t="s">
        <v>14</v>
      </c>
      <c r="D17" s="8" t="s">
        <v>136</v>
      </c>
      <c r="E17" s="8" t="s">
        <v>134</v>
      </c>
      <c r="F17" s="8" t="s">
        <v>38</v>
      </c>
      <c r="G17" s="8" t="s">
        <v>40</v>
      </c>
      <c r="H17" s="8" t="s">
        <v>135</v>
      </c>
      <c r="I17" s="8" t="s">
        <v>18</v>
      </c>
      <c r="J17" s="9" t="s">
        <v>137</v>
      </c>
    </row>
    <row r="18" spans="1:10">
      <c r="A18" s="10" t="s">
        <v>138</v>
      </c>
      <c r="B18" s="10" t="s">
        <v>139</v>
      </c>
      <c r="C18" s="10" t="s">
        <v>14</v>
      </c>
      <c r="D18" s="10" t="s">
        <v>143</v>
      </c>
      <c r="E18" s="10" t="s">
        <v>140</v>
      </c>
      <c r="F18" s="10" t="s">
        <v>141</v>
      </c>
      <c r="G18" s="10" t="s">
        <v>16</v>
      </c>
      <c r="H18" s="10" t="s">
        <v>142</v>
      </c>
      <c r="I18" s="10" t="s">
        <v>50</v>
      </c>
      <c r="J18" s="11" t="s">
        <v>144</v>
      </c>
    </row>
    <row r="19" spans="1:10">
      <c r="A19" s="8" t="s">
        <v>145</v>
      </c>
      <c r="B19" s="8" t="s">
        <v>146</v>
      </c>
      <c r="C19" s="8" t="s">
        <v>14</v>
      </c>
      <c r="D19" s="8" t="s">
        <v>150</v>
      </c>
      <c r="E19" s="8" t="s">
        <v>147</v>
      </c>
      <c r="F19" s="8" t="s">
        <v>148</v>
      </c>
      <c r="G19" s="8" t="s">
        <v>64</v>
      </c>
      <c r="H19" s="8" t="s">
        <v>149</v>
      </c>
      <c r="I19" s="8" t="s">
        <v>27</v>
      </c>
      <c r="J19" s="9" t="s">
        <v>151</v>
      </c>
    </row>
    <row r="20" spans="1:10">
      <c r="A20" s="10" t="s">
        <v>152</v>
      </c>
      <c r="B20" s="10" t="s">
        <v>153</v>
      </c>
      <c r="C20" s="10" t="s">
        <v>14</v>
      </c>
      <c r="D20" s="10" t="s">
        <v>156</v>
      </c>
      <c r="E20" s="10" t="s">
        <v>154</v>
      </c>
      <c r="F20" s="10" t="s">
        <v>38</v>
      </c>
      <c r="G20" s="10" t="s">
        <v>40</v>
      </c>
      <c r="H20" s="10" t="s">
        <v>155</v>
      </c>
      <c r="I20" s="10" t="s">
        <v>106</v>
      </c>
      <c r="J20" s="11" t="s">
        <v>157</v>
      </c>
    </row>
    <row r="21" spans="1:10">
      <c r="A21" s="8" t="s">
        <v>158</v>
      </c>
      <c r="B21" s="8" t="s">
        <v>159</v>
      </c>
      <c r="C21" s="8" t="s">
        <v>14</v>
      </c>
      <c r="D21" s="8" t="s">
        <v>164</v>
      </c>
      <c r="E21" s="8" t="s">
        <v>160</v>
      </c>
      <c r="F21" s="8" t="s">
        <v>161</v>
      </c>
      <c r="G21" s="8" t="s">
        <v>163</v>
      </c>
      <c r="H21" s="8" t="s">
        <v>162</v>
      </c>
      <c r="I21" s="8" t="s">
        <v>165</v>
      </c>
      <c r="J21" s="9" t="s">
        <v>166</v>
      </c>
    </row>
    <row r="22" spans="1:10">
      <c r="A22" s="10" t="s">
        <v>167</v>
      </c>
      <c r="B22" s="10" t="s">
        <v>168</v>
      </c>
      <c r="C22" s="10" t="s">
        <v>126</v>
      </c>
      <c r="D22" s="10" t="s">
        <v>171</v>
      </c>
      <c r="E22" s="10" t="s">
        <v>169</v>
      </c>
      <c r="F22" s="10" t="s">
        <v>125</v>
      </c>
      <c r="G22" s="10" t="s">
        <v>128</v>
      </c>
      <c r="H22" s="10" t="s">
        <v>170</v>
      </c>
      <c r="I22" s="10" t="s">
        <v>172</v>
      </c>
      <c r="J22" s="11" t="s">
        <v>173</v>
      </c>
    </row>
    <row r="23" spans="1:10">
      <c r="A23" s="8" t="s">
        <v>174</v>
      </c>
      <c r="B23" s="8" t="s">
        <v>175</v>
      </c>
      <c r="C23" s="8" t="s">
        <v>14</v>
      </c>
      <c r="D23" s="8" t="s">
        <v>178</v>
      </c>
      <c r="E23" s="8" t="s">
        <v>176</v>
      </c>
      <c r="F23" s="8" t="s">
        <v>71</v>
      </c>
      <c r="G23" s="8" t="s">
        <v>73</v>
      </c>
      <c r="H23" s="8" t="s">
        <v>177</v>
      </c>
      <c r="I23" s="8" t="s">
        <v>91</v>
      </c>
      <c r="J23" s="9" t="s">
        <v>179</v>
      </c>
    </row>
    <row r="24" spans="1:10">
      <c r="A24" s="10" t="s">
        <v>180</v>
      </c>
      <c r="B24" s="10" t="s">
        <v>181</v>
      </c>
      <c r="C24" s="10" t="s">
        <v>14</v>
      </c>
      <c r="D24" s="10" t="s">
        <v>185</v>
      </c>
      <c r="E24" s="10" t="s">
        <v>182</v>
      </c>
      <c r="F24" s="10" t="s">
        <v>183</v>
      </c>
      <c r="G24" s="10" t="s">
        <v>64</v>
      </c>
      <c r="H24" s="10" t="s">
        <v>184</v>
      </c>
      <c r="I24" s="10" t="s">
        <v>186</v>
      </c>
      <c r="J24" s="11" t="s">
        <v>187</v>
      </c>
    </row>
    <row r="25" spans="1:10">
      <c r="A25" s="8" t="s">
        <v>188</v>
      </c>
      <c r="B25" s="8" t="s">
        <v>189</v>
      </c>
      <c r="C25" s="8" t="s">
        <v>14</v>
      </c>
      <c r="D25" s="8" t="s">
        <v>193</v>
      </c>
      <c r="E25" s="8" t="s">
        <v>190</v>
      </c>
      <c r="F25" s="8" t="s">
        <v>191</v>
      </c>
      <c r="G25" s="8" t="s">
        <v>48</v>
      </c>
      <c r="H25" s="8" t="s">
        <v>192</v>
      </c>
      <c r="I25" s="8" t="s">
        <v>27</v>
      </c>
      <c r="J25" s="9" t="s">
        <v>194</v>
      </c>
    </row>
    <row r="26" spans="1:10">
      <c r="A26" s="10" t="s">
        <v>195</v>
      </c>
      <c r="B26" s="10" t="s">
        <v>196</v>
      </c>
      <c r="C26" s="10" t="s">
        <v>14</v>
      </c>
      <c r="D26" s="10" t="s">
        <v>200</v>
      </c>
      <c r="E26" s="10" t="s">
        <v>197</v>
      </c>
      <c r="F26" s="10" t="s">
        <v>198</v>
      </c>
      <c r="G26" s="10" t="s">
        <v>16</v>
      </c>
      <c r="H26" s="10" t="s">
        <v>199</v>
      </c>
      <c r="I26" s="10" t="s">
        <v>66</v>
      </c>
      <c r="J26" s="11" t="s">
        <v>201</v>
      </c>
    </row>
    <row r="27" spans="1:10">
      <c r="A27" s="8" t="s">
        <v>202</v>
      </c>
      <c r="B27" s="8" t="s">
        <v>203</v>
      </c>
      <c r="C27" s="8" t="s">
        <v>14</v>
      </c>
      <c r="D27" s="8" t="s">
        <v>205</v>
      </c>
      <c r="E27" s="8" t="s">
        <v>204</v>
      </c>
      <c r="F27" s="8" t="s">
        <v>148</v>
      </c>
      <c r="G27" s="8" t="s">
        <v>64</v>
      </c>
      <c r="H27" s="8" t="s">
        <v>149</v>
      </c>
      <c r="I27" s="8" t="s">
        <v>66</v>
      </c>
      <c r="J27" s="9" t="s">
        <v>206</v>
      </c>
    </row>
    <row r="28" spans="1:10">
      <c r="A28" s="10" t="s">
        <v>207</v>
      </c>
      <c r="B28" s="10" t="s">
        <v>208</v>
      </c>
      <c r="C28" s="10" t="s">
        <v>14</v>
      </c>
      <c r="D28" s="10" t="s">
        <v>213</v>
      </c>
      <c r="E28" s="10" t="s">
        <v>209</v>
      </c>
      <c r="F28" s="10" t="s">
        <v>210</v>
      </c>
      <c r="G28" s="10" t="s">
        <v>212</v>
      </c>
      <c r="H28" s="10" t="s">
        <v>211</v>
      </c>
      <c r="I28" s="10" t="s">
        <v>18</v>
      </c>
      <c r="J28" s="11" t="s">
        <v>214</v>
      </c>
    </row>
    <row r="29" spans="1:10">
      <c r="A29" s="8" t="s">
        <v>215</v>
      </c>
      <c r="B29" s="8" t="s">
        <v>216</v>
      </c>
      <c r="C29" s="8" t="s">
        <v>14</v>
      </c>
      <c r="D29" s="8" t="s">
        <v>221</v>
      </c>
      <c r="E29" s="8" t="s">
        <v>217</v>
      </c>
      <c r="F29" s="8" t="s">
        <v>218</v>
      </c>
      <c r="G29" s="8" t="s">
        <v>220</v>
      </c>
      <c r="H29" s="8" t="s">
        <v>219</v>
      </c>
      <c r="I29" s="8" t="s">
        <v>165</v>
      </c>
      <c r="J29" s="9" t="s">
        <v>222</v>
      </c>
    </row>
    <row r="30" spans="1:10">
      <c r="A30" s="10" t="s">
        <v>223</v>
      </c>
      <c r="B30" s="10" t="s">
        <v>224</v>
      </c>
      <c r="C30" s="10" t="s">
        <v>14</v>
      </c>
      <c r="D30" s="10" t="s">
        <v>228</v>
      </c>
      <c r="E30" s="10" t="s">
        <v>225</v>
      </c>
      <c r="F30" s="10" t="s">
        <v>226</v>
      </c>
      <c r="G30" s="10" t="s">
        <v>73</v>
      </c>
      <c r="H30" s="10" t="s">
        <v>227</v>
      </c>
      <c r="I30" s="10" t="s">
        <v>66</v>
      </c>
      <c r="J30" s="11" t="s">
        <v>229</v>
      </c>
    </row>
    <row r="31" spans="1:10">
      <c r="A31" s="8" t="s">
        <v>230</v>
      </c>
      <c r="B31" s="8" t="s">
        <v>231</v>
      </c>
      <c r="C31" s="8" t="s">
        <v>14</v>
      </c>
      <c r="D31" s="8" t="s">
        <v>235</v>
      </c>
      <c r="E31" s="8" t="s">
        <v>232</v>
      </c>
      <c r="F31" s="8" t="s">
        <v>233</v>
      </c>
      <c r="G31" s="8" t="s">
        <v>73</v>
      </c>
      <c r="H31" s="8" t="s">
        <v>234</v>
      </c>
      <c r="I31" s="8" t="s">
        <v>165</v>
      </c>
      <c r="J31" s="9" t="s">
        <v>236</v>
      </c>
    </row>
    <row r="32" spans="1:10">
      <c r="A32" s="10" t="s">
        <v>237</v>
      </c>
      <c r="B32" s="10" t="s">
        <v>238</v>
      </c>
      <c r="C32" s="10" t="s">
        <v>126</v>
      </c>
      <c r="D32" s="10" t="s">
        <v>242</v>
      </c>
      <c r="E32" s="10" t="s">
        <v>239</v>
      </c>
      <c r="F32" s="10" t="s">
        <v>240</v>
      </c>
      <c r="G32" s="10" t="s">
        <v>128</v>
      </c>
      <c r="H32" s="10" t="s">
        <v>241</v>
      </c>
      <c r="I32" s="10" t="s">
        <v>130</v>
      </c>
      <c r="J32" s="11" t="s">
        <v>243</v>
      </c>
    </row>
    <row r="33" spans="1:10">
      <c r="A33" s="8" t="s">
        <v>244</v>
      </c>
      <c r="B33" s="8" t="s">
        <v>245</v>
      </c>
      <c r="C33" s="8" t="s">
        <v>248</v>
      </c>
      <c r="D33" s="8" t="s">
        <v>251</v>
      </c>
      <c r="E33" s="8" t="s">
        <v>246</v>
      </c>
      <c r="F33" s="8" t="s">
        <v>247</v>
      </c>
      <c r="G33" s="8" t="s">
        <v>250</v>
      </c>
      <c r="H33" s="8" t="s">
        <v>249</v>
      </c>
      <c r="I33" s="8" t="s">
        <v>66</v>
      </c>
      <c r="J33" s="9" t="s">
        <v>252</v>
      </c>
    </row>
    <row r="34" spans="1:10">
      <c r="A34" s="10" t="s">
        <v>253</v>
      </c>
      <c r="B34" s="10" t="s">
        <v>254</v>
      </c>
      <c r="C34" s="10" t="s">
        <v>257</v>
      </c>
      <c r="D34" s="10" t="s">
        <v>260</v>
      </c>
      <c r="E34" s="10" t="s">
        <v>255</v>
      </c>
      <c r="F34" s="10" t="s">
        <v>256</v>
      </c>
      <c r="G34" s="10" t="s">
        <v>259</v>
      </c>
      <c r="H34" s="10" t="s">
        <v>258</v>
      </c>
      <c r="I34" s="10" t="s">
        <v>27</v>
      </c>
      <c r="J34" s="11" t="s">
        <v>261</v>
      </c>
    </row>
    <row r="35" spans="1:10">
      <c r="A35" s="8" t="s">
        <v>262</v>
      </c>
      <c r="B35" s="8" t="s">
        <v>263</v>
      </c>
      <c r="C35" s="8" t="s">
        <v>266</v>
      </c>
      <c r="D35" s="8" t="s">
        <v>268</v>
      </c>
      <c r="E35" s="8" t="s">
        <v>264</v>
      </c>
      <c r="F35" s="8" t="s">
        <v>265</v>
      </c>
      <c r="G35" s="8" t="s">
        <v>128</v>
      </c>
      <c r="H35" s="8" t="s">
        <v>267</v>
      </c>
      <c r="I35" s="8" t="s">
        <v>91</v>
      </c>
      <c r="J35" s="9" t="s">
        <v>269</v>
      </c>
    </row>
    <row r="36" spans="1:10">
      <c r="A36" s="10" t="s">
        <v>270</v>
      </c>
      <c r="B36" s="10" t="s">
        <v>271</v>
      </c>
      <c r="C36" s="10" t="s">
        <v>274</v>
      </c>
      <c r="D36" s="10" t="s">
        <v>276</v>
      </c>
      <c r="E36" s="10" t="s">
        <v>272</v>
      </c>
      <c r="F36" s="10" t="s">
        <v>273</v>
      </c>
      <c r="G36" s="10" t="s">
        <v>259</v>
      </c>
      <c r="H36" s="10" t="s">
        <v>275</v>
      </c>
      <c r="I36" s="10" t="s">
        <v>18</v>
      </c>
      <c r="J36" s="11" t="s">
        <v>277</v>
      </c>
    </row>
    <row r="37" spans="1:10">
      <c r="A37" s="8" t="s">
        <v>278</v>
      </c>
      <c r="B37" s="8" t="s">
        <v>279</v>
      </c>
      <c r="C37" s="8" t="s">
        <v>248</v>
      </c>
      <c r="D37" s="8" t="s">
        <v>283</v>
      </c>
      <c r="E37" s="8" t="s">
        <v>280</v>
      </c>
      <c r="F37" s="8" t="s">
        <v>281</v>
      </c>
      <c r="G37" s="8" t="s">
        <v>250</v>
      </c>
      <c r="H37" s="8" t="s">
        <v>282</v>
      </c>
      <c r="I37" s="8" t="s">
        <v>18</v>
      </c>
      <c r="J37" s="9" t="s">
        <v>284</v>
      </c>
    </row>
    <row r="38" spans="1:10">
      <c r="A38" s="10" t="s">
        <v>285</v>
      </c>
      <c r="B38" s="10" t="s">
        <v>286</v>
      </c>
      <c r="C38" s="10" t="s">
        <v>289</v>
      </c>
      <c r="D38" s="10" t="s">
        <v>291</v>
      </c>
      <c r="E38" s="10" t="s">
        <v>287</v>
      </c>
      <c r="F38" s="10" t="s">
        <v>288</v>
      </c>
      <c r="G38" s="10" t="s">
        <v>290</v>
      </c>
      <c r="H38" s="10" t="s">
        <v>14</v>
      </c>
      <c r="I38" s="10" t="s">
        <v>130</v>
      </c>
      <c r="J38" s="11" t="s">
        <v>292</v>
      </c>
    </row>
    <row r="39" spans="1:10">
      <c r="A39" s="8" t="s">
        <v>293</v>
      </c>
      <c r="B39" s="8" t="s">
        <v>294</v>
      </c>
      <c r="C39" s="8" t="s">
        <v>297</v>
      </c>
      <c r="D39" s="8" t="s">
        <v>299</v>
      </c>
      <c r="E39" s="8" t="s">
        <v>295</v>
      </c>
      <c r="F39" s="8" t="s">
        <v>296</v>
      </c>
      <c r="G39" s="8" t="s">
        <v>40</v>
      </c>
      <c r="H39" s="8" t="s">
        <v>298</v>
      </c>
      <c r="I39" s="8" t="s">
        <v>66</v>
      </c>
      <c r="J39" s="9" t="s">
        <v>300</v>
      </c>
    </row>
    <row r="40" spans="1:10">
      <c r="A40" s="10" t="s">
        <v>301</v>
      </c>
      <c r="B40" s="10" t="s">
        <v>302</v>
      </c>
      <c r="C40" s="10" t="s">
        <v>14</v>
      </c>
      <c r="D40" s="10" t="s">
        <v>306</v>
      </c>
      <c r="E40" s="10" t="s">
        <v>303</v>
      </c>
      <c r="F40" s="10" t="s">
        <v>304</v>
      </c>
      <c r="G40" s="10" t="s">
        <v>16</v>
      </c>
      <c r="H40" s="10" t="s">
        <v>305</v>
      </c>
      <c r="I40" s="10" t="s">
        <v>130</v>
      </c>
      <c r="J40" s="11" t="s">
        <v>307</v>
      </c>
    </row>
    <row r="41" spans="1:10">
      <c r="A41" s="8" t="s">
        <v>308</v>
      </c>
      <c r="B41" s="8" t="s">
        <v>309</v>
      </c>
      <c r="C41" s="8" t="s">
        <v>14</v>
      </c>
      <c r="D41" s="8" t="s">
        <v>313</v>
      </c>
      <c r="E41" s="8" t="s">
        <v>310</v>
      </c>
      <c r="F41" s="8" t="s">
        <v>311</v>
      </c>
      <c r="G41" s="8" t="s">
        <v>64</v>
      </c>
      <c r="H41" s="8" t="s">
        <v>312</v>
      </c>
      <c r="I41" s="8" t="s">
        <v>18</v>
      </c>
      <c r="J41" s="9" t="s">
        <v>314</v>
      </c>
    </row>
    <row r="42" spans="1:10">
      <c r="A42" s="10" t="s">
        <v>315</v>
      </c>
      <c r="B42" s="10" t="s">
        <v>316</v>
      </c>
      <c r="C42" s="10" t="s">
        <v>14</v>
      </c>
      <c r="D42" s="10" t="s">
        <v>320</v>
      </c>
      <c r="E42" s="10" t="s">
        <v>317</v>
      </c>
      <c r="F42" s="10" t="s">
        <v>318</v>
      </c>
      <c r="G42" s="10" t="s">
        <v>64</v>
      </c>
      <c r="H42" s="10" t="s">
        <v>319</v>
      </c>
      <c r="I42" s="10" t="s">
        <v>165</v>
      </c>
      <c r="J42" s="11" t="s">
        <v>321</v>
      </c>
    </row>
    <row r="43" spans="1:10">
      <c r="A43" s="8" t="s">
        <v>322</v>
      </c>
      <c r="B43" s="8" t="s">
        <v>323</v>
      </c>
      <c r="C43" s="8" t="s">
        <v>87</v>
      </c>
      <c r="D43" s="8" t="s">
        <v>327</v>
      </c>
      <c r="E43" s="8" t="s">
        <v>324</v>
      </c>
      <c r="F43" s="8" t="s">
        <v>325</v>
      </c>
      <c r="G43" s="8" t="s">
        <v>89</v>
      </c>
      <c r="H43" s="8" t="s">
        <v>326</v>
      </c>
      <c r="I43" s="8" t="s">
        <v>172</v>
      </c>
      <c r="J43" s="9" t="s">
        <v>328</v>
      </c>
    </row>
    <row r="44" spans="1:10">
      <c r="A44" s="10" t="s">
        <v>329</v>
      </c>
      <c r="B44" s="10" t="s">
        <v>330</v>
      </c>
      <c r="C44" s="10" t="s">
        <v>333</v>
      </c>
      <c r="D44" s="10" t="s">
        <v>335</v>
      </c>
      <c r="E44" s="10" t="s">
        <v>331</v>
      </c>
      <c r="F44" s="10" t="s">
        <v>332</v>
      </c>
      <c r="G44" s="10" t="s">
        <v>250</v>
      </c>
      <c r="H44" s="10" t="s">
        <v>334</v>
      </c>
      <c r="I44" s="10" t="s">
        <v>66</v>
      </c>
      <c r="J44" s="11" t="s">
        <v>336</v>
      </c>
    </row>
    <row r="45" spans="1:10">
      <c r="A45" s="8" t="s">
        <v>337</v>
      </c>
      <c r="B45" s="8" t="s">
        <v>338</v>
      </c>
      <c r="C45" s="8" t="s">
        <v>14</v>
      </c>
      <c r="D45" s="8" t="s">
        <v>342</v>
      </c>
      <c r="E45" s="8" t="s">
        <v>339</v>
      </c>
      <c r="F45" s="8" t="s">
        <v>340</v>
      </c>
      <c r="G45" s="8" t="s">
        <v>16</v>
      </c>
      <c r="H45" s="8" t="s">
        <v>341</v>
      </c>
      <c r="I45" s="8" t="s">
        <v>18</v>
      </c>
      <c r="J45" s="9" t="s">
        <v>343</v>
      </c>
    </row>
    <row r="46" spans="1:10">
      <c r="A46" s="10" t="s">
        <v>344</v>
      </c>
      <c r="B46" s="10" t="s">
        <v>345</v>
      </c>
      <c r="C46" s="10" t="s">
        <v>348</v>
      </c>
      <c r="D46" s="10" t="s">
        <v>350</v>
      </c>
      <c r="E46" s="10" t="s">
        <v>346</v>
      </c>
      <c r="F46" s="10" t="s">
        <v>347</v>
      </c>
      <c r="G46" s="10" t="s">
        <v>250</v>
      </c>
      <c r="H46" s="10" t="s">
        <v>349</v>
      </c>
      <c r="I46" s="10" t="s">
        <v>27</v>
      </c>
      <c r="J46" s="11" t="s">
        <v>351</v>
      </c>
    </row>
    <row r="47" spans="1:10">
      <c r="A47" s="8" t="s">
        <v>352</v>
      </c>
      <c r="B47" s="8" t="s">
        <v>353</v>
      </c>
      <c r="C47" s="8" t="s">
        <v>356</v>
      </c>
      <c r="D47" s="8" t="s">
        <v>358</v>
      </c>
      <c r="E47" s="8" t="s">
        <v>354</v>
      </c>
      <c r="F47" s="8" t="s">
        <v>355</v>
      </c>
      <c r="G47" s="8" t="s">
        <v>259</v>
      </c>
      <c r="H47" s="8" t="s">
        <v>357</v>
      </c>
      <c r="I47" s="8" t="s">
        <v>91</v>
      </c>
      <c r="J47" s="9" t="s">
        <v>359</v>
      </c>
    </row>
    <row r="48" spans="1:10">
      <c r="A48" s="10" t="s">
        <v>360</v>
      </c>
      <c r="B48" s="10" t="s">
        <v>361</v>
      </c>
      <c r="C48" s="10" t="s">
        <v>364</v>
      </c>
      <c r="D48" s="10" t="s">
        <v>366</v>
      </c>
      <c r="E48" s="10" t="s">
        <v>362</v>
      </c>
      <c r="F48" s="10" t="s">
        <v>363</v>
      </c>
      <c r="G48" s="10" t="s">
        <v>259</v>
      </c>
      <c r="H48" s="10" t="s">
        <v>365</v>
      </c>
      <c r="I48" s="10" t="s">
        <v>27</v>
      </c>
      <c r="J48" s="11" t="s">
        <v>367</v>
      </c>
    </row>
    <row r="49" spans="1:10">
      <c r="A49" s="8" t="s">
        <v>368</v>
      </c>
      <c r="B49" s="8" t="s">
        <v>369</v>
      </c>
      <c r="C49" s="8" t="s">
        <v>248</v>
      </c>
      <c r="D49" s="8" t="s">
        <v>373</v>
      </c>
      <c r="E49" s="8" t="s">
        <v>370</v>
      </c>
      <c r="F49" s="8" t="s">
        <v>371</v>
      </c>
      <c r="G49" s="8" t="s">
        <v>250</v>
      </c>
      <c r="H49" s="8" t="s">
        <v>372</v>
      </c>
      <c r="I49" s="8" t="s">
        <v>165</v>
      </c>
      <c r="J49" s="9" t="s">
        <v>374</v>
      </c>
    </row>
    <row r="50" spans="1:10">
      <c r="A50" s="10" t="s">
        <v>375</v>
      </c>
      <c r="B50" s="10" t="s">
        <v>376</v>
      </c>
      <c r="C50" s="10" t="s">
        <v>14</v>
      </c>
      <c r="D50" s="10" t="s">
        <v>380</v>
      </c>
      <c r="E50" s="10" t="s">
        <v>377</v>
      </c>
      <c r="F50" s="10" t="s">
        <v>378</v>
      </c>
      <c r="G50" s="10" t="s">
        <v>212</v>
      </c>
      <c r="H50" s="10" t="s">
        <v>379</v>
      </c>
      <c r="I50" s="10" t="s">
        <v>66</v>
      </c>
      <c r="J50" s="11" t="s">
        <v>381</v>
      </c>
    </row>
    <row r="51" spans="1:10">
      <c r="A51" s="8" t="s">
        <v>382</v>
      </c>
      <c r="B51" s="8" t="s">
        <v>383</v>
      </c>
      <c r="C51" s="8" t="s">
        <v>14</v>
      </c>
      <c r="D51" s="8" t="s">
        <v>388</v>
      </c>
      <c r="E51" s="8" t="s">
        <v>384</v>
      </c>
      <c r="F51" s="8" t="s">
        <v>385</v>
      </c>
      <c r="G51" s="8" t="s">
        <v>387</v>
      </c>
      <c r="H51" s="8" t="s">
        <v>386</v>
      </c>
      <c r="I51" s="8" t="s">
        <v>106</v>
      </c>
      <c r="J51" s="9" t="s">
        <v>389</v>
      </c>
    </row>
    <row r="52" spans="1:10">
      <c r="A52" s="10" t="s">
        <v>390</v>
      </c>
      <c r="B52" s="10" t="s">
        <v>391</v>
      </c>
      <c r="C52" s="10" t="s">
        <v>394</v>
      </c>
      <c r="D52" s="10" t="s">
        <v>396</v>
      </c>
      <c r="E52" s="10" t="s">
        <v>392</v>
      </c>
      <c r="F52" s="10" t="s">
        <v>393</v>
      </c>
      <c r="G52" s="10" t="s">
        <v>89</v>
      </c>
      <c r="H52" s="10" t="s">
        <v>395</v>
      </c>
      <c r="I52" s="10" t="s">
        <v>172</v>
      </c>
      <c r="J52" s="11" t="s">
        <v>397</v>
      </c>
    </row>
    <row r="53" spans="1:10">
      <c r="A53" s="8" t="s">
        <v>398</v>
      </c>
      <c r="B53" s="8" t="s">
        <v>399</v>
      </c>
      <c r="C53" s="8" t="s">
        <v>14</v>
      </c>
      <c r="D53" s="8" t="s">
        <v>403</v>
      </c>
      <c r="E53" s="8" t="s">
        <v>400</v>
      </c>
      <c r="F53" s="8" t="s">
        <v>401</v>
      </c>
      <c r="G53" s="8" t="s">
        <v>16</v>
      </c>
      <c r="H53" s="8" t="s">
        <v>402</v>
      </c>
      <c r="I53" s="8" t="s">
        <v>172</v>
      </c>
      <c r="J53" s="9" t="s">
        <v>404</v>
      </c>
    </row>
    <row r="54" spans="1:10">
      <c r="A54" s="10" t="s">
        <v>405</v>
      </c>
      <c r="B54" s="10" t="s">
        <v>406</v>
      </c>
      <c r="C54" s="10" t="s">
        <v>14</v>
      </c>
      <c r="D54" s="10" t="s">
        <v>409</v>
      </c>
      <c r="E54" s="10" t="s">
        <v>407</v>
      </c>
      <c r="F54" s="10" t="s">
        <v>38</v>
      </c>
      <c r="G54" s="10" t="s">
        <v>40</v>
      </c>
      <c r="H54" s="10" t="s">
        <v>408</v>
      </c>
      <c r="I54" s="10" t="s">
        <v>130</v>
      </c>
      <c r="J54" s="11" t="s">
        <v>410</v>
      </c>
    </row>
    <row r="55" spans="1:10">
      <c r="A55" s="8" t="s">
        <v>411</v>
      </c>
      <c r="B55" s="8" t="s">
        <v>412</v>
      </c>
      <c r="C55" s="8" t="s">
        <v>14</v>
      </c>
      <c r="D55" s="8" t="s">
        <v>414</v>
      </c>
      <c r="E55" s="8" t="s">
        <v>413</v>
      </c>
      <c r="F55" s="8" t="s">
        <v>102</v>
      </c>
      <c r="G55" s="8" t="s">
        <v>104</v>
      </c>
      <c r="H55" s="8" t="s">
        <v>103</v>
      </c>
      <c r="I55" s="8" t="s">
        <v>106</v>
      </c>
      <c r="J55" s="9" t="s">
        <v>415</v>
      </c>
    </row>
    <row r="56" spans="1:10">
      <c r="A56" s="10" t="s">
        <v>416</v>
      </c>
      <c r="B56" s="10" t="s">
        <v>417</v>
      </c>
      <c r="C56" s="10" t="s">
        <v>420</v>
      </c>
      <c r="D56" s="10" t="s">
        <v>422</v>
      </c>
      <c r="E56" s="10" t="s">
        <v>418</v>
      </c>
      <c r="F56" s="10" t="s">
        <v>419</v>
      </c>
      <c r="G56" s="10" t="s">
        <v>250</v>
      </c>
      <c r="H56" s="10" t="s">
        <v>421</v>
      </c>
      <c r="I56" s="10" t="s">
        <v>18</v>
      </c>
      <c r="J56" s="11" t="s">
        <v>423</v>
      </c>
    </row>
    <row r="57" spans="1:10">
      <c r="A57" s="8" t="s">
        <v>424</v>
      </c>
      <c r="B57" s="8" t="s">
        <v>425</v>
      </c>
      <c r="C57" s="8" t="s">
        <v>14</v>
      </c>
      <c r="D57" s="8" t="s">
        <v>429</v>
      </c>
      <c r="E57" s="8" t="s">
        <v>426</v>
      </c>
      <c r="F57" s="8" t="s">
        <v>427</v>
      </c>
      <c r="G57" s="8" t="s">
        <v>16</v>
      </c>
      <c r="H57" s="8" t="s">
        <v>428</v>
      </c>
      <c r="I57" s="8" t="s">
        <v>27</v>
      </c>
      <c r="J57" s="9" t="s">
        <v>430</v>
      </c>
    </row>
    <row r="58" spans="1:10">
      <c r="A58" s="10" t="s">
        <v>431</v>
      </c>
      <c r="B58" s="10" t="s">
        <v>432</v>
      </c>
      <c r="C58" s="10" t="s">
        <v>14</v>
      </c>
      <c r="D58" s="10" t="s">
        <v>436</v>
      </c>
      <c r="E58" s="10" t="s">
        <v>433</v>
      </c>
      <c r="F58" s="10" t="s">
        <v>434</v>
      </c>
      <c r="G58" s="10" t="s">
        <v>64</v>
      </c>
      <c r="H58" s="10" t="s">
        <v>435</v>
      </c>
      <c r="I58" s="10" t="s">
        <v>27</v>
      </c>
      <c r="J58" s="11" t="s">
        <v>437</v>
      </c>
    </row>
    <row r="59" spans="1:10">
      <c r="A59" s="8" t="s">
        <v>438</v>
      </c>
      <c r="B59" s="8" t="s">
        <v>439</v>
      </c>
      <c r="C59" s="8" t="s">
        <v>14</v>
      </c>
      <c r="D59" s="8" t="s">
        <v>442</v>
      </c>
      <c r="E59" s="8" t="s">
        <v>440</v>
      </c>
      <c r="F59" s="8" t="s">
        <v>23</v>
      </c>
      <c r="G59" s="8" t="s">
        <v>25</v>
      </c>
      <c r="H59" s="8" t="s">
        <v>441</v>
      </c>
      <c r="I59" s="8" t="s">
        <v>18</v>
      </c>
      <c r="J59" s="9" t="s">
        <v>443</v>
      </c>
    </row>
    <row r="60" spans="1:10">
      <c r="A60" s="10" t="s">
        <v>444</v>
      </c>
      <c r="B60" s="10" t="s">
        <v>445</v>
      </c>
      <c r="C60" s="10" t="s">
        <v>14</v>
      </c>
      <c r="D60" s="10" t="s">
        <v>449</v>
      </c>
      <c r="E60" s="10" t="s">
        <v>446</v>
      </c>
      <c r="F60" s="10" t="s">
        <v>447</v>
      </c>
      <c r="G60" s="10" t="s">
        <v>163</v>
      </c>
      <c r="H60" s="10" t="s">
        <v>448</v>
      </c>
      <c r="I60" s="10" t="s">
        <v>165</v>
      </c>
      <c r="J60" s="11" t="s">
        <v>450</v>
      </c>
    </row>
    <row r="61" spans="1:10">
      <c r="A61" s="8" t="s">
        <v>451</v>
      </c>
      <c r="B61" s="8" t="s">
        <v>452</v>
      </c>
      <c r="C61" s="8" t="s">
        <v>14</v>
      </c>
      <c r="D61" s="8" t="s">
        <v>455</v>
      </c>
      <c r="E61" s="8" t="s">
        <v>453</v>
      </c>
      <c r="F61" s="8" t="s">
        <v>218</v>
      </c>
      <c r="G61" s="8" t="s">
        <v>220</v>
      </c>
      <c r="H61" s="8" t="s">
        <v>454</v>
      </c>
      <c r="I61" s="8" t="s">
        <v>18</v>
      </c>
      <c r="J61" s="9" t="s">
        <v>456</v>
      </c>
    </row>
    <row r="62" spans="1:10">
      <c r="A62" s="10" t="s">
        <v>457</v>
      </c>
      <c r="B62" s="10" t="s">
        <v>458</v>
      </c>
      <c r="C62" s="10" t="s">
        <v>266</v>
      </c>
      <c r="D62" s="10" t="s">
        <v>461</v>
      </c>
      <c r="E62" s="10" t="s">
        <v>459</v>
      </c>
      <c r="F62" s="10" t="s">
        <v>265</v>
      </c>
      <c r="G62" s="10" t="s">
        <v>128</v>
      </c>
      <c r="H62" s="10" t="s">
        <v>460</v>
      </c>
      <c r="I62" s="10" t="s">
        <v>91</v>
      </c>
      <c r="J62" s="11" t="s">
        <v>462</v>
      </c>
    </row>
    <row r="63" spans="1:10">
      <c r="A63" s="8" t="s">
        <v>463</v>
      </c>
      <c r="B63" s="8" t="s">
        <v>464</v>
      </c>
      <c r="C63" s="8" t="s">
        <v>126</v>
      </c>
      <c r="D63" s="8" t="s">
        <v>467</v>
      </c>
      <c r="E63" s="8" t="s">
        <v>465</v>
      </c>
      <c r="F63" s="8" t="s">
        <v>125</v>
      </c>
      <c r="G63" s="8" t="s">
        <v>128</v>
      </c>
      <c r="H63" s="8" t="s">
        <v>466</v>
      </c>
      <c r="I63" s="8" t="s">
        <v>172</v>
      </c>
      <c r="J63" s="9" t="s">
        <v>468</v>
      </c>
    </row>
    <row r="64" spans="1:10">
      <c r="A64" s="10" t="s">
        <v>469</v>
      </c>
      <c r="B64" s="10" t="s">
        <v>470</v>
      </c>
      <c r="C64" s="10" t="s">
        <v>14</v>
      </c>
      <c r="D64" s="10" t="s">
        <v>474</v>
      </c>
      <c r="E64" s="10" t="s">
        <v>471</v>
      </c>
      <c r="F64" s="10" t="s">
        <v>472</v>
      </c>
      <c r="G64" s="10" t="s">
        <v>16</v>
      </c>
      <c r="H64" s="10" t="s">
        <v>473</v>
      </c>
      <c r="I64" s="10" t="s">
        <v>91</v>
      </c>
      <c r="J64" s="11" t="s">
        <v>475</v>
      </c>
    </row>
    <row r="65" spans="1:10">
      <c r="A65" s="8" t="s">
        <v>476</v>
      </c>
      <c r="B65" s="8" t="s">
        <v>477</v>
      </c>
      <c r="C65" s="8" t="s">
        <v>14</v>
      </c>
      <c r="D65" s="8" t="s">
        <v>479</v>
      </c>
      <c r="E65" s="8" t="s">
        <v>478</v>
      </c>
      <c r="F65" s="8" t="s">
        <v>102</v>
      </c>
      <c r="G65" s="8" t="s">
        <v>104</v>
      </c>
      <c r="H65" s="8" t="s">
        <v>103</v>
      </c>
      <c r="I65" s="8" t="s">
        <v>18</v>
      </c>
      <c r="J65" s="9" t="s">
        <v>480</v>
      </c>
    </row>
    <row r="66" spans="1:10">
      <c r="A66" s="10" t="s">
        <v>481</v>
      </c>
      <c r="B66" s="10" t="s">
        <v>482</v>
      </c>
      <c r="C66" s="10" t="s">
        <v>485</v>
      </c>
      <c r="D66" s="10" t="s">
        <v>487</v>
      </c>
      <c r="E66" s="10" t="s">
        <v>483</v>
      </c>
      <c r="F66" s="10" t="s">
        <v>484</v>
      </c>
      <c r="G66" s="10" t="s">
        <v>250</v>
      </c>
      <c r="H66" s="10" t="s">
        <v>486</v>
      </c>
      <c r="I66" s="10" t="s">
        <v>488</v>
      </c>
      <c r="J66" s="11" t="s">
        <v>489</v>
      </c>
    </row>
    <row r="67" spans="1:10">
      <c r="A67" s="8" t="s">
        <v>490</v>
      </c>
      <c r="B67" s="8" t="s">
        <v>491</v>
      </c>
      <c r="C67" s="8" t="s">
        <v>14</v>
      </c>
      <c r="D67" s="8" t="s">
        <v>495</v>
      </c>
      <c r="E67" s="8" t="s">
        <v>492</v>
      </c>
      <c r="F67" s="8" t="s">
        <v>493</v>
      </c>
      <c r="G67" s="8" t="s">
        <v>212</v>
      </c>
      <c r="H67" s="8" t="s">
        <v>494</v>
      </c>
      <c r="I67" s="8" t="s">
        <v>130</v>
      </c>
      <c r="J67" s="9" t="s">
        <v>496</v>
      </c>
    </row>
    <row r="68" spans="1:10">
      <c r="A68" s="10" t="s">
        <v>497</v>
      </c>
      <c r="B68" s="10" t="s">
        <v>498</v>
      </c>
      <c r="C68" s="10" t="s">
        <v>266</v>
      </c>
      <c r="D68" s="10" t="s">
        <v>501</v>
      </c>
      <c r="E68" s="10" t="s">
        <v>499</v>
      </c>
      <c r="F68" s="10" t="s">
        <v>265</v>
      </c>
      <c r="G68" s="10" t="s">
        <v>128</v>
      </c>
      <c r="H68" s="10" t="s">
        <v>500</v>
      </c>
      <c r="I68" s="10" t="s">
        <v>186</v>
      </c>
      <c r="J68" s="11" t="s">
        <v>502</v>
      </c>
    </row>
    <row r="69" spans="1:10">
      <c r="A69" s="8" t="s">
        <v>503</v>
      </c>
      <c r="B69" s="8" t="s">
        <v>504</v>
      </c>
      <c r="C69" s="8" t="s">
        <v>14</v>
      </c>
      <c r="D69" s="8" t="s">
        <v>508</v>
      </c>
      <c r="E69" s="8" t="s">
        <v>505</v>
      </c>
      <c r="F69" s="8" t="s">
        <v>506</v>
      </c>
      <c r="G69" s="8" t="s">
        <v>119</v>
      </c>
      <c r="H69" s="8" t="s">
        <v>507</v>
      </c>
      <c r="I69" s="8" t="s">
        <v>165</v>
      </c>
      <c r="J69" s="9" t="s">
        <v>509</v>
      </c>
    </row>
    <row r="70" spans="1:10">
      <c r="A70" s="10" t="s">
        <v>510</v>
      </c>
      <c r="B70" s="10" t="s">
        <v>511</v>
      </c>
      <c r="C70" s="10" t="s">
        <v>14</v>
      </c>
      <c r="D70" s="10" t="s">
        <v>514</v>
      </c>
      <c r="E70" s="10" t="s">
        <v>512</v>
      </c>
      <c r="F70" s="10" t="s">
        <v>71</v>
      </c>
      <c r="G70" s="10" t="s">
        <v>73</v>
      </c>
      <c r="H70" s="10" t="s">
        <v>513</v>
      </c>
      <c r="I70" s="10" t="s">
        <v>91</v>
      </c>
      <c r="J70" s="11" t="s">
        <v>515</v>
      </c>
    </row>
    <row r="71" spans="1:10">
      <c r="A71" s="8" t="s">
        <v>516</v>
      </c>
      <c r="B71" s="8" t="s">
        <v>517</v>
      </c>
      <c r="C71" s="8" t="s">
        <v>14</v>
      </c>
      <c r="D71" s="8" t="s">
        <v>522</v>
      </c>
      <c r="E71" s="8" t="s">
        <v>518</v>
      </c>
      <c r="F71" s="8" t="s">
        <v>519</v>
      </c>
      <c r="G71" s="8" t="s">
        <v>521</v>
      </c>
      <c r="H71" s="8" t="s">
        <v>520</v>
      </c>
      <c r="I71" s="8" t="s">
        <v>27</v>
      </c>
      <c r="J71" s="9" t="s">
        <v>523</v>
      </c>
    </row>
    <row r="72" spans="1:10">
      <c r="A72" s="10" t="s">
        <v>524</v>
      </c>
      <c r="B72" s="10" t="s">
        <v>525</v>
      </c>
      <c r="C72" s="10" t="s">
        <v>528</v>
      </c>
      <c r="D72" s="10" t="s">
        <v>530</v>
      </c>
      <c r="E72" s="10" t="s">
        <v>526</v>
      </c>
      <c r="F72" s="10" t="s">
        <v>527</v>
      </c>
      <c r="G72" s="10" t="s">
        <v>250</v>
      </c>
      <c r="H72" s="10" t="s">
        <v>529</v>
      </c>
      <c r="I72" s="10" t="s">
        <v>18</v>
      </c>
      <c r="J72" s="11" t="s">
        <v>531</v>
      </c>
    </row>
    <row r="73" spans="1:10">
      <c r="A73" s="8" t="s">
        <v>532</v>
      </c>
      <c r="B73" s="8" t="s">
        <v>533</v>
      </c>
      <c r="C73" s="8" t="s">
        <v>14</v>
      </c>
      <c r="D73" s="8" t="s">
        <v>536</v>
      </c>
      <c r="E73" s="8" t="s">
        <v>534</v>
      </c>
      <c r="F73" s="8" t="s">
        <v>38</v>
      </c>
      <c r="G73" s="8" t="s">
        <v>40</v>
      </c>
      <c r="H73" s="8" t="s">
        <v>535</v>
      </c>
      <c r="I73" s="8" t="s">
        <v>165</v>
      </c>
      <c r="J73" s="9" t="s">
        <v>537</v>
      </c>
    </row>
    <row r="74" spans="1:10">
      <c r="A74" s="10" t="s">
        <v>538</v>
      </c>
      <c r="B74" s="10" t="s">
        <v>539</v>
      </c>
      <c r="C74" s="10" t="s">
        <v>14</v>
      </c>
      <c r="D74" s="10" t="s">
        <v>544</v>
      </c>
      <c r="E74" s="10" t="s">
        <v>540</v>
      </c>
      <c r="F74" s="10" t="s">
        <v>541</v>
      </c>
      <c r="G74" s="10" t="s">
        <v>543</v>
      </c>
      <c r="H74" s="10" t="s">
        <v>542</v>
      </c>
      <c r="I74" s="10" t="s">
        <v>27</v>
      </c>
      <c r="J74" s="11" t="s">
        <v>545</v>
      </c>
    </row>
    <row r="75" spans="1:10">
      <c r="A75" s="8" t="s">
        <v>546</v>
      </c>
      <c r="B75" s="8" t="s">
        <v>547</v>
      </c>
      <c r="C75" s="8" t="s">
        <v>14</v>
      </c>
      <c r="D75" s="8" t="s">
        <v>550</v>
      </c>
      <c r="E75" s="8" t="s">
        <v>548</v>
      </c>
      <c r="F75" s="8" t="s">
        <v>434</v>
      </c>
      <c r="G75" s="8" t="s">
        <v>64</v>
      </c>
      <c r="H75" s="8" t="s">
        <v>549</v>
      </c>
      <c r="I75" s="8" t="s">
        <v>66</v>
      </c>
      <c r="J75" s="9" t="s">
        <v>551</v>
      </c>
    </row>
    <row r="76" spans="1:10">
      <c r="A76" s="10" t="s">
        <v>552</v>
      </c>
      <c r="B76" s="10" t="s">
        <v>553</v>
      </c>
      <c r="C76" s="10" t="s">
        <v>556</v>
      </c>
      <c r="D76" s="10" t="s">
        <v>558</v>
      </c>
      <c r="E76" s="10" t="s">
        <v>554</v>
      </c>
      <c r="F76" s="10" t="s">
        <v>555</v>
      </c>
      <c r="G76" s="10" t="s">
        <v>250</v>
      </c>
      <c r="H76" s="10" t="s">
        <v>557</v>
      </c>
      <c r="I76" s="10" t="s">
        <v>165</v>
      </c>
      <c r="J76" s="11" t="s">
        <v>559</v>
      </c>
    </row>
    <row r="77" spans="1:10">
      <c r="A77" s="8" t="s">
        <v>560</v>
      </c>
      <c r="B77" s="8" t="s">
        <v>561</v>
      </c>
      <c r="C77" s="8" t="s">
        <v>14</v>
      </c>
      <c r="D77" s="8" t="s">
        <v>565</v>
      </c>
      <c r="E77" s="8" t="s">
        <v>562</v>
      </c>
      <c r="F77" s="8" t="s">
        <v>563</v>
      </c>
      <c r="G77" s="8" t="s">
        <v>387</v>
      </c>
      <c r="H77" s="8" t="s">
        <v>564</v>
      </c>
      <c r="I77" s="8" t="s">
        <v>91</v>
      </c>
      <c r="J77" s="9" t="s">
        <v>566</v>
      </c>
    </row>
    <row r="78" spans="1:10">
      <c r="A78" s="10" t="s">
        <v>567</v>
      </c>
      <c r="B78" s="10" t="s">
        <v>568</v>
      </c>
      <c r="C78" s="10" t="s">
        <v>248</v>
      </c>
      <c r="D78" s="10" t="s">
        <v>571</v>
      </c>
      <c r="E78" s="10" t="s">
        <v>569</v>
      </c>
      <c r="F78" s="10" t="s">
        <v>371</v>
      </c>
      <c r="G78" s="10" t="s">
        <v>250</v>
      </c>
      <c r="H78" s="10" t="s">
        <v>570</v>
      </c>
      <c r="I78" s="10" t="s">
        <v>66</v>
      </c>
      <c r="J78" s="11" t="s">
        <v>572</v>
      </c>
    </row>
    <row r="79" spans="1:10">
      <c r="A79" s="8" t="s">
        <v>573</v>
      </c>
      <c r="B79" s="8" t="s">
        <v>574</v>
      </c>
      <c r="C79" s="8" t="s">
        <v>577</v>
      </c>
      <c r="D79" s="8" t="s">
        <v>579</v>
      </c>
      <c r="E79" s="8" t="s">
        <v>575</v>
      </c>
      <c r="F79" s="8" t="s">
        <v>576</v>
      </c>
      <c r="G79" s="8" t="s">
        <v>250</v>
      </c>
      <c r="H79" s="8" t="s">
        <v>578</v>
      </c>
      <c r="I79" s="8" t="s">
        <v>172</v>
      </c>
      <c r="J79" s="9" t="s">
        <v>580</v>
      </c>
    </row>
    <row r="80" spans="1:10">
      <c r="A80" s="10" t="s">
        <v>581</v>
      </c>
      <c r="B80" s="10" t="s">
        <v>582</v>
      </c>
      <c r="C80" s="10" t="s">
        <v>14</v>
      </c>
      <c r="D80" s="10" t="s">
        <v>586</v>
      </c>
      <c r="E80" s="10" t="s">
        <v>583</v>
      </c>
      <c r="F80" s="10" t="s">
        <v>584</v>
      </c>
      <c r="G80" s="10" t="s">
        <v>16</v>
      </c>
      <c r="H80" s="10" t="s">
        <v>585</v>
      </c>
      <c r="I80" s="10" t="s">
        <v>66</v>
      </c>
      <c r="J80" s="11" t="s">
        <v>587</v>
      </c>
    </row>
    <row r="81" spans="1:10">
      <c r="A81" s="8" t="s">
        <v>588</v>
      </c>
      <c r="B81" s="8" t="s">
        <v>589</v>
      </c>
      <c r="C81" s="8" t="s">
        <v>14</v>
      </c>
      <c r="D81" s="8" t="s">
        <v>591</v>
      </c>
      <c r="E81" s="8" t="s">
        <v>590</v>
      </c>
      <c r="F81" s="8" t="s">
        <v>23</v>
      </c>
      <c r="G81" s="8" t="s">
        <v>25</v>
      </c>
      <c r="H81" s="8" t="s">
        <v>441</v>
      </c>
      <c r="I81" s="8" t="s">
        <v>27</v>
      </c>
      <c r="J81" s="9" t="s">
        <v>592</v>
      </c>
    </row>
    <row r="82" spans="1:10">
      <c r="A82" s="10" t="s">
        <v>593</v>
      </c>
      <c r="B82" s="10" t="s">
        <v>594</v>
      </c>
      <c r="C82" s="10" t="s">
        <v>126</v>
      </c>
      <c r="D82" s="10" t="s">
        <v>597</v>
      </c>
      <c r="E82" s="10" t="s">
        <v>595</v>
      </c>
      <c r="F82" s="10" t="s">
        <v>125</v>
      </c>
      <c r="G82" s="10" t="s">
        <v>128</v>
      </c>
      <c r="H82" s="10" t="s">
        <v>596</v>
      </c>
      <c r="I82" s="10" t="s">
        <v>18</v>
      </c>
      <c r="J82" s="11" t="s">
        <v>598</v>
      </c>
    </row>
    <row r="83" spans="1:10">
      <c r="A83" s="8" t="s">
        <v>599</v>
      </c>
      <c r="B83" s="8" t="s">
        <v>600</v>
      </c>
      <c r="C83" s="8" t="s">
        <v>333</v>
      </c>
      <c r="D83" s="8" t="s">
        <v>604</v>
      </c>
      <c r="E83" s="8" t="s">
        <v>601</v>
      </c>
      <c r="F83" s="8" t="s">
        <v>602</v>
      </c>
      <c r="G83" s="8" t="s">
        <v>250</v>
      </c>
      <c r="H83" s="8" t="s">
        <v>603</v>
      </c>
      <c r="I83" s="8" t="s">
        <v>130</v>
      </c>
      <c r="J83" s="9" t="s">
        <v>605</v>
      </c>
    </row>
    <row r="84" spans="1:10">
      <c r="A84" s="10" t="s">
        <v>606</v>
      </c>
      <c r="B84" s="10" t="s">
        <v>607</v>
      </c>
      <c r="C84" s="10" t="s">
        <v>14</v>
      </c>
      <c r="D84" s="10" t="s">
        <v>611</v>
      </c>
      <c r="E84" s="10" t="s">
        <v>608</v>
      </c>
      <c r="F84" s="10" t="s">
        <v>609</v>
      </c>
      <c r="G84" s="10" t="s">
        <v>543</v>
      </c>
      <c r="H84" s="10" t="s">
        <v>610</v>
      </c>
      <c r="I84" s="10" t="s">
        <v>165</v>
      </c>
      <c r="J84" s="11" t="s">
        <v>612</v>
      </c>
    </row>
    <row r="85" spans="1:10">
      <c r="A85" s="8" t="s">
        <v>613</v>
      </c>
      <c r="B85" s="8" t="s">
        <v>614</v>
      </c>
      <c r="C85" s="8" t="s">
        <v>14</v>
      </c>
      <c r="D85" s="8" t="s">
        <v>618</v>
      </c>
      <c r="E85" s="8" t="s">
        <v>615</v>
      </c>
      <c r="F85" s="8" t="s">
        <v>616</v>
      </c>
      <c r="G85" s="8" t="s">
        <v>64</v>
      </c>
      <c r="H85" s="8" t="s">
        <v>617</v>
      </c>
      <c r="I85" s="8" t="s">
        <v>106</v>
      </c>
      <c r="J85" s="9" t="s">
        <v>619</v>
      </c>
    </row>
    <row r="86" spans="1:10">
      <c r="A86" s="10" t="s">
        <v>620</v>
      </c>
      <c r="B86" s="10" t="s">
        <v>621</v>
      </c>
      <c r="C86" s="10" t="s">
        <v>14</v>
      </c>
      <c r="D86" s="10" t="s">
        <v>625</v>
      </c>
      <c r="E86" s="10" t="s">
        <v>622</v>
      </c>
      <c r="F86" s="10" t="s">
        <v>623</v>
      </c>
      <c r="G86" s="10" t="s">
        <v>64</v>
      </c>
      <c r="H86" s="10" t="s">
        <v>624</v>
      </c>
      <c r="I86" s="10" t="s">
        <v>91</v>
      </c>
      <c r="J86" s="11" t="s">
        <v>626</v>
      </c>
    </row>
    <row r="87" spans="1:10">
      <c r="A87" s="8" t="s">
        <v>627</v>
      </c>
      <c r="B87" s="8" t="s">
        <v>628</v>
      </c>
      <c r="C87" s="8" t="s">
        <v>14</v>
      </c>
      <c r="D87" s="8" t="s">
        <v>632</v>
      </c>
      <c r="E87" s="8" t="s">
        <v>629</v>
      </c>
      <c r="F87" s="8" t="s">
        <v>630</v>
      </c>
      <c r="G87" s="8" t="s">
        <v>16</v>
      </c>
      <c r="H87" s="8" t="s">
        <v>631</v>
      </c>
      <c r="I87" s="8" t="s">
        <v>18</v>
      </c>
      <c r="J87" s="9" t="s">
        <v>633</v>
      </c>
    </row>
    <row r="88" spans="1:10">
      <c r="A88" s="10" t="s">
        <v>634</v>
      </c>
      <c r="B88" s="10" t="s">
        <v>635</v>
      </c>
      <c r="C88" s="10" t="s">
        <v>14</v>
      </c>
      <c r="D88" s="10" t="s">
        <v>640</v>
      </c>
      <c r="E88" s="10" t="s">
        <v>636</v>
      </c>
      <c r="F88" s="10" t="s">
        <v>637</v>
      </c>
      <c r="G88" s="10" t="s">
        <v>639</v>
      </c>
      <c r="H88" s="10" t="s">
        <v>638</v>
      </c>
      <c r="I88" s="10" t="s">
        <v>91</v>
      </c>
      <c r="J88" s="11" t="s">
        <v>641</v>
      </c>
    </row>
    <row r="89" spans="1:10">
      <c r="A89" s="8" t="s">
        <v>642</v>
      </c>
      <c r="B89" s="8" t="s">
        <v>643</v>
      </c>
      <c r="C89" s="8" t="s">
        <v>126</v>
      </c>
      <c r="D89" s="8" t="s">
        <v>647</v>
      </c>
      <c r="E89" s="8" t="s">
        <v>644</v>
      </c>
      <c r="F89" s="8" t="s">
        <v>645</v>
      </c>
      <c r="G89" s="8" t="s">
        <v>128</v>
      </c>
      <c r="H89" s="8" t="s">
        <v>646</v>
      </c>
      <c r="I89" s="8" t="s">
        <v>165</v>
      </c>
      <c r="J89" s="9" t="s">
        <v>648</v>
      </c>
    </row>
    <row r="90" spans="1:10">
      <c r="A90" s="10" t="s">
        <v>649</v>
      </c>
      <c r="B90" s="10" t="s">
        <v>650</v>
      </c>
      <c r="C90" s="10" t="s">
        <v>333</v>
      </c>
      <c r="D90" s="10" t="s">
        <v>654</v>
      </c>
      <c r="E90" s="10" t="s">
        <v>651</v>
      </c>
      <c r="F90" s="10" t="s">
        <v>652</v>
      </c>
      <c r="G90" s="10" t="s">
        <v>250</v>
      </c>
      <c r="H90" s="10" t="s">
        <v>653</v>
      </c>
      <c r="I90" s="10" t="s">
        <v>27</v>
      </c>
      <c r="J90" s="11" t="s">
        <v>655</v>
      </c>
    </row>
    <row r="91" spans="1:10">
      <c r="A91" s="8" t="s">
        <v>656</v>
      </c>
      <c r="B91" s="8" t="s">
        <v>657</v>
      </c>
      <c r="C91" s="8" t="s">
        <v>14</v>
      </c>
      <c r="D91" s="8" t="s">
        <v>661</v>
      </c>
      <c r="E91" s="8" t="s">
        <v>658</v>
      </c>
      <c r="F91" s="8" t="s">
        <v>659</v>
      </c>
      <c r="G91" s="8" t="s">
        <v>639</v>
      </c>
      <c r="H91" s="8" t="s">
        <v>660</v>
      </c>
      <c r="I91" s="8" t="s">
        <v>662</v>
      </c>
      <c r="J91" s="9" t="s">
        <v>663</v>
      </c>
    </row>
    <row r="92" spans="1:10">
      <c r="A92" s="12" t="s">
        <v>664</v>
      </c>
      <c r="B92" s="12" t="s">
        <v>665</v>
      </c>
      <c r="C92" s="12" t="s">
        <v>14</v>
      </c>
      <c r="D92" s="12" t="s">
        <v>670</v>
      </c>
      <c r="E92" s="12" t="s">
        <v>666</v>
      </c>
      <c r="F92" s="12" t="s">
        <v>667</v>
      </c>
      <c r="G92" s="12" t="s">
        <v>669</v>
      </c>
      <c r="H92" s="12" t="s">
        <v>668</v>
      </c>
      <c r="I92" s="12" t="s">
        <v>27</v>
      </c>
      <c r="J92" s="13" t="s">
        <v>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Parts</vt:lpstr>
      <vt:lpstr>Customers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2018-06-07T11:34:52Z</dcterms:created>
  <dcterms:modified xsi:type="dcterms:W3CDTF">2019-04-23T15:45:04Z</dcterms:modified>
</cp:coreProperties>
</file>