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joyce\Downloads\"/>
    </mc:Choice>
  </mc:AlternateContent>
  <xr:revisionPtr revIDLastSave="0" documentId="13_ncr:1_{9EBDFD96-23B0-45AE-AD5D-82E37033156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acklog" sheetId="1" r:id="rId1"/>
    <sheet name="sprint1" sheetId="2" r:id="rId2"/>
    <sheet name="burdonchart" sheetId="3" r:id="rId3"/>
  </sheets>
  <calcPr calcId="181029"/>
</workbook>
</file>

<file path=xl/calcChain.xml><?xml version="1.0" encoding="utf-8"?>
<calcChain xmlns="http://schemas.openxmlformats.org/spreadsheetml/2006/main">
  <c r="C17" i="3" l="1"/>
  <c r="C18" i="3"/>
  <c r="K11" i="3"/>
  <c r="K10" i="3"/>
  <c r="K9" i="3"/>
  <c r="K8" i="3"/>
  <c r="K6" i="3"/>
  <c r="K7" i="3"/>
  <c r="D18" i="3" l="1"/>
  <c r="E18" i="3" s="1"/>
  <c r="F18" i="3" s="1"/>
  <c r="K5" i="3"/>
  <c r="D17" i="3"/>
  <c r="E17" i="3" s="1"/>
  <c r="F17" i="3" s="1"/>
  <c r="K4" i="3"/>
  <c r="G18" i="3" l="1"/>
  <c r="H18" i="3" s="1"/>
  <c r="I18" i="3" s="1"/>
  <c r="J18" i="3" s="1"/>
</calcChain>
</file>

<file path=xl/sharedStrings.xml><?xml version="1.0" encoding="utf-8"?>
<sst xmlns="http://schemas.openxmlformats.org/spreadsheetml/2006/main" count="161" uniqueCount="82">
  <si>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</si>
  <si>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</si>
  <si>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</si>
  <si>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</si>
  <si>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</si>
  <si>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</si>
  <si>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</si>
  <si>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</si>
  <si>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</si>
  <si>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Acceder al sistema como Administardor</t>
  </si>
  <si>
    <t>Administrador</t>
  </si>
  <si>
    <t>ingresar al sistema</t>
  </si>
  <si>
    <t>Gestionar la informacion de los colaboradores de tipo 1 y 2</t>
  </si>
  <si>
    <t>Alta</t>
  </si>
  <si>
    <t>Finalizado</t>
  </si>
  <si>
    <t>REQ002</t>
  </si>
  <si>
    <t>Validar acceso como administrador</t>
  </si>
  <si>
    <t>Iniciar sesión</t>
  </si>
  <si>
    <t>REQ003</t>
  </si>
  <si>
    <t xml:space="preserve">Administracion de roles </t>
  </si>
  <si>
    <t>gestionar tipos de usarios</t>
  </si>
  <si>
    <t>Administrar roles a cada colaborador segun corresponda</t>
  </si>
  <si>
    <t>En Proceso</t>
  </si>
  <si>
    <t>Necesito</t>
  </si>
  <si>
    <t>así podre...</t>
  </si>
  <si>
    <t>Prioridad</t>
  </si>
  <si>
    <t>Status</t>
  </si>
  <si>
    <t>Ingresar usuario y contraseña</t>
  </si>
  <si>
    <t>Gestionar la informacion de los colaboradores de la empresa</t>
  </si>
  <si>
    <t>Tareas</t>
  </si>
  <si>
    <t>Asignado</t>
  </si>
  <si>
    <t>Estimado</t>
  </si>
  <si>
    <t>REQ001-1</t>
  </si>
  <si>
    <t>hacer la conexión con el localhost</t>
  </si>
  <si>
    <t>Christian Ortiz</t>
  </si>
  <si>
    <t>REQ001-2</t>
  </si>
  <si>
    <t>armar las conexiones de la base de datos</t>
  </si>
  <si>
    <t>REQ001-3</t>
  </si>
  <si>
    <t>hacer la interfaz para el ingreso de usuario</t>
  </si>
  <si>
    <t>Validar las credenciales</t>
  </si>
  <si>
    <t>REQ002-1</t>
  </si>
  <si>
    <t>Validar los datos de inicio de sesión con la base de datos</t>
  </si>
  <si>
    <t>Ariel Pérez</t>
  </si>
  <si>
    <t>Crear usuarios</t>
  </si>
  <si>
    <t>Media</t>
  </si>
  <si>
    <t>En proceso</t>
  </si>
  <si>
    <t>REQ003-1</t>
  </si>
  <si>
    <t>REQ003-2</t>
  </si>
  <si>
    <t>REQ003-3</t>
  </si>
  <si>
    <t>REQ003-4</t>
  </si>
  <si>
    <t>Dia 1</t>
  </si>
  <si>
    <t>Dia 2</t>
  </si>
  <si>
    <t>Dia 3</t>
  </si>
  <si>
    <t>Dia 4</t>
  </si>
  <si>
    <t>Dia 5</t>
  </si>
  <si>
    <t>Dia 6</t>
  </si>
  <si>
    <t>Dia 7</t>
  </si>
  <si>
    <t>Total de Horas</t>
  </si>
  <si>
    <t>Horas Estimadas</t>
  </si>
  <si>
    <t>Horas Estimadas
Restantes</t>
  </si>
  <si>
    <t>Se esta trabajando con buena planificacion, cumpliendo los requisitos en un tiempo prudente</t>
  </si>
  <si>
    <t>Conclusion:</t>
  </si>
  <si>
    <t>REQ004</t>
  </si>
  <si>
    <t>Dar un aviso al administrador sobre lo que esta sucediendo</t>
  </si>
  <si>
    <t>Notificar al administrador del ingreso o salida de  recursos para la producción</t>
  </si>
  <si>
    <t>Notificar al administrador</t>
  </si>
  <si>
    <t>REQ004-1</t>
  </si>
  <si>
    <t>Administrar permisos</t>
  </si>
  <si>
    <t>Iniciar sesión como administrador</t>
  </si>
  <si>
    <t>Administración de usuarios y permisos</t>
  </si>
  <si>
    <t>Creación de tabla para roles de usuario</t>
  </si>
  <si>
    <t>Creación de tabla de permisos</t>
  </si>
  <si>
    <t>Interfaz y menu de opciones para crear, borrar, actualizar y leer información de colaboradores</t>
  </si>
  <si>
    <t>Validación de Campos</t>
  </si>
  <si>
    <t>Generación de Reportes</t>
  </si>
  <si>
    <t>Notificar al adminstrador sobre la producción</t>
  </si>
  <si>
    <t>Informar al administrador de el ingreso o salida de  recursos</t>
  </si>
  <si>
    <t>Creación de los botones para generar reportes</t>
  </si>
  <si>
    <t>REQ004-2</t>
  </si>
  <si>
    <t>Desarrollo y mejora de la interfaz</t>
  </si>
  <si>
    <t>REQ004-3</t>
  </si>
  <si>
    <t>Generación de Reportes de entrada y salida de recursos para la producción, en formato pdf, ecxel y csv.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</si>
</sst>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rgb="FF0066CC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right"/>
    </xf>
    <xf numFmtId="0" fontId="3" fillId="3" borderId="2" xfId="0" applyFont="1" applyFill="1" applyBorder="1"/>
    <xf numFmtId="0" fontId="3" fillId="0" borderId="2" xfId="0" applyFont="1" applyBorder="1"/>
    <xf numFmtId="0" fontId="5" fillId="2" borderId="2" xfId="0" applyFont="1" applyFill="1" applyBorder="1"/>
    <xf numFmtId="0" fontId="3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11" fillId="6" borderId="0" xfId="0" applyFont="1" applyFill="1"/>
    <xf numFmtId="0" fontId="9" fillId="6" borderId="0" xfId="0" applyFont="1" applyFill="1"/>
    <xf numFmtId="0" fontId="9" fillId="0" borderId="0" xfId="0" applyFont="1"/>
    <xf numFmtId="0" fontId="3" fillId="0" borderId="0" xfId="0" applyFont="1" applyAlignment="1">
      <alignment horizontal="right"/>
    </xf>
    <xf numFmtId="0" fontId="0" fillId="0" borderId="1" xfId="0" applyBorder="1"/>
    <xf numFmtId="0" fontId="13" fillId="0" borderId="0" xfId="0" applyFont="1"/>
    <xf numFmtId="0" fontId="7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" fillId="0" borderId="0" xfId="0" applyFont="1"/>
    <xf numFmtId="0" fontId="15" fillId="0" borderId="0" xfId="0" applyFont="1"/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burdonchart!$B$17:$J$17</c:f>
              <c:numCache>
                <c:formatCode>General</c:formatCode>
                <c:ptCount val="9"/>
                <c:pt idx="0">
                  <c:v>0</c:v>
                </c:pt>
                <c:pt idx="1">
                  <c:v>31</c:v>
                </c:pt>
                <c:pt idx="2">
                  <c:v>29</c:v>
                </c:pt>
                <c:pt idx="3">
                  <c:v>26</c:v>
                </c:pt>
                <c:pt idx="4">
                  <c:v>25</c:v>
                </c:pt>
                <c:pt idx="5">
                  <c:v>19</c:v>
                </c:pt>
                <c:pt idx="6">
                  <c:v>13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tx>
            <c:v>Horas Reales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burdonchart!$B$18:$J$18</c:f>
              <c:numCache>
                <c:formatCode>General</c:formatCode>
                <c:ptCount val="9"/>
                <c:pt idx="0">
                  <c:v>0</c:v>
                </c:pt>
                <c:pt idx="1">
                  <c:v>31</c:v>
                </c:pt>
                <c:pt idx="2">
                  <c:v>26.571428571428569</c:v>
                </c:pt>
                <c:pt idx="3">
                  <c:v>22.142857142857139</c:v>
                </c:pt>
                <c:pt idx="4">
                  <c:v>17.714285714285708</c:v>
                </c:pt>
                <c:pt idx="5">
                  <c:v>13.285714285714279</c:v>
                </c:pt>
                <c:pt idx="6">
                  <c:v>8.8571428571428505</c:v>
                </c:pt>
                <c:pt idx="7">
                  <c:v>4.4285714285714217</c:v>
                </c:pt>
                <c:pt idx="8">
                  <c:v>-7.1054273576010019E-15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23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4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C1" zoomScaleNormal="100" workbookViewId="0">
      <selection activeCell="E14" sqref="E14"/>
    </sheetView>
  </sheetViews>
  <sheetFormatPr defaultColWidth="12.453125" defaultRowHeight="15" customHeight="1" x14ac:dyDescent="0.25"/>
  <cols>
    <col min="1" max="1" width="12.453125" customWidth="1"/>
    <col min="2" max="2" width="27.453125" customWidth="1"/>
    <col min="3" max="3" width="29.453125" customWidth="1"/>
    <col min="4" max="4" width="21.453125" customWidth="1"/>
    <col min="5" max="5" width="49.453125" customWidth="1"/>
    <col min="6" max="6" width="12.45312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2" t="s">
        <v>8</v>
      </c>
      <c r="B2" s="25" t="s">
        <v>9</v>
      </c>
      <c r="C2" s="24" t="s">
        <v>10</v>
      </c>
      <c r="D2" s="24" t="s">
        <v>11</v>
      </c>
      <c r="E2" s="24" t="s">
        <v>12</v>
      </c>
      <c r="G2" s="2" t="s">
        <v>13</v>
      </c>
      <c r="H2" s="2" t="s">
        <v>14</v>
      </c>
    </row>
    <row r="3" spans="1:8" ht="15.75" customHeight="1" x14ac:dyDescent="0.25">
      <c r="A3" s="22"/>
      <c r="B3" s="25"/>
      <c r="C3" s="24"/>
      <c r="D3" s="24"/>
      <c r="E3" s="24"/>
      <c r="G3" s="2"/>
      <c r="H3" s="3"/>
    </row>
    <row r="4" spans="1:8" ht="15.75" customHeight="1" x14ac:dyDescent="0.25">
      <c r="A4" s="22" t="s">
        <v>15</v>
      </c>
      <c r="B4" s="25" t="s">
        <v>16</v>
      </c>
      <c r="C4" s="24" t="s">
        <v>10</v>
      </c>
      <c r="D4" s="24" t="s">
        <v>11</v>
      </c>
      <c r="E4" s="24" t="s">
        <v>17</v>
      </c>
      <c r="G4" s="2" t="s">
        <v>13</v>
      </c>
      <c r="H4" s="2" t="s">
        <v>14</v>
      </c>
    </row>
    <row r="5" spans="1:8" ht="15.75" customHeight="1" x14ac:dyDescent="0.25">
      <c r="A5" s="22"/>
      <c r="B5" s="25"/>
      <c r="C5" s="24"/>
      <c r="D5" s="24"/>
      <c r="E5" s="24"/>
      <c r="G5" s="2"/>
      <c r="H5" s="3"/>
    </row>
    <row r="6" spans="1:8" ht="15.75" customHeight="1" x14ac:dyDescent="0.25">
      <c r="A6" s="22" t="s">
        <v>18</v>
      </c>
      <c r="B6" s="25" t="s">
        <v>19</v>
      </c>
      <c r="C6" s="24" t="s">
        <v>10</v>
      </c>
      <c r="D6" s="24" t="s">
        <v>20</v>
      </c>
      <c r="E6" s="24" t="s">
        <v>21</v>
      </c>
      <c r="G6" s="2" t="s">
        <v>13</v>
      </c>
      <c r="H6" s="2" t="s">
        <v>14</v>
      </c>
    </row>
    <row r="7" spans="1:8" ht="15.75" customHeight="1" x14ac:dyDescent="0.25">
      <c r="A7" s="22"/>
      <c r="B7" s="25"/>
      <c r="C7" s="24"/>
      <c r="D7" s="24"/>
      <c r="E7" s="24"/>
      <c r="G7" s="2"/>
      <c r="H7" s="3"/>
    </row>
    <row r="8" spans="1:8" ht="15.75" customHeight="1" x14ac:dyDescent="0.25">
      <c r="A8" s="22" t="s">
        <v>62</v>
      </c>
      <c r="B8" s="23" t="s">
        <v>64</v>
      </c>
      <c r="C8" s="24" t="s">
        <v>10</v>
      </c>
      <c r="D8" s="24" t="s">
        <v>65</v>
      </c>
      <c r="E8" s="24" t="s">
        <v>63</v>
      </c>
      <c r="G8" s="2" t="s">
        <v>13</v>
      </c>
      <c r="H8" s="2" t="s">
        <v>22</v>
      </c>
    </row>
    <row r="9" spans="1:8" ht="23.5" customHeight="1" x14ac:dyDescent="0.25">
      <c r="A9" s="22"/>
      <c r="B9" s="23"/>
      <c r="C9" s="24"/>
      <c r="D9" s="24"/>
      <c r="E9" s="24"/>
      <c r="G9" s="2"/>
      <c r="H9" s="3"/>
    </row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A6:A7"/>
    <mergeCell ref="B6:B7"/>
    <mergeCell ref="C6:C7"/>
    <mergeCell ref="D6:D7"/>
    <mergeCell ref="E6:E7"/>
    <mergeCell ref="B2:B3"/>
    <mergeCell ref="C2:C3"/>
    <mergeCell ref="A2:A3"/>
    <mergeCell ref="D2:D3"/>
    <mergeCell ref="E2:E3"/>
    <mergeCell ref="A4:A5"/>
    <mergeCell ref="B4:B5"/>
    <mergeCell ref="C4:C5"/>
    <mergeCell ref="D4:D5"/>
    <mergeCell ref="E4:E5"/>
    <mergeCell ref="A8:A9"/>
    <mergeCell ref="B8:B9"/>
    <mergeCell ref="C8:C9"/>
    <mergeCell ref="D8:D9"/>
    <mergeCell ref="E8:E9"/>
  </mergeCells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abSelected="1" topLeftCell="A13" zoomScale="78" zoomScaleNormal="107" workbookViewId="0">
      <selection activeCell="F33" sqref="F33"/>
    </sheetView>
  </sheetViews>
  <sheetFormatPr defaultColWidth="12.453125" defaultRowHeight="15" customHeight="1" x14ac:dyDescent="0.25"/>
  <cols>
    <col min="1" max="2" width="12.453125" customWidth="1"/>
    <col min="3" max="3" width="25.81640625" customWidth="1"/>
    <col min="4" max="4" width="18.81640625" customWidth="1"/>
    <col min="5" max="5" width="20.7265625" customWidth="1"/>
    <col min="6" max="6" width="56.1796875" customWidth="1"/>
  </cols>
  <sheetData>
    <row r="1" spans="2:9" ht="15.75" customHeight="1" x14ac:dyDescent="0.25"/>
    <row r="2" spans="2:9" ht="15.75" customHeight="1" x14ac:dyDescent="0.3">
      <c r="B2" s="1" t="s">
        <v>0</v>
      </c>
      <c r="C2" s="1" t="s">
        <v>1</v>
      </c>
      <c r="D2" s="1" t="s">
        <v>2</v>
      </c>
      <c r="E2" s="1" t="s">
        <v>23</v>
      </c>
      <c r="F2" s="1" t="s">
        <v>24</v>
      </c>
      <c r="G2" s="1" t="s">
        <v>5</v>
      </c>
      <c r="H2" s="1" t="s">
        <v>25</v>
      </c>
      <c r="I2" s="1" t="s">
        <v>26</v>
      </c>
    </row>
    <row r="3" spans="2:9" ht="15.75" customHeight="1" x14ac:dyDescent="0.25">
      <c r="B3" s="26" t="s">
        <v>8</v>
      </c>
      <c r="C3" s="29" t="s">
        <v>9</v>
      </c>
      <c r="D3" s="28" t="s">
        <v>10</v>
      </c>
      <c r="E3" s="28" t="s">
        <v>27</v>
      </c>
      <c r="F3" s="28" t="s">
        <v>28</v>
      </c>
      <c r="G3" s="14"/>
      <c r="H3" s="15" t="s">
        <v>13</v>
      </c>
      <c r="I3" s="15" t="s">
        <v>14</v>
      </c>
    </row>
    <row r="4" spans="2:9" ht="12.5" x14ac:dyDescent="0.25">
      <c r="B4" s="26"/>
      <c r="C4" s="29"/>
      <c r="D4" s="28"/>
      <c r="E4" s="28"/>
      <c r="F4" s="28"/>
      <c r="G4" s="14"/>
      <c r="H4" s="15"/>
      <c r="I4" s="15"/>
    </row>
    <row r="5" spans="2:9" ht="15.75" customHeight="1" x14ac:dyDescent="0.3">
      <c r="B5" s="3"/>
      <c r="C5" s="4" t="s">
        <v>29</v>
      </c>
      <c r="D5" s="3"/>
      <c r="E5" s="3"/>
      <c r="F5" s="3"/>
      <c r="G5" s="4" t="s">
        <v>30</v>
      </c>
      <c r="H5" s="3"/>
      <c r="I5" s="4" t="s">
        <v>31</v>
      </c>
    </row>
    <row r="6" spans="2:9" ht="15.75" customHeight="1" x14ac:dyDescent="0.25">
      <c r="B6" s="16" t="s">
        <v>32</v>
      </c>
      <c r="C6" s="32" t="s">
        <v>33</v>
      </c>
      <c r="D6" s="32"/>
      <c r="E6" s="32"/>
      <c r="F6" s="32"/>
      <c r="G6" s="12" t="s">
        <v>34</v>
      </c>
      <c r="H6" s="3"/>
      <c r="I6" s="13">
        <v>2</v>
      </c>
    </row>
    <row r="7" spans="2:9" ht="15.75" customHeight="1" x14ac:dyDescent="0.25">
      <c r="B7" s="16" t="s">
        <v>35</v>
      </c>
      <c r="C7" s="33" t="s">
        <v>36</v>
      </c>
      <c r="D7" s="34"/>
      <c r="E7" s="34"/>
      <c r="F7" s="34"/>
      <c r="G7" s="12" t="s">
        <v>34</v>
      </c>
      <c r="H7" s="3"/>
      <c r="I7" s="13">
        <v>2</v>
      </c>
    </row>
    <row r="8" spans="2:9" ht="15.75" customHeight="1" x14ac:dyDescent="0.25">
      <c r="B8" s="16" t="s">
        <v>37</v>
      </c>
      <c r="C8" s="32" t="s">
        <v>38</v>
      </c>
      <c r="D8" s="32"/>
      <c r="E8" s="32"/>
      <c r="F8" s="32"/>
      <c r="G8" s="12" t="s">
        <v>34</v>
      </c>
      <c r="H8" s="3"/>
      <c r="I8" s="13">
        <v>2</v>
      </c>
    </row>
    <row r="9" spans="2:9" ht="15.75" customHeight="1" x14ac:dyDescent="0.25">
      <c r="B9" s="16"/>
      <c r="C9" s="33"/>
      <c r="D9" s="34"/>
      <c r="E9" s="34"/>
      <c r="F9" s="34"/>
      <c r="G9" s="12"/>
      <c r="H9" s="3"/>
      <c r="I9" s="12"/>
    </row>
    <row r="10" spans="2:9" ht="15.75" customHeight="1" x14ac:dyDescent="0.3">
      <c r="B10" s="1" t="s">
        <v>0</v>
      </c>
      <c r="C10" s="1" t="s">
        <v>1</v>
      </c>
      <c r="D10" s="1" t="s">
        <v>2</v>
      </c>
      <c r="E10" s="1" t="s">
        <v>23</v>
      </c>
      <c r="F10" s="1" t="s">
        <v>24</v>
      </c>
      <c r="G10" s="1" t="s">
        <v>5</v>
      </c>
      <c r="H10" s="1" t="s">
        <v>25</v>
      </c>
      <c r="I10" s="1" t="s">
        <v>26</v>
      </c>
    </row>
    <row r="11" spans="2:9" ht="15.75" customHeight="1" x14ac:dyDescent="0.25">
      <c r="B11" s="26" t="s">
        <v>15</v>
      </c>
      <c r="C11" s="29" t="s">
        <v>16</v>
      </c>
      <c r="D11" s="28" t="s">
        <v>10</v>
      </c>
      <c r="E11" s="28" t="s">
        <v>39</v>
      </c>
      <c r="F11" s="28" t="s">
        <v>68</v>
      </c>
      <c r="G11" s="14"/>
      <c r="H11" s="15"/>
      <c r="I11" s="15" t="s">
        <v>14</v>
      </c>
    </row>
    <row r="12" spans="2:9" ht="15.75" customHeight="1" x14ac:dyDescent="0.25">
      <c r="B12" s="26"/>
      <c r="C12" s="29"/>
      <c r="D12" s="28"/>
      <c r="E12" s="28"/>
      <c r="F12" s="28"/>
      <c r="G12" s="14"/>
      <c r="H12" s="15"/>
      <c r="I12" s="15"/>
    </row>
    <row r="13" spans="2:9" ht="15.75" customHeight="1" x14ac:dyDescent="0.3">
      <c r="B13" s="3"/>
      <c r="C13" s="35" t="s">
        <v>29</v>
      </c>
      <c r="D13" s="36"/>
      <c r="E13" s="36"/>
      <c r="F13" s="36"/>
      <c r="G13" s="4" t="s">
        <v>30</v>
      </c>
      <c r="H13" s="12"/>
      <c r="I13" s="4" t="s">
        <v>31</v>
      </c>
    </row>
    <row r="14" spans="2:9" ht="15.75" customHeight="1" x14ac:dyDescent="0.25">
      <c r="B14" s="3" t="s">
        <v>40</v>
      </c>
      <c r="C14" s="33" t="s">
        <v>41</v>
      </c>
      <c r="D14" s="34"/>
      <c r="E14" s="34"/>
      <c r="F14" s="34"/>
      <c r="G14" s="12" t="s">
        <v>42</v>
      </c>
      <c r="H14" s="12"/>
      <c r="I14" s="13">
        <v>1</v>
      </c>
    </row>
    <row r="15" spans="2:9" ht="15.75" customHeight="1" x14ac:dyDescent="0.25">
      <c r="B15" s="3"/>
      <c r="C15" s="30"/>
      <c r="D15" s="31"/>
      <c r="E15" s="31"/>
      <c r="F15" s="31"/>
      <c r="G15" s="3"/>
      <c r="H15" s="3"/>
      <c r="I15" s="3"/>
    </row>
    <row r="16" spans="2:9" ht="15.75" customHeight="1" x14ac:dyDescent="0.3">
      <c r="B16" s="1" t="s">
        <v>0</v>
      </c>
      <c r="C16" s="1" t="s">
        <v>1</v>
      </c>
      <c r="D16" s="1" t="s">
        <v>2</v>
      </c>
      <c r="E16" s="1" t="s">
        <v>23</v>
      </c>
      <c r="F16" s="1" t="s">
        <v>24</v>
      </c>
      <c r="G16" s="1" t="s">
        <v>5</v>
      </c>
      <c r="H16" s="1" t="s">
        <v>25</v>
      </c>
      <c r="I16" s="1" t="s">
        <v>26</v>
      </c>
    </row>
    <row r="17" spans="2:9" ht="15.75" customHeight="1" x14ac:dyDescent="0.25">
      <c r="B17" s="26" t="s">
        <v>18</v>
      </c>
      <c r="C17" s="27" t="s">
        <v>69</v>
      </c>
      <c r="D17" s="28" t="s">
        <v>10</v>
      </c>
      <c r="E17" s="28" t="s">
        <v>43</v>
      </c>
      <c r="F17" s="28" t="s">
        <v>67</v>
      </c>
      <c r="G17" s="14"/>
      <c r="H17" s="15" t="s">
        <v>44</v>
      </c>
      <c r="I17" s="15" t="s">
        <v>45</v>
      </c>
    </row>
    <row r="18" spans="2:9" ht="15.75" customHeight="1" x14ac:dyDescent="0.25">
      <c r="B18" s="26"/>
      <c r="C18" s="27"/>
      <c r="D18" s="28"/>
      <c r="E18" s="28"/>
      <c r="F18" s="28"/>
      <c r="G18" s="14"/>
      <c r="H18" s="15"/>
      <c r="I18" s="15"/>
    </row>
    <row r="19" spans="2:9" ht="15.75" customHeight="1" x14ac:dyDescent="0.3">
      <c r="B19" s="3"/>
      <c r="C19" s="35" t="s">
        <v>29</v>
      </c>
      <c r="D19" s="36"/>
      <c r="E19" s="36"/>
      <c r="F19" s="36"/>
      <c r="G19" s="4" t="s">
        <v>30</v>
      </c>
      <c r="H19" s="12"/>
      <c r="I19" s="4" t="s">
        <v>31</v>
      </c>
    </row>
    <row r="20" spans="2:9" ht="15.75" customHeight="1" x14ac:dyDescent="0.25">
      <c r="B20" s="3" t="s">
        <v>46</v>
      </c>
      <c r="C20" s="33" t="s">
        <v>70</v>
      </c>
      <c r="D20" s="34"/>
      <c r="E20" s="34"/>
      <c r="F20" s="34"/>
      <c r="G20" s="12" t="s">
        <v>34</v>
      </c>
      <c r="H20" s="12"/>
      <c r="I20" s="13">
        <v>2</v>
      </c>
    </row>
    <row r="21" spans="2:9" ht="15.75" customHeight="1" x14ac:dyDescent="0.25">
      <c r="B21" s="3" t="s">
        <v>47</v>
      </c>
      <c r="C21" s="33" t="s">
        <v>71</v>
      </c>
      <c r="D21" s="34"/>
      <c r="E21" s="34"/>
      <c r="F21" s="34"/>
      <c r="G21" s="12" t="s">
        <v>34</v>
      </c>
      <c r="I21" s="13">
        <v>2</v>
      </c>
    </row>
    <row r="22" spans="2:9" ht="15.75" customHeight="1" x14ac:dyDescent="0.25">
      <c r="B22" s="3" t="s">
        <v>48</v>
      </c>
      <c r="C22" s="33" t="s">
        <v>72</v>
      </c>
      <c r="D22" s="34"/>
      <c r="E22" s="34"/>
      <c r="F22" s="34"/>
      <c r="G22" s="12" t="s">
        <v>34</v>
      </c>
      <c r="H22" s="12"/>
      <c r="I22" s="13">
        <v>4</v>
      </c>
    </row>
    <row r="23" spans="2:9" ht="15.75" customHeight="1" x14ac:dyDescent="0.25">
      <c r="B23" s="3" t="s">
        <v>49</v>
      </c>
      <c r="C23" s="33" t="s">
        <v>73</v>
      </c>
      <c r="D23" s="34"/>
      <c r="E23" s="34"/>
      <c r="F23" s="34"/>
      <c r="G23" s="12" t="s">
        <v>34</v>
      </c>
      <c r="H23" s="12"/>
      <c r="I23" s="13">
        <v>2</v>
      </c>
    </row>
    <row r="24" spans="2:9" ht="15.75" customHeight="1" x14ac:dyDescent="0.25"/>
    <row r="25" spans="2:9" ht="15.75" customHeight="1" x14ac:dyDescent="0.3">
      <c r="B25" s="1" t="s">
        <v>0</v>
      </c>
      <c r="C25" s="1" t="s">
        <v>1</v>
      </c>
      <c r="D25" s="1" t="s">
        <v>2</v>
      </c>
      <c r="E25" s="1" t="s">
        <v>23</v>
      </c>
      <c r="F25" s="1" t="s">
        <v>24</v>
      </c>
      <c r="G25" s="1" t="s">
        <v>5</v>
      </c>
      <c r="H25" s="1" t="s">
        <v>25</v>
      </c>
      <c r="I25" s="1" t="s">
        <v>26</v>
      </c>
    </row>
    <row r="26" spans="2:9" ht="15.75" customHeight="1" x14ac:dyDescent="0.25">
      <c r="B26" s="26" t="s">
        <v>62</v>
      </c>
      <c r="C26" s="27" t="s">
        <v>74</v>
      </c>
      <c r="D26" s="28" t="s">
        <v>10</v>
      </c>
      <c r="E26" s="28" t="s">
        <v>75</v>
      </c>
      <c r="F26" s="28" t="s">
        <v>76</v>
      </c>
      <c r="G26" s="14"/>
      <c r="H26" s="15" t="s">
        <v>44</v>
      </c>
      <c r="I26" s="15" t="s">
        <v>45</v>
      </c>
    </row>
    <row r="27" spans="2:9" ht="15.5" customHeight="1" x14ac:dyDescent="0.25">
      <c r="B27" s="26"/>
      <c r="C27" s="27"/>
      <c r="D27" s="28"/>
      <c r="E27" s="28"/>
      <c r="F27" s="28"/>
      <c r="G27" s="14"/>
      <c r="H27" s="15"/>
      <c r="I27" s="15"/>
    </row>
    <row r="28" spans="2:9" ht="15.75" customHeight="1" x14ac:dyDescent="0.25">
      <c r="B28" s="3" t="s">
        <v>66</v>
      </c>
      <c r="C28" t="s">
        <v>77</v>
      </c>
      <c r="G28" s="12" t="s">
        <v>42</v>
      </c>
      <c r="I28" s="13">
        <v>1</v>
      </c>
    </row>
    <row r="29" spans="2:9" ht="15.75" customHeight="1" x14ac:dyDescent="0.25">
      <c r="B29" s="3" t="s">
        <v>78</v>
      </c>
      <c r="C29" t="s">
        <v>79</v>
      </c>
      <c r="G29" s="12" t="s">
        <v>34</v>
      </c>
      <c r="I29" s="13">
        <v>10</v>
      </c>
    </row>
    <row r="30" spans="2:9" ht="15.75" customHeight="1" x14ac:dyDescent="0.25">
      <c r="B30" s="3" t="s">
        <v>80</v>
      </c>
      <c r="C30" t="s">
        <v>81</v>
      </c>
      <c r="G30" s="12" t="s">
        <v>34</v>
      </c>
      <c r="I30" s="13">
        <v>3</v>
      </c>
    </row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32">
    <mergeCell ref="C19:F19"/>
    <mergeCell ref="C20:F20"/>
    <mergeCell ref="C21:F21"/>
    <mergeCell ref="C22:F22"/>
    <mergeCell ref="C23:F23"/>
    <mergeCell ref="B17:B18"/>
    <mergeCell ref="C17:C18"/>
    <mergeCell ref="D17:D18"/>
    <mergeCell ref="E17:E18"/>
    <mergeCell ref="F17:F18"/>
    <mergeCell ref="C15:F15"/>
    <mergeCell ref="C6:F6"/>
    <mergeCell ref="C7:F7"/>
    <mergeCell ref="C9:F9"/>
    <mergeCell ref="C13:F13"/>
    <mergeCell ref="C14:F14"/>
    <mergeCell ref="C8:F8"/>
    <mergeCell ref="B3:B4"/>
    <mergeCell ref="C3:C4"/>
    <mergeCell ref="D3:D4"/>
    <mergeCell ref="E3:E4"/>
    <mergeCell ref="F3:F4"/>
    <mergeCell ref="B11:B12"/>
    <mergeCell ref="C11:C12"/>
    <mergeCell ref="D11:D12"/>
    <mergeCell ref="E11:E12"/>
    <mergeCell ref="F11:F12"/>
    <mergeCell ref="B26:B27"/>
    <mergeCell ref="C26:C27"/>
    <mergeCell ref="D26:D27"/>
    <mergeCell ref="E26:E27"/>
    <mergeCell ref="F26:F2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6"/>
  <sheetViews>
    <sheetView topLeftCell="A21" zoomScale="85" zoomScaleNormal="150" workbookViewId="0">
      <selection activeCell="L19" sqref="L19"/>
    </sheetView>
  </sheetViews>
  <sheetFormatPr defaultColWidth="12.453125" defaultRowHeight="15" customHeight="1" x14ac:dyDescent="0.25"/>
  <cols>
    <col min="1" max="1" width="12.453125" customWidth="1"/>
    <col min="2" max="2" width="24.7265625" customWidth="1"/>
    <col min="3" max="3" width="12.453125" customWidth="1"/>
    <col min="4" max="4" width="11.1796875" customWidth="1"/>
    <col min="5" max="8" width="12.453125" customWidth="1"/>
  </cols>
  <sheetData>
    <row r="1" spans="1:11" ht="15.75" customHeight="1" x14ac:dyDescent="0.25"/>
    <row r="2" spans="1:11" ht="15.75" customHeight="1" x14ac:dyDescent="0.25"/>
    <row r="3" spans="1:11" ht="15.75" customHeight="1" x14ac:dyDescent="0.25">
      <c r="B3" s="3"/>
      <c r="C3" s="3" t="s">
        <v>31</v>
      </c>
      <c r="D3" s="3" t="s">
        <v>50</v>
      </c>
      <c r="E3" s="3" t="s">
        <v>51</v>
      </c>
      <c r="F3" s="3" t="s">
        <v>52</v>
      </c>
      <c r="G3" s="3" t="s">
        <v>53</v>
      </c>
      <c r="H3" s="3" t="s">
        <v>54</v>
      </c>
      <c r="I3" s="3" t="s">
        <v>55</v>
      </c>
      <c r="J3" s="3" t="s">
        <v>56</v>
      </c>
      <c r="K3" s="3" t="s">
        <v>57</v>
      </c>
    </row>
    <row r="4" spans="1:11" ht="15.75" customHeight="1" x14ac:dyDescent="0.25">
      <c r="B4" s="16" t="s">
        <v>32</v>
      </c>
      <c r="C4" s="20">
        <v>2</v>
      </c>
      <c r="D4" s="5">
        <v>1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21">
        <f>SUM(D4:J4)</f>
        <v>2</v>
      </c>
    </row>
    <row r="5" spans="1:11" ht="15.75" customHeight="1" x14ac:dyDescent="0.25">
      <c r="B5" s="16" t="s">
        <v>35</v>
      </c>
      <c r="C5" s="20">
        <v>2</v>
      </c>
      <c r="D5" s="5">
        <v>0</v>
      </c>
      <c r="E5" s="5">
        <v>2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21">
        <f>SUM(D5:J5)</f>
        <v>2</v>
      </c>
    </row>
    <row r="6" spans="1:11" ht="15.75" customHeight="1" x14ac:dyDescent="0.25">
      <c r="B6" s="16" t="s">
        <v>37</v>
      </c>
      <c r="C6" s="20">
        <v>2</v>
      </c>
      <c r="D6" s="5">
        <v>0</v>
      </c>
      <c r="E6" s="5">
        <v>0</v>
      </c>
      <c r="F6" s="5">
        <v>0</v>
      </c>
      <c r="G6" s="5">
        <v>2</v>
      </c>
      <c r="H6" s="5">
        <v>0</v>
      </c>
      <c r="I6" s="5">
        <v>0</v>
      </c>
      <c r="J6" s="5">
        <v>0</v>
      </c>
      <c r="K6" s="21">
        <f t="shared" ref="K6:K7" si="0">SUM(D6:J6)</f>
        <v>2</v>
      </c>
    </row>
    <row r="7" spans="1:11" ht="15.75" customHeight="1" x14ac:dyDescent="0.25">
      <c r="A7" s="3"/>
      <c r="B7" s="16" t="s">
        <v>40</v>
      </c>
      <c r="C7" s="20">
        <v>1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0</v>
      </c>
      <c r="K7" s="21">
        <f t="shared" si="0"/>
        <v>1</v>
      </c>
    </row>
    <row r="8" spans="1:11" ht="15.75" customHeight="1" x14ac:dyDescent="0.25">
      <c r="A8" s="3"/>
      <c r="B8" s="16" t="s">
        <v>46</v>
      </c>
      <c r="C8" s="20">
        <v>2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21">
        <f>SUM(D8:J8)</f>
        <v>2</v>
      </c>
    </row>
    <row r="9" spans="1:11" ht="15.75" customHeight="1" x14ac:dyDescent="0.25">
      <c r="A9" s="18"/>
      <c r="B9" s="16" t="s">
        <v>47</v>
      </c>
      <c r="C9" s="20">
        <v>2</v>
      </c>
      <c r="D9" s="5">
        <v>0</v>
      </c>
      <c r="E9" s="5">
        <v>0</v>
      </c>
      <c r="F9" s="5">
        <v>1</v>
      </c>
      <c r="G9" s="5">
        <v>0</v>
      </c>
      <c r="H9" s="5">
        <v>1</v>
      </c>
      <c r="I9" s="5">
        <v>0</v>
      </c>
      <c r="J9" s="5">
        <v>0</v>
      </c>
      <c r="K9" s="21">
        <f>SUM(D9:J9)</f>
        <v>2</v>
      </c>
    </row>
    <row r="10" spans="1:11" ht="15.75" customHeight="1" x14ac:dyDescent="0.25">
      <c r="A10" s="18"/>
      <c r="B10" s="16" t="s">
        <v>48</v>
      </c>
      <c r="C10" s="20">
        <v>4</v>
      </c>
      <c r="D10" s="5">
        <v>0</v>
      </c>
      <c r="E10" s="5">
        <v>0</v>
      </c>
      <c r="F10" s="5">
        <v>0</v>
      </c>
      <c r="G10" s="5">
        <v>0</v>
      </c>
      <c r="H10" s="5">
        <v>2</v>
      </c>
      <c r="I10" s="5">
        <v>2</v>
      </c>
      <c r="J10" s="5">
        <v>0</v>
      </c>
      <c r="K10" s="21">
        <f t="shared" ref="K10:K11" si="1">SUM(D10:J10)</f>
        <v>4</v>
      </c>
    </row>
    <row r="11" spans="1:11" ht="15.75" customHeight="1" x14ac:dyDescent="0.25">
      <c r="A11" s="18"/>
      <c r="B11" s="16" t="s">
        <v>49</v>
      </c>
      <c r="C11" s="20">
        <v>2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2</v>
      </c>
      <c r="J11" s="5">
        <v>0</v>
      </c>
      <c r="K11" s="21">
        <f t="shared" si="1"/>
        <v>2</v>
      </c>
    </row>
    <row r="12" spans="1:11" ht="15.75" customHeight="1" x14ac:dyDescent="0.25">
      <c r="A12" s="18"/>
      <c r="B12" s="3" t="s">
        <v>66</v>
      </c>
      <c r="C12" s="20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21">
        <v>1</v>
      </c>
    </row>
    <row r="13" spans="1:11" ht="15.75" customHeight="1" x14ac:dyDescent="0.25">
      <c r="A13" s="18"/>
      <c r="B13" s="3" t="s">
        <v>78</v>
      </c>
      <c r="C13" s="20">
        <v>10</v>
      </c>
      <c r="D13" s="5">
        <v>0</v>
      </c>
      <c r="E13" s="5">
        <v>0</v>
      </c>
      <c r="F13" s="5">
        <v>2</v>
      </c>
      <c r="G13" s="5">
        <v>3</v>
      </c>
      <c r="H13" s="5">
        <v>0</v>
      </c>
      <c r="I13" s="5">
        <v>5</v>
      </c>
      <c r="J13" s="5">
        <v>0</v>
      </c>
      <c r="K13" s="21">
        <v>10</v>
      </c>
    </row>
    <row r="14" spans="1:11" ht="15.75" customHeight="1" x14ac:dyDescent="0.25">
      <c r="A14" s="18"/>
      <c r="B14" s="3" t="s">
        <v>80</v>
      </c>
      <c r="C14" s="20">
        <v>3</v>
      </c>
      <c r="D14" s="5">
        <v>1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21">
        <v>3</v>
      </c>
    </row>
    <row r="15" spans="1:11" ht="15.75" customHeight="1" x14ac:dyDescent="0.25">
      <c r="A15" s="18"/>
      <c r="B15" s="18"/>
      <c r="C15" s="18"/>
      <c r="D15" s="18"/>
      <c r="E15" s="18"/>
      <c r="F15" s="18"/>
      <c r="G15" s="18"/>
      <c r="K15" s="17"/>
    </row>
    <row r="16" spans="1:11" ht="15.75" customHeight="1" x14ac:dyDescent="0.25"/>
    <row r="17" spans="1:10" ht="15.75" customHeight="1" x14ac:dyDescent="0.3">
      <c r="B17" s="6" t="s">
        <v>58</v>
      </c>
      <c r="C17" s="7">
        <f>SUM(C4:C14)</f>
        <v>31</v>
      </c>
      <c r="D17" s="7">
        <f t="shared" ref="D17:I17" si="2">C17-SUM(D4:D11)</f>
        <v>29</v>
      </c>
      <c r="E17" s="8">
        <f t="shared" si="2"/>
        <v>26</v>
      </c>
      <c r="F17" s="7">
        <f t="shared" si="2"/>
        <v>25</v>
      </c>
      <c r="G17" s="7">
        <v>19</v>
      </c>
      <c r="H17" s="7">
        <v>13</v>
      </c>
      <c r="I17" s="7">
        <v>10</v>
      </c>
      <c r="J17" s="7">
        <v>0</v>
      </c>
    </row>
    <row r="18" spans="1:10" ht="32.25" customHeight="1" x14ac:dyDescent="0.3">
      <c r="B18" s="6" t="s">
        <v>59</v>
      </c>
      <c r="C18" s="7">
        <f>SUM(C4:C14)</f>
        <v>31</v>
      </c>
      <c r="D18" s="7">
        <f>C18-(SUM(C4:C15)/7)</f>
        <v>26.571428571428569</v>
      </c>
      <c r="E18" s="8">
        <f>D18-(SUM(C4:C15)/7)</f>
        <v>22.142857142857139</v>
      </c>
      <c r="F18" s="7">
        <f>E18-(SUM(C4:C15)/7)</f>
        <v>17.714285714285708</v>
      </c>
      <c r="G18" s="7">
        <f>F18-(SUM(C4:C15)/7)</f>
        <v>13.285714285714279</v>
      </c>
      <c r="H18" s="7">
        <f>G18-(SUM(C4:C15)/7)</f>
        <v>8.8571428571428505</v>
      </c>
      <c r="I18" s="7">
        <f>H18-(SUM(C4:C15)/7)</f>
        <v>4.4285714285714217</v>
      </c>
      <c r="J18" s="7">
        <f>I18-(SUM(C4:C15)/7)</f>
        <v>-7.1054273576010019E-15</v>
      </c>
    </row>
    <row r="19" spans="1:10" ht="15.75" customHeight="1" x14ac:dyDescent="0.25"/>
    <row r="20" spans="1:10" ht="15.75" customHeight="1" x14ac:dyDescent="0.3">
      <c r="B20" s="9"/>
      <c r="C20" s="10"/>
      <c r="D20" s="11"/>
      <c r="E20" s="10"/>
    </row>
    <row r="21" spans="1:10" ht="15.75" customHeight="1" x14ac:dyDescent="0.3">
      <c r="B21" s="9"/>
      <c r="C21" s="10"/>
      <c r="D21" s="11"/>
      <c r="E21" s="10"/>
    </row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>
      <c r="B30" s="37" t="s">
        <v>60</v>
      </c>
    </row>
    <row r="31" spans="1:10" ht="15.75" customHeight="1" x14ac:dyDescent="0.3">
      <c r="A31" s="19" t="s">
        <v>61</v>
      </c>
      <c r="B31" s="38"/>
    </row>
    <row r="32" spans="1:10" ht="15.75" customHeight="1" x14ac:dyDescent="0.25">
      <c r="B32" s="3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1">
    <mergeCell ref="B30:B32"/>
  </mergeCells>
  <phoneticPr fontId="12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GAMING-PRO</dc:creator>
  <cp:keywords/>
  <dc:description/>
  <cp:lastModifiedBy>Joyce Castro</cp:lastModifiedBy>
  <cp:revision/>
  <dcterms:created xsi:type="dcterms:W3CDTF">2023-01-11T18:12:25Z</dcterms:created>
  <dcterms:modified xsi:type="dcterms:W3CDTF">2023-07-28T14:15:46Z</dcterms:modified>
  <cp:category/>
  <cp:contentStatus/>
</cp:coreProperties>
</file>