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076408B-EABA-4C11-875B-A69D20E39FBA}" xr6:coauthVersionLast="47" xr6:coauthVersionMax="47" xr10:uidLastSave="{00000000-0000-0000-0000-000000000000}"/>
  <bookViews>
    <workbookView xWindow="-120" yWindow="-120" windowWidth="29040" windowHeight="182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75" r:id="rId23"/>
    <pivotCache cacheId="79" r:id="rId24"/>
    <pivotCache cacheId="85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M4" i="42"/>
  <c r="M5" i="42"/>
  <c r="M6" i="42"/>
  <c r="N6" i="42" s="1"/>
  <c r="M7" i="42"/>
  <c r="M8" i="42"/>
  <c r="M9" i="42"/>
  <c r="M10" i="42"/>
  <c r="N10" i="42" s="1"/>
  <c r="M11" i="42"/>
  <c r="M12" i="42"/>
  <c r="N12" i="42" s="1"/>
  <c r="M13" i="42"/>
  <c r="M14" i="42"/>
  <c r="M15" i="42"/>
  <c r="M16" i="42"/>
  <c r="M17" i="42"/>
  <c r="M18" i="42"/>
  <c r="M19" i="42"/>
  <c r="M20" i="42"/>
  <c r="N20" i="42" s="1"/>
  <c r="M21" i="42"/>
  <c r="M22" i="42"/>
  <c r="M23" i="42"/>
  <c r="M24" i="42"/>
  <c r="N24" i="42" s="1"/>
  <c r="M25" i="42"/>
  <c r="M26" i="42"/>
  <c r="N26" i="42" s="1"/>
  <c r="M27" i="42"/>
  <c r="M28" i="42"/>
  <c r="M29" i="42"/>
  <c r="M30" i="42"/>
  <c r="M31" i="42"/>
  <c r="M32" i="42"/>
  <c r="M33" i="42"/>
  <c r="M34" i="42"/>
  <c r="N34" i="42" s="1"/>
  <c r="M35" i="42"/>
  <c r="M36" i="42"/>
  <c r="M37" i="42"/>
  <c r="M38" i="42"/>
  <c r="N38" i="42" s="1"/>
  <c r="M39" i="42"/>
  <c r="M40" i="42"/>
  <c r="N40" i="42" s="1"/>
  <c r="M41" i="42"/>
  <c r="M42" i="42"/>
  <c r="M43" i="42"/>
  <c r="M44" i="42"/>
  <c r="M45" i="42"/>
  <c r="M46" i="42"/>
  <c r="M47" i="42"/>
  <c r="M48" i="42"/>
  <c r="N48" i="42" s="1"/>
  <c r="M49" i="42"/>
  <c r="M50" i="42"/>
  <c r="N51" i="42" s="1"/>
  <c r="M51" i="42"/>
  <c r="M52" i="42"/>
  <c r="N52" i="42" s="1"/>
  <c r="M53" i="42"/>
  <c r="M54" i="42"/>
  <c r="N54" i="42" s="1"/>
  <c r="M55" i="42"/>
  <c r="N55" i="42" s="1"/>
  <c r="M56" i="42"/>
  <c r="M57" i="42"/>
  <c r="M58" i="42"/>
  <c r="M59" i="42"/>
  <c r="M60" i="42"/>
  <c r="M61" i="42"/>
  <c r="M62" i="42"/>
  <c r="N62" i="42" s="1"/>
  <c r="M63" i="42"/>
  <c r="M64" i="42"/>
  <c r="N65" i="42" s="1"/>
  <c r="M65" i="42"/>
  <c r="M66" i="42"/>
  <c r="N66" i="42" s="1"/>
  <c r="M67" i="42"/>
  <c r="M68" i="42"/>
  <c r="N68" i="42" s="1"/>
  <c r="M69" i="42"/>
  <c r="M70" i="42"/>
  <c r="M71" i="42"/>
  <c r="M72" i="42"/>
  <c r="M73" i="42"/>
  <c r="M74" i="42"/>
  <c r="M75" i="42"/>
  <c r="M76" i="42"/>
  <c r="N76" i="42" s="1"/>
  <c r="M77" i="42"/>
  <c r="M78" i="42"/>
  <c r="N79" i="42" s="1"/>
  <c r="M79" i="42"/>
  <c r="M80" i="42"/>
  <c r="N80" i="42" s="1"/>
  <c r="M81" i="42"/>
  <c r="M82" i="42"/>
  <c r="N82" i="42" s="1"/>
  <c r="M83" i="42"/>
  <c r="M84" i="42"/>
  <c r="M85" i="42"/>
  <c r="M86" i="42"/>
  <c r="M87" i="42"/>
  <c r="M88" i="42"/>
  <c r="M89" i="42"/>
  <c r="M90" i="42"/>
  <c r="N90" i="42" s="1"/>
  <c r="M91" i="42"/>
  <c r="M92" i="42"/>
  <c r="N93" i="42" s="1"/>
  <c r="M93" i="42"/>
  <c r="M94" i="42"/>
  <c r="N94" i="42" s="1"/>
  <c r="M95" i="42"/>
  <c r="M96" i="42"/>
  <c r="N96" i="42" s="1"/>
  <c r="M97" i="42"/>
  <c r="M98" i="42"/>
  <c r="M99" i="42"/>
  <c r="M100" i="42"/>
  <c r="M101" i="42"/>
  <c r="M102" i="42"/>
  <c r="M103" i="42"/>
  <c r="M104" i="42"/>
  <c r="N104" i="42" s="1"/>
  <c r="M105" i="42"/>
  <c r="M106" i="42"/>
  <c r="N106" i="42" s="1"/>
  <c r="M107" i="42"/>
  <c r="M108" i="42"/>
  <c r="N108" i="42" s="1"/>
  <c r="M109" i="42"/>
  <c r="M110" i="42"/>
  <c r="N110" i="42" s="1"/>
  <c r="M111" i="42"/>
  <c r="N111" i="42" s="1"/>
  <c r="M112" i="42"/>
  <c r="M113" i="42"/>
  <c r="M114" i="42"/>
  <c r="M115" i="42"/>
  <c r="M116" i="42"/>
  <c r="M117" i="42"/>
  <c r="M118" i="42"/>
  <c r="N118" i="42" s="1"/>
  <c r="M119" i="42"/>
  <c r="M120" i="42"/>
  <c r="N120" i="42" s="1"/>
  <c r="M121" i="42"/>
  <c r="M122" i="42"/>
  <c r="N122" i="42" s="1"/>
  <c r="M123" i="42"/>
  <c r="M124" i="42"/>
  <c r="N124" i="42" s="1"/>
  <c r="M125" i="42"/>
  <c r="N125" i="42" s="1"/>
  <c r="M126" i="42"/>
  <c r="M127" i="42"/>
  <c r="M128" i="42"/>
  <c r="M129" i="42"/>
  <c r="M130" i="42"/>
  <c r="M131" i="42"/>
  <c r="M132" i="42"/>
  <c r="N132" i="42" s="1"/>
  <c r="M133" i="42"/>
  <c r="M134" i="42"/>
  <c r="M135" i="42"/>
  <c r="M136" i="42"/>
  <c r="N136" i="42" s="1"/>
  <c r="M137" i="42"/>
  <c r="M138" i="42"/>
  <c r="N138" i="42" s="1"/>
  <c r="M139" i="42"/>
  <c r="N139" i="42" s="1"/>
  <c r="M140" i="42"/>
  <c r="M141" i="42"/>
  <c r="M142" i="42"/>
  <c r="M143" i="42"/>
  <c r="M144" i="42"/>
  <c r="M145" i="42"/>
  <c r="M146" i="42"/>
  <c r="N146" i="42" s="1"/>
  <c r="M147" i="42"/>
  <c r="M148" i="42"/>
  <c r="N149" i="42" s="1"/>
  <c r="M149" i="42"/>
  <c r="M150" i="42"/>
  <c r="N150" i="42" s="1"/>
  <c r="M151" i="42"/>
  <c r="M152" i="42"/>
  <c r="N152" i="42" s="1"/>
  <c r="M153" i="42"/>
  <c r="N153" i="42" s="1"/>
  <c r="M154" i="42"/>
  <c r="M155" i="42"/>
  <c r="M156" i="42"/>
  <c r="M157" i="42"/>
  <c r="M158" i="42"/>
  <c r="M159" i="42"/>
  <c r="M160" i="42"/>
  <c r="N160" i="42" s="1"/>
  <c r="M161" i="42"/>
  <c r="M162" i="42"/>
  <c r="M163" i="42"/>
  <c r="N163" i="42" s="1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3" i="42"/>
  <c r="N4" i="42"/>
  <c r="N5" i="42"/>
  <c r="N7" i="42"/>
  <c r="N8" i="42"/>
  <c r="N9" i="42"/>
  <c r="N15" i="42"/>
  <c r="N16" i="42"/>
  <c r="N17" i="42"/>
  <c r="N18" i="42"/>
  <c r="N19" i="42"/>
  <c r="N21" i="42"/>
  <c r="N22" i="42"/>
  <c r="N23" i="42"/>
  <c r="N29" i="42"/>
  <c r="N30" i="42"/>
  <c r="N31" i="42"/>
  <c r="N32" i="42"/>
  <c r="N33" i="42"/>
  <c r="N35" i="42"/>
  <c r="N36" i="42"/>
  <c r="N37" i="42"/>
  <c r="N43" i="42"/>
  <c r="N44" i="42"/>
  <c r="N45" i="42"/>
  <c r="N46" i="42"/>
  <c r="N47" i="42"/>
  <c r="N49" i="42"/>
  <c r="N50" i="42"/>
  <c r="N53" i="42"/>
  <c r="N57" i="42"/>
  <c r="N58" i="42"/>
  <c r="N59" i="42"/>
  <c r="N60" i="42"/>
  <c r="N61" i="42"/>
  <c r="N63" i="42"/>
  <c r="N64" i="42"/>
  <c r="N71" i="42"/>
  <c r="N72" i="42"/>
  <c r="N73" i="42"/>
  <c r="N74" i="42"/>
  <c r="N75" i="42"/>
  <c r="N77" i="42"/>
  <c r="N78" i="42"/>
  <c r="N85" i="42"/>
  <c r="N86" i="42"/>
  <c r="N87" i="42"/>
  <c r="N88" i="42"/>
  <c r="N89" i="42"/>
  <c r="N91" i="42"/>
  <c r="N92" i="42"/>
  <c r="N95" i="42"/>
  <c r="N99" i="42"/>
  <c r="N100" i="42"/>
  <c r="N101" i="42"/>
  <c r="N102" i="42"/>
  <c r="N103" i="42"/>
  <c r="N105" i="42"/>
  <c r="N107" i="42"/>
  <c r="N113" i="42"/>
  <c r="N114" i="42"/>
  <c r="N115" i="42"/>
  <c r="N116" i="42"/>
  <c r="N117" i="42"/>
  <c r="N119" i="42"/>
  <c r="N121" i="42"/>
  <c r="N127" i="42"/>
  <c r="N128" i="42"/>
  <c r="N129" i="42"/>
  <c r="N130" i="42"/>
  <c r="N131" i="42"/>
  <c r="N133" i="42"/>
  <c r="N134" i="42"/>
  <c r="N135" i="42"/>
  <c r="N141" i="42"/>
  <c r="N142" i="42"/>
  <c r="N143" i="42"/>
  <c r="N144" i="42"/>
  <c r="N145" i="42"/>
  <c r="N147" i="42"/>
  <c r="N148" i="42"/>
  <c r="N151" i="42"/>
  <c r="N155" i="42"/>
  <c r="N156" i="42"/>
  <c r="N157" i="42"/>
  <c r="N158" i="42"/>
  <c r="N159" i="42"/>
  <c r="N161" i="42"/>
  <c r="N162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241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P169" i="39" s="1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P297" i="39" s="1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P325" i="39" s="1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P353" i="39" s="1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P381" i="39" s="1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P409" i="39" s="1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P423" i="39" s="1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P437" i="39" s="1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P451" i="39" s="1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283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Q16" i="39"/>
  <c r="U16" i="39" s="1"/>
  <c r="Q17" i="39"/>
  <c r="Q18" i="39"/>
  <c r="U18" i="39" s="1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Q44" i="39"/>
  <c r="U44" i="39" s="1"/>
  <c r="Q45" i="39"/>
  <c r="Q46" i="39"/>
  <c r="U46" i="39" s="1"/>
  <c r="Q47" i="39"/>
  <c r="Q48" i="39"/>
  <c r="Q49" i="39"/>
  <c r="Q50" i="39"/>
  <c r="Q51" i="39"/>
  <c r="Q52" i="39"/>
  <c r="Q53" i="39"/>
  <c r="Q54" i="39"/>
  <c r="Q55" i="39"/>
  <c r="Q56" i="39"/>
  <c r="Q57" i="39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Q72" i="39"/>
  <c r="U72" i="39" s="1"/>
  <c r="Q73" i="39"/>
  <c r="Q74" i="39"/>
  <c r="U74" i="39" s="1"/>
  <c r="Q75" i="39"/>
  <c r="Q76" i="39"/>
  <c r="Q77" i="39"/>
  <c r="Q78" i="39"/>
  <c r="Q79" i="39"/>
  <c r="Q80" i="39"/>
  <c r="Q81" i="39"/>
  <c r="Q82" i="39"/>
  <c r="Q83" i="39"/>
  <c r="Q84" i="39"/>
  <c r="Q85" i="39"/>
  <c r="Q86" i="39"/>
  <c r="U86" i="39" s="1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Q100" i="39"/>
  <c r="U100" i="39" s="1"/>
  <c r="Q101" i="39"/>
  <c r="Q102" i="39"/>
  <c r="U102" i="39" s="1"/>
  <c r="Q103" i="39"/>
  <c r="Q104" i="39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Q128" i="39"/>
  <c r="U128" i="39" s="1"/>
  <c r="Q129" i="39"/>
  <c r="Q130" i="39"/>
  <c r="U130" i="39" s="1"/>
  <c r="Q131" i="39"/>
  <c r="Q132" i="39"/>
  <c r="Q133" i="39"/>
  <c r="Q134" i="39"/>
  <c r="Q135" i="39"/>
  <c r="Q136" i="39"/>
  <c r="Q137" i="39"/>
  <c r="Q138" i="39"/>
  <c r="Q139" i="39"/>
  <c r="Q140" i="39"/>
  <c r="Q141" i="39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U154" i="39" s="1"/>
  <c r="Q155" i="39"/>
  <c r="Q156" i="39"/>
  <c r="U156" i="39" s="1"/>
  <c r="Q157" i="39"/>
  <c r="Q158" i="39"/>
  <c r="U158" i="39" s="1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Q184" i="39"/>
  <c r="U184" i="39" s="1"/>
  <c r="Q185" i="39"/>
  <c r="Q186" i="39"/>
  <c r="U186" i="39" s="1"/>
  <c r="Q187" i="39"/>
  <c r="Q188" i="39"/>
  <c r="Q189" i="39"/>
  <c r="Q190" i="39"/>
  <c r="Q191" i="39"/>
  <c r="Q192" i="39"/>
  <c r="Q193" i="39"/>
  <c r="Q194" i="39"/>
  <c r="Q195" i="39"/>
  <c r="Q196" i="39"/>
  <c r="Q197" i="39"/>
  <c r="Q198" i="39"/>
  <c r="U198" i="39" s="1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Q212" i="39"/>
  <c r="U212" i="39" s="1"/>
  <c r="Q213" i="39"/>
  <c r="Q214" i="39"/>
  <c r="U214" i="39" s="1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Q240" i="39"/>
  <c r="U240" i="39" s="1"/>
  <c r="Q241" i="39"/>
  <c r="Q242" i="39"/>
  <c r="U242" i="39" s="1"/>
  <c r="Q243" i="39"/>
  <c r="Q244" i="39"/>
  <c r="Q245" i="39"/>
  <c r="Q246" i="39"/>
  <c r="Q247" i="39"/>
  <c r="Q248" i="39"/>
  <c r="Q249" i="39"/>
  <c r="Q250" i="39"/>
  <c r="Q251" i="39"/>
  <c r="Q252" i="39"/>
  <c r="Q253" i="39"/>
  <c r="Q254" i="39"/>
  <c r="U254" i="39" s="1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Q268" i="39"/>
  <c r="U268" i="39" s="1"/>
  <c r="Q269" i="39"/>
  <c r="Q270" i="39"/>
  <c r="U270" i="39" s="1"/>
  <c r="Q271" i="39"/>
  <c r="Q272" i="39"/>
  <c r="Q273" i="39"/>
  <c r="Q274" i="39"/>
  <c r="Q275" i="39"/>
  <c r="Q276" i="39"/>
  <c r="Q277" i="39"/>
  <c r="Q278" i="39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Q296" i="39"/>
  <c r="U296" i="39" s="1"/>
  <c r="Q297" i="39"/>
  <c r="Q298" i="39"/>
  <c r="U298" i="39" s="1"/>
  <c r="Q299" i="39"/>
  <c r="Q300" i="39"/>
  <c r="Q301" i="39"/>
  <c r="Q302" i="39"/>
  <c r="Q303" i="39"/>
  <c r="Q304" i="39"/>
  <c r="Q305" i="39"/>
  <c r="Q306" i="39"/>
  <c r="Q307" i="39"/>
  <c r="Q308" i="39"/>
  <c r="Q309" i="39"/>
  <c r="Q310" i="39"/>
  <c r="U310" i="39" s="1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Q324" i="39"/>
  <c r="U324" i="39" s="1"/>
  <c r="Q325" i="39"/>
  <c r="Q326" i="39"/>
  <c r="U326" i="39" s="1"/>
  <c r="Q327" i="39"/>
  <c r="Q328" i="39"/>
  <c r="Q329" i="39"/>
  <c r="Q330" i="39"/>
  <c r="Q331" i="39"/>
  <c r="Q332" i="39"/>
  <c r="Q333" i="39"/>
  <c r="Q334" i="39"/>
  <c r="Q335" i="39"/>
  <c r="Q336" i="39"/>
  <c r="Q337" i="39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U350" i="39" s="1"/>
  <c r="Q351" i="39"/>
  <c r="Q352" i="39"/>
  <c r="U352" i="39" s="1"/>
  <c r="Q353" i="39"/>
  <c r="Q354" i="39"/>
  <c r="U354" i="39" s="1"/>
  <c r="Q355" i="39"/>
  <c r="Q356" i="39"/>
  <c r="Q357" i="39"/>
  <c r="Q358" i="39"/>
  <c r="Q359" i="39"/>
  <c r="Q360" i="39"/>
  <c r="Q361" i="39"/>
  <c r="Q362" i="39"/>
  <c r="Q363" i="39"/>
  <c r="Q364" i="39"/>
  <c r="Q365" i="39"/>
  <c r="Q366" i="39"/>
  <c r="U366" i="39" s="1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Q380" i="39"/>
  <c r="U380" i="39" s="1"/>
  <c r="Q381" i="39"/>
  <c r="Q382" i="39"/>
  <c r="U382" i="39" s="1"/>
  <c r="Q383" i="39"/>
  <c r="Q384" i="39"/>
  <c r="Q385" i="39"/>
  <c r="Q386" i="39"/>
  <c r="Q387" i="39"/>
  <c r="Q388" i="39"/>
  <c r="Q389" i="39"/>
  <c r="Q390" i="39"/>
  <c r="Q391" i="39"/>
  <c r="Q392" i="39"/>
  <c r="Q393" i="39"/>
  <c r="Q394" i="39"/>
  <c r="U394" i="39" s="1"/>
  <c r="Q395" i="39"/>
  <c r="Q396" i="39"/>
  <c r="Q397" i="39"/>
  <c r="Q398" i="39"/>
  <c r="Q399" i="39"/>
  <c r="Q400" i="39"/>
  <c r="Q401" i="39"/>
  <c r="Q402" i="39"/>
  <c r="Q403" i="39"/>
  <c r="Q404" i="39"/>
  <c r="Q405" i="39"/>
  <c r="Q406" i="39"/>
  <c r="U406" i="39" s="1"/>
  <c r="Q407" i="39"/>
  <c r="Q408" i="39"/>
  <c r="U408" i="39" s="1"/>
  <c r="Q409" i="39"/>
  <c r="Q410" i="39"/>
  <c r="U410" i="39" s="1"/>
  <c r="Q411" i="39"/>
  <c r="Q412" i="39"/>
  <c r="Q413" i="39"/>
  <c r="Q414" i="39"/>
  <c r="Q415" i="39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Q429" i="39"/>
  <c r="Q430" i="39"/>
  <c r="Q431" i="39"/>
  <c r="Q432" i="39"/>
  <c r="Q433" i="39"/>
  <c r="Q434" i="39"/>
  <c r="U434" i="39" s="1"/>
  <c r="Q435" i="39"/>
  <c r="Q436" i="39"/>
  <c r="U436" i="39" s="1"/>
  <c r="Q437" i="39"/>
  <c r="Q438" i="39"/>
  <c r="U438" i="39" s="1"/>
  <c r="Q439" i="39"/>
  <c r="Q440" i="39"/>
  <c r="Q441" i="39"/>
  <c r="Q442" i="39"/>
  <c r="Q443" i="39"/>
  <c r="Q444" i="39"/>
  <c r="Q445" i="39"/>
  <c r="Q446" i="39"/>
  <c r="Q447" i="39"/>
  <c r="Q448" i="39"/>
  <c r="Q449" i="39"/>
  <c r="Q450" i="39"/>
  <c r="U450" i="39" s="1"/>
  <c r="Q451" i="39"/>
  <c r="Q452" i="39"/>
  <c r="Q453" i="39"/>
  <c r="Q454" i="39"/>
  <c r="Q455" i="39"/>
  <c r="Q456" i="39"/>
  <c r="Q457" i="39"/>
  <c r="Q458" i="39"/>
  <c r="Q459" i="39"/>
  <c r="Q460" i="39"/>
  <c r="Q461" i="39"/>
  <c r="Q462" i="39"/>
  <c r="U462" i="39" s="1"/>
  <c r="Q463" i="39"/>
  <c r="Q464" i="39"/>
  <c r="U464" i="39" s="1"/>
  <c r="Q465" i="39"/>
  <c r="Q466" i="39"/>
  <c r="U466" i="39" s="1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U6" i="39" s="1"/>
  <c r="S7" i="39"/>
  <c r="U7" i="39" s="1"/>
  <c r="S8" i="39"/>
  <c r="S9" i="39"/>
  <c r="S10" i="39"/>
  <c r="S11" i="39"/>
  <c r="S12" i="39"/>
  <c r="S13" i="39"/>
  <c r="U13" i="39" s="1"/>
  <c r="S14" i="39"/>
  <c r="S15" i="39"/>
  <c r="S16" i="39"/>
  <c r="S17" i="39"/>
  <c r="S18" i="39"/>
  <c r="S19" i="39"/>
  <c r="S20" i="39"/>
  <c r="U20" i="39" s="1"/>
  <c r="S21" i="39"/>
  <c r="U21" i="39" s="1"/>
  <c r="S22" i="39"/>
  <c r="S23" i="39"/>
  <c r="S24" i="39"/>
  <c r="S25" i="39"/>
  <c r="S26" i="39"/>
  <c r="U26" i="39" s="1"/>
  <c r="S27" i="39"/>
  <c r="U27" i="39" s="1"/>
  <c r="S28" i="39"/>
  <c r="U28" i="39" s="1"/>
  <c r="S29" i="39"/>
  <c r="S30" i="39"/>
  <c r="S31" i="39"/>
  <c r="S32" i="39"/>
  <c r="S33" i="39"/>
  <c r="S34" i="39"/>
  <c r="U34" i="39" s="1"/>
  <c r="S35" i="39"/>
  <c r="U35" i="39" s="1"/>
  <c r="S36" i="39"/>
  <c r="S37" i="39"/>
  <c r="S38" i="39"/>
  <c r="S39" i="39"/>
  <c r="S40" i="39"/>
  <c r="S41" i="39"/>
  <c r="U41" i="39" s="1"/>
  <c r="S42" i="39"/>
  <c r="S43" i="39"/>
  <c r="S44" i="39"/>
  <c r="S45" i="39"/>
  <c r="S46" i="39"/>
  <c r="S47" i="39"/>
  <c r="S48" i="39"/>
  <c r="U48" i="39" s="1"/>
  <c r="S49" i="39"/>
  <c r="U49" i="39" s="1"/>
  <c r="S50" i="39"/>
  <c r="S51" i="39"/>
  <c r="S52" i="39"/>
  <c r="S53" i="39"/>
  <c r="S54" i="39"/>
  <c r="U54" i="39" s="1"/>
  <c r="S55" i="39"/>
  <c r="U55" i="39" s="1"/>
  <c r="S56" i="39"/>
  <c r="U56" i="39" s="1"/>
  <c r="S57" i="39"/>
  <c r="S58" i="39"/>
  <c r="S59" i="39"/>
  <c r="S60" i="39"/>
  <c r="S61" i="39"/>
  <c r="S62" i="39"/>
  <c r="U62" i="39" s="1"/>
  <c r="S63" i="39"/>
  <c r="U63" i="39" s="1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S75" i="39"/>
  <c r="S76" i="39"/>
  <c r="U76" i="39" s="1"/>
  <c r="S77" i="39"/>
  <c r="U77" i="39" s="1"/>
  <c r="S78" i="39"/>
  <c r="S79" i="39"/>
  <c r="S80" i="39"/>
  <c r="S81" i="39"/>
  <c r="S82" i="39"/>
  <c r="U82" i="39" s="1"/>
  <c r="S83" i="39"/>
  <c r="U83" i="39" s="1"/>
  <c r="S84" i="39"/>
  <c r="U84" i="39" s="1"/>
  <c r="S85" i="39"/>
  <c r="S86" i="39"/>
  <c r="S87" i="39"/>
  <c r="S88" i="39"/>
  <c r="S89" i="39"/>
  <c r="S90" i="39"/>
  <c r="U90" i="39" s="1"/>
  <c r="S91" i="39"/>
  <c r="U91" i="39" s="1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S103" i="39"/>
  <c r="S104" i="39"/>
  <c r="U104" i="39" s="1"/>
  <c r="S105" i="39"/>
  <c r="U105" i="39" s="1"/>
  <c r="S106" i="39"/>
  <c r="S107" i="39"/>
  <c r="S108" i="39"/>
  <c r="S109" i="39"/>
  <c r="S110" i="39"/>
  <c r="U110" i="39" s="1"/>
  <c r="S111" i="39"/>
  <c r="U111" i="39" s="1"/>
  <c r="S112" i="39"/>
  <c r="U112" i="39" s="1"/>
  <c r="S113" i="39"/>
  <c r="S114" i="39"/>
  <c r="S115" i="39"/>
  <c r="S116" i="39"/>
  <c r="S117" i="39"/>
  <c r="S118" i="39"/>
  <c r="U118" i="39" s="1"/>
  <c r="S119" i="39"/>
  <c r="U119" i="39" s="1"/>
  <c r="S120" i="39"/>
  <c r="S121" i="39"/>
  <c r="S122" i="39"/>
  <c r="S123" i="39"/>
  <c r="S124" i="39"/>
  <c r="S125" i="39"/>
  <c r="U125" i="39" s="1"/>
  <c r="S126" i="39"/>
  <c r="S127" i="39"/>
  <c r="S128" i="39"/>
  <c r="S129" i="39"/>
  <c r="S130" i="39"/>
  <c r="S131" i="39"/>
  <c r="S132" i="39"/>
  <c r="U132" i="39" s="1"/>
  <c r="S133" i="39"/>
  <c r="U133" i="39" s="1"/>
  <c r="S134" i="39"/>
  <c r="S135" i="39"/>
  <c r="S136" i="39"/>
  <c r="S137" i="39"/>
  <c r="S138" i="39"/>
  <c r="U138" i="39" s="1"/>
  <c r="S139" i="39"/>
  <c r="U139" i="39" s="1"/>
  <c r="S140" i="39"/>
  <c r="U140" i="39" s="1"/>
  <c r="S141" i="39"/>
  <c r="S142" i="39"/>
  <c r="S143" i="39"/>
  <c r="S144" i="39"/>
  <c r="S145" i="39"/>
  <c r="S146" i="39"/>
  <c r="U146" i="39" s="1"/>
  <c r="S147" i="39"/>
  <c r="U147" i="39" s="1"/>
  <c r="S148" i="39"/>
  <c r="S149" i="39"/>
  <c r="S150" i="39"/>
  <c r="S151" i="39"/>
  <c r="S152" i="39"/>
  <c r="S153" i="39"/>
  <c r="U153" i="39" s="1"/>
  <c r="S154" i="39"/>
  <c r="S155" i="39"/>
  <c r="S156" i="39"/>
  <c r="S157" i="39"/>
  <c r="S158" i="39"/>
  <c r="S159" i="39"/>
  <c r="S160" i="39"/>
  <c r="U160" i="39" s="1"/>
  <c r="S161" i="39"/>
  <c r="U161" i="39" s="1"/>
  <c r="S162" i="39"/>
  <c r="S163" i="39"/>
  <c r="S164" i="39"/>
  <c r="S165" i="39"/>
  <c r="S166" i="39"/>
  <c r="U166" i="39" s="1"/>
  <c r="S167" i="39"/>
  <c r="U167" i="39" s="1"/>
  <c r="S168" i="39"/>
  <c r="U168" i="39" s="1"/>
  <c r="S169" i="39"/>
  <c r="S170" i="39"/>
  <c r="S171" i="39"/>
  <c r="S172" i="39"/>
  <c r="S173" i="39"/>
  <c r="S174" i="39"/>
  <c r="U174" i="39" s="1"/>
  <c r="S175" i="39"/>
  <c r="U175" i="39" s="1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U188" i="39" s="1"/>
  <c r="S189" i="39"/>
  <c r="U189" i="39" s="1"/>
  <c r="S190" i="39"/>
  <c r="S191" i="39"/>
  <c r="S192" i="39"/>
  <c r="S193" i="39"/>
  <c r="S194" i="39"/>
  <c r="U194" i="39" s="1"/>
  <c r="S195" i="39"/>
  <c r="U195" i="39" s="1"/>
  <c r="S196" i="39"/>
  <c r="U196" i="39" s="1"/>
  <c r="S197" i="39"/>
  <c r="S198" i="39"/>
  <c r="S199" i="39"/>
  <c r="S200" i="39"/>
  <c r="S201" i="39"/>
  <c r="S202" i="39"/>
  <c r="U202" i="39" s="1"/>
  <c r="S203" i="39"/>
  <c r="U203" i="39" s="1"/>
  <c r="S204" i="39"/>
  <c r="S205" i="39"/>
  <c r="S206" i="39"/>
  <c r="S207" i="39"/>
  <c r="S208" i="39"/>
  <c r="S209" i="39"/>
  <c r="U209" i="39" s="1"/>
  <c r="S210" i="39"/>
  <c r="S211" i="39"/>
  <c r="S212" i="39"/>
  <c r="S213" i="39"/>
  <c r="S214" i="39"/>
  <c r="S215" i="39"/>
  <c r="S216" i="39"/>
  <c r="U216" i="39" s="1"/>
  <c r="S217" i="39"/>
  <c r="U217" i="39" s="1"/>
  <c r="S218" i="39"/>
  <c r="S219" i="39"/>
  <c r="S220" i="39"/>
  <c r="S221" i="39"/>
  <c r="S222" i="39"/>
  <c r="U222" i="39" s="1"/>
  <c r="S223" i="39"/>
  <c r="U223" i="39" s="1"/>
  <c r="S224" i="39"/>
  <c r="U224" i="39" s="1"/>
  <c r="S225" i="39"/>
  <c r="S226" i="39"/>
  <c r="S227" i="39"/>
  <c r="S228" i="39"/>
  <c r="S229" i="39"/>
  <c r="S230" i="39"/>
  <c r="U230" i="39" s="1"/>
  <c r="S231" i="39"/>
  <c r="U231" i="39" s="1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U244" i="39" s="1"/>
  <c r="S245" i="39"/>
  <c r="U245" i="39" s="1"/>
  <c r="S246" i="39"/>
  <c r="S247" i="39"/>
  <c r="S248" i="39"/>
  <c r="S249" i="39"/>
  <c r="S250" i="39"/>
  <c r="U250" i="39" s="1"/>
  <c r="S251" i="39"/>
  <c r="U251" i="39" s="1"/>
  <c r="S252" i="39"/>
  <c r="U252" i="39" s="1"/>
  <c r="S253" i="39"/>
  <c r="S254" i="39"/>
  <c r="S255" i="39"/>
  <c r="S256" i="39"/>
  <c r="S257" i="39"/>
  <c r="S258" i="39"/>
  <c r="U258" i="39" s="1"/>
  <c r="S259" i="39"/>
  <c r="U259" i="39" s="1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S271" i="39"/>
  <c r="S272" i="39"/>
  <c r="U272" i="39" s="1"/>
  <c r="S273" i="39"/>
  <c r="U273" i="39" s="1"/>
  <c r="S274" i="39"/>
  <c r="S275" i="39"/>
  <c r="S276" i="39"/>
  <c r="S277" i="39"/>
  <c r="S278" i="39"/>
  <c r="U278" i="39" s="1"/>
  <c r="S279" i="39"/>
  <c r="U279" i="39" s="1"/>
  <c r="S280" i="39"/>
  <c r="U280" i="39" s="1"/>
  <c r="S281" i="39"/>
  <c r="S282" i="39"/>
  <c r="S283" i="39"/>
  <c r="S284" i="39"/>
  <c r="S285" i="39"/>
  <c r="S286" i="39"/>
  <c r="U286" i="39" s="1"/>
  <c r="S287" i="39"/>
  <c r="U287" i="39" s="1"/>
  <c r="S288" i="39"/>
  <c r="S289" i="39"/>
  <c r="S290" i="39"/>
  <c r="S291" i="39"/>
  <c r="S292" i="39"/>
  <c r="S293" i="39"/>
  <c r="U293" i="39" s="1"/>
  <c r="S294" i="39"/>
  <c r="S295" i="39"/>
  <c r="S296" i="39"/>
  <c r="S297" i="39"/>
  <c r="S298" i="39"/>
  <c r="S299" i="39"/>
  <c r="S300" i="39"/>
  <c r="U300" i="39" s="1"/>
  <c r="S301" i="39"/>
  <c r="U301" i="39" s="1"/>
  <c r="S302" i="39"/>
  <c r="S303" i="39"/>
  <c r="S304" i="39"/>
  <c r="S305" i="39"/>
  <c r="S306" i="39"/>
  <c r="U306" i="39" s="1"/>
  <c r="S307" i="39"/>
  <c r="U307" i="39" s="1"/>
  <c r="S308" i="39"/>
  <c r="U308" i="39" s="1"/>
  <c r="S309" i="39"/>
  <c r="S310" i="39"/>
  <c r="S311" i="39"/>
  <c r="S312" i="39"/>
  <c r="S313" i="39"/>
  <c r="S314" i="39"/>
  <c r="U314" i="39" s="1"/>
  <c r="S315" i="39"/>
  <c r="U315" i="39" s="1"/>
  <c r="S316" i="39"/>
  <c r="S317" i="39"/>
  <c r="S318" i="39"/>
  <c r="S319" i="39"/>
  <c r="S320" i="39"/>
  <c r="S321" i="39"/>
  <c r="U321" i="39" s="1"/>
  <c r="S322" i="39"/>
  <c r="S323" i="39"/>
  <c r="S324" i="39"/>
  <c r="S325" i="39"/>
  <c r="S326" i="39"/>
  <c r="S327" i="39"/>
  <c r="S328" i="39"/>
  <c r="U328" i="39" s="1"/>
  <c r="S329" i="39"/>
  <c r="U329" i="39" s="1"/>
  <c r="S330" i="39"/>
  <c r="S331" i="39"/>
  <c r="S332" i="39"/>
  <c r="S333" i="39"/>
  <c r="S334" i="39"/>
  <c r="U334" i="39" s="1"/>
  <c r="S335" i="39"/>
  <c r="U335" i="39" s="1"/>
  <c r="S336" i="39"/>
  <c r="U336" i="39" s="1"/>
  <c r="S337" i="39"/>
  <c r="S338" i="39"/>
  <c r="S339" i="39"/>
  <c r="S340" i="39"/>
  <c r="S341" i="39"/>
  <c r="S342" i="39"/>
  <c r="U342" i="39" s="1"/>
  <c r="S343" i="39"/>
  <c r="U343" i="39" s="1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U356" i="39" s="1"/>
  <c r="S357" i="39"/>
  <c r="U357" i="39" s="1"/>
  <c r="S358" i="39"/>
  <c r="S359" i="39"/>
  <c r="S360" i="39"/>
  <c r="S361" i="39"/>
  <c r="S362" i="39"/>
  <c r="U362" i="39" s="1"/>
  <c r="S363" i="39"/>
  <c r="U363" i="39" s="1"/>
  <c r="S364" i="39"/>
  <c r="U364" i="39" s="1"/>
  <c r="S365" i="39"/>
  <c r="S366" i="39"/>
  <c r="S367" i="39"/>
  <c r="S368" i="39"/>
  <c r="S369" i="39"/>
  <c r="S370" i="39"/>
  <c r="U370" i="39" s="1"/>
  <c r="S371" i="39"/>
  <c r="U371" i="39" s="1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U384" i="39" s="1"/>
  <c r="S385" i="39"/>
  <c r="U385" i="39" s="1"/>
  <c r="S386" i="39"/>
  <c r="S387" i="39"/>
  <c r="S388" i="39"/>
  <c r="S389" i="39"/>
  <c r="S390" i="39"/>
  <c r="U390" i="39" s="1"/>
  <c r="S391" i="39"/>
  <c r="U391" i="39" s="1"/>
  <c r="S392" i="39"/>
  <c r="U392" i="39" s="1"/>
  <c r="S393" i="39"/>
  <c r="S394" i="39"/>
  <c r="S395" i="39"/>
  <c r="S396" i="39"/>
  <c r="S397" i="39"/>
  <c r="S398" i="39"/>
  <c r="U398" i="39" s="1"/>
  <c r="S399" i="39"/>
  <c r="U399" i="39" s="1"/>
  <c r="S400" i="39"/>
  <c r="S401" i="39"/>
  <c r="S402" i="39"/>
  <c r="S403" i="39"/>
  <c r="S404" i="39"/>
  <c r="S405" i="39"/>
  <c r="U405" i="39" s="1"/>
  <c r="S406" i="39"/>
  <c r="S407" i="39"/>
  <c r="S408" i="39"/>
  <c r="S409" i="39"/>
  <c r="S410" i="39"/>
  <c r="S411" i="39"/>
  <c r="S412" i="39"/>
  <c r="U412" i="39" s="1"/>
  <c r="S413" i="39"/>
  <c r="U413" i="39" s="1"/>
  <c r="S414" i="39"/>
  <c r="S415" i="39"/>
  <c r="S416" i="39"/>
  <c r="S417" i="39"/>
  <c r="S418" i="39"/>
  <c r="U418" i="39" s="1"/>
  <c r="S419" i="39"/>
  <c r="U419" i="39" s="1"/>
  <c r="S420" i="39"/>
  <c r="U420" i="39" s="1"/>
  <c r="S421" i="39"/>
  <c r="S422" i="39"/>
  <c r="S423" i="39"/>
  <c r="S424" i="39"/>
  <c r="S425" i="39"/>
  <c r="S426" i="39"/>
  <c r="U426" i="39" s="1"/>
  <c r="S427" i="39"/>
  <c r="U427" i="39" s="1"/>
  <c r="S428" i="39"/>
  <c r="S429" i="39"/>
  <c r="S430" i="39"/>
  <c r="S431" i="39"/>
  <c r="S432" i="39"/>
  <c r="S433" i="39"/>
  <c r="U433" i="39" s="1"/>
  <c r="S434" i="39"/>
  <c r="S435" i="39"/>
  <c r="S436" i="39"/>
  <c r="S437" i="39"/>
  <c r="S438" i="39"/>
  <c r="S439" i="39"/>
  <c r="S440" i="39"/>
  <c r="U440" i="39" s="1"/>
  <c r="S441" i="39"/>
  <c r="U441" i="39" s="1"/>
  <c r="S442" i="39"/>
  <c r="S443" i="39"/>
  <c r="S444" i="39"/>
  <c r="S445" i="39"/>
  <c r="S446" i="39"/>
  <c r="U446" i="39" s="1"/>
  <c r="S447" i="39"/>
  <c r="U447" i="39" s="1"/>
  <c r="S448" i="39"/>
  <c r="U448" i="39" s="1"/>
  <c r="S449" i="39"/>
  <c r="S450" i="39"/>
  <c r="S451" i="39"/>
  <c r="S452" i="39"/>
  <c r="S453" i="39"/>
  <c r="S454" i="39"/>
  <c r="U454" i="39" s="1"/>
  <c r="S455" i="39"/>
  <c r="U455" i="39" s="1"/>
  <c r="S456" i="39"/>
  <c r="S457" i="39"/>
  <c r="S458" i="39"/>
  <c r="S459" i="39"/>
  <c r="S460" i="39"/>
  <c r="S461" i="39"/>
  <c r="U461" i="39" s="1"/>
  <c r="S462" i="39"/>
  <c r="S463" i="39"/>
  <c r="S464" i="39"/>
  <c r="S465" i="39"/>
  <c r="S466" i="39"/>
  <c r="S467" i="39"/>
  <c r="S468" i="39"/>
  <c r="U468" i="39" s="1"/>
  <c r="S469" i="39"/>
  <c r="U469" i="39" s="1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0" i="39"/>
  <c r="U11" i="39"/>
  <c r="U12" i="39"/>
  <c r="U19" i="39"/>
  <c r="U24" i="39"/>
  <c r="U25" i="39"/>
  <c r="U32" i="39"/>
  <c r="U33" i="39"/>
  <c r="U38" i="39"/>
  <c r="U39" i="39"/>
  <c r="U40" i="39"/>
  <c r="U47" i="39"/>
  <c r="U52" i="39"/>
  <c r="U53" i="39"/>
  <c r="U60" i="39"/>
  <c r="U61" i="39"/>
  <c r="U66" i="39"/>
  <c r="U67" i="39"/>
  <c r="U68" i="39"/>
  <c r="U75" i="39"/>
  <c r="U80" i="39"/>
  <c r="U81" i="39"/>
  <c r="U88" i="39"/>
  <c r="U89" i="39"/>
  <c r="U94" i="39"/>
  <c r="U95" i="39"/>
  <c r="U96" i="39"/>
  <c r="U103" i="39"/>
  <c r="U108" i="39"/>
  <c r="U109" i="39"/>
  <c r="U116" i="39"/>
  <c r="U117" i="39"/>
  <c r="U122" i="39"/>
  <c r="U123" i="39"/>
  <c r="U124" i="39"/>
  <c r="U131" i="39"/>
  <c r="U136" i="39"/>
  <c r="U137" i="39"/>
  <c r="U144" i="39"/>
  <c r="U145" i="39"/>
  <c r="U150" i="39"/>
  <c r="U151" i="39"/>
  <c r="U152" i="39"/>
  <c r="U159" i="39"/>
  <c r="U164" i="39"/>
  <c r="U165" i="39"/>
  <c r="U172" i="39"/>
  <c r="U173" i="39"/>
  <c r="U178" i="39"/>
  <c r="U179" i="39"/>
  <c r="U180" i="39"/>
  <c r="U187" i="39"/>
  <c r="U192" i="39"/>
  <c r="U193" i="39"/>
  <c r="U200" i="39"/>
  <c r="U201" i="39"/>
  <c r="U206" i="39"/>
  <c r="U207" i="39"/>
  <c r="U208" i="39"/>
  <c r="U215" i="39"/>
  <c r="U220" i="39"/>
  <c r="U221" i="39"/>
  <c r="U228" i="39"/>
  <c r="U229" i="39"/>
  <c r="U234" i="39"/>
  <c r="U235" i="39"/>
  <c r="U236" i="39"/>
  <c r="U243" i="39"/>
  <c r="U248" i="39"/>
  <c r="U249" i="39"/>
  <c r="U256" i="39"/>
  <c r="U257" i="39"/>
  <c r="U262" i="39"/>
  <c r="U263" i="39"/>
  <c r="U264" i="39"/>
  <c r="U271" i="39"/>
  <c r="U276" i="39"/>
  <c r="U277" i="39"/>
  <c r="U284" i="39"/>
  <c r="U285" i="39"/>
  <c r="U290" i="39"/>
  <c r="U291" i="39"/>
  <c r="U292" i="39"/>
  <c r="U299" i="39"/>
  <c r="U304" i="39"/>
  <c r="U305" i="39"/>
  <c r="U312" i="39"/>
  <c r="U313" i="39"/>
  <c r="U318" i="39"/>
  <c r="U319" i="39"/>
  <c r="U320" i="39"/>
  <c r="U327" i="39"/>
  <c r="U332" i="39"/>
  <c r="U333" i="39"/>
  <c r="U340" i="39"/>
  <c r="U341" i="39"/>
  <c r="U346" i="39"/>
  <c r="U347" i="39"/>
  <c r="U348" i="39"/>
  <c r="U355" i="39"/>
  <c r="U360" i="39"/>
  <c r="U361" i="39"/>
  <c r="U368" i="39"/>
  <c r="U369" i="39"/>
  <c r="U374" i="39"/>
  <c r="U375" i="39"/>
  <c r="U376" i="39"/>
  <c r="U383" i="39"/>
  <c r="U388" i="39"/>
  <c r="U389" i="39"/>
  <c r="U396" i="39"/>
  <c r="U397" i="39"/>
  <c r="U402" i="39"/>
  <c r="U403" i="39"/>
  <c r="U404" i="39"/>
  <c r="U411" i="39"/>
  <c r="U416" i="39"/>
  <c r="U417" i="39"/>
  <c r="U424" i="39"/>
  <c r="U425" i="39"/>
  <c r="U430" i="39"/>
  <c r="U431" i="39"/>
  <c r="U432" i="39"/>
  <c r="U439" i="39"/>
  <c r="U444" i="39"/>
  <c r="U445" i="39"/>
  <c r="U452" i="39"/>
  <c r="U453" i="39"/>
  <c r="U458" i="39"/>
  <c r="U459" i="39"/>
  <c r="U460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10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08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N7" i="34" s="1"/>
  <c r="O7" i="34" s="1"/>
  <c r="I8" i="34"/>
  <c r="I9" i="34"/>
  <c r="I10" i="34"/>
  <c r="N10" i="34" s="1"/>
  <c r="O10" i="34" s="1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J23" i="34" s="1"/>
  <c r="L23" i="34" s="1"/>
  <c r="I24" i="34"/>
  <c r="J24" i="34" s="1"/>
  <c r="L24" i="34" s="1"/>
  <c r="I25" i="34"/>
  <c r="I26" i="34"/>
  <c r="J26" i="34" s="1"/>
  <c r="L26" i="34" s="1"/>
  <c r="I27" i="34"/>
  <c r="I28" i="34"/>
  <c r="I29" i="34"/>
  <c r="I30" i="34"/>
  <c r="I31" i="34"/>
  <c r="I32" i="34"/>
  <c r="I33" i="34"/>
  <c r="I34" i="34"/>
  <c r="I35" i="34"/>
  <c r="I36" i="34"/>
  <c r="I37" i="34"/>
  <c r="I38" i="34"/>
  <c r="J38" i="34" s="1"/>
  <c r="L38" i="34" s="1"/>
  <c r="I39" i="34"/>
  <c r="I40" i="34"/>
  <c r="I41" i="34"/>
  <c r="I42" i="34"/>
  <c r="I43" i="34"/>
  <c r="I44" i="34"/>
  <c r="I45" i="34"/>
  <c r="I46" i="34"/>
  <c r="I47" i="34"/>
  <c r="I48" i="34"/>
  <c r="I49" i="34"/>
  <c r="I50" i="34"/>
  <c r="I51" i="34"/>
  <c r="I52" i="34"/>
  <c r="J52" i="34" s="1"/>
  <c r="L52" i="34" s="1"/>
  <c r="I53" i="34"/>
  <c r="I54" i="34"/>
  <c r="I55" i="34"/>
  <c r="I56" i="34"/>
  <c r="I57" i="34"/>
  <c r="I58" i="34"/>
  <c r="I59" i="34"/>
  <c r="I60" i="34"/>
  <c r="I61" i="34"/>
  <c r="I62" i="34"/>
  <c r="I63" i="34"/>
  <c r="I64" i="34"/>
  <c r="I65" i="34"/>
  <c r="J65" i="34" s="1"/>
  <c r="L65" i="34" s="1"/>
  <c r="I66" i="34"/>
  <c r="N66" i="34" s="1"/>
  <c r="O66" i="34" s="1"/>
  <c r="I67" i="34"/>
  <c r="I68" i="34"/>
  <c r="N68" i="34" s="1"/>
  <c r="O68" i="34" s="1"/>
  <c r="I69" i="34"/>
  <c r="I70" i="34"/>
  <c r="I71" i="34"/>
  <c r="I72" i="34"/>
  <c r="I73" i="34"/>
  <c r="I74" i="34"/>
  <c r="I75" i="34"/>
  <c r="I76" i="34"/>
  <c r="I77" i="34"/>
  <c r="I78" i="34"/>
  <c r="I79" i="34"/>
  <c r="I80" i="34"/>
  <c r="J80" i="34" s="1"/>
  <c r="L80" i="34" s="1"/>
  <c r="I81" i="34"/>
  <c r="I82" i="34"/>
  <c r="I83" i="34"/>
  <c r="I84" i="34"/>
  <c r="I85" i="34"/>
  <c r="I86" i="34"/>
  <c r="I87" i="34"/>
  <c r="I88" i="34"/>
  <c r="I89" i="34"/>
  <c r="I90" i="34"/>
  <c r="I91" i="34"/>
  <c r="I92" i="34"/>
  <c r="I93" i="34"/>
  <c r="I94" i="34"/>
  <c r="N94" i="34" s="1"/>
  <c r="O94" i="34" s="1"/>
  <c r="I95" i="34"/>
  <c r="I96" i="34"/>
  <c r="J96" i="34" s="1"/>
  <c r="L96" i="34" s="1"/>
  <c r="I97" i="34"/>
  <c r="I98" i="34"/>
  <c r="I99" i="34"/>
  <c r="I100" i="34"/>
  <c r="J100" i="34" s="1"/>
  <c r="I101" i="34"/>
  <c r="I102" i="34"/>
  <c r="J102" i="34" s="1"/>
  <c r="I103" i="34"/>
  <c r="I104" i="34"/>
  <c r="I105" i="34"/>
  <c r="I106" i="34"/>
  <c r="I107" i="34"/>
  <c r="I108" i="34"/>
  <c r="N108" i="34" s="1"/>
  <c r="O108" i="34" s="1"/>
  <c r="I109" i="34"/>
  <c r="I110" i="34"/>
  <c r="I111" i="34"/>
  <c r="I112" i="34"/>
  <c r="I113" i="34"/>
  <c r="I114" i="34"/>
  <c r="J114" i="34" s="1"/>
  <c r="I115" i="34"/>
  <c r="I116" i="34"/>
  <c r="I117" i="34"/>
  <c r="I118" i="34"/>
  <c r="I119" i="34"/>
  <c r="J119" i="34" s="1"/>
  <c r="I120" i="34"/>
  <c r="I121" i="34"/>
  <c r="J121" i="34" s="1"/>
  <c r="L121" i="34" s="1"/>
  <c r="I122" i="34"/>
  <c r="J122" i="34" s="1"/>
  <c r="L122" i="34" s="1"/>
  <c r="I123" i="34"/>
  <c r="I124" i="34"/>
  <c r="I125" i="34"/>
  <c r="I126" i="34"/>
  <c r="I127" i="34"/>
  <c r="I128" i="34"/>
  <c r="J128" i="34" s="1"/>
  <c r="I129" i="34"/>
  <c r="I130" i="34"/>
  <c r="I131" i="34"/>
  <c r="I132" i="34"/>
  <c r="I133" i="34"/>
  <c r="I134" i="34"/>
  <c r="I135" i="34"/>
  <c r="I136" i="34"/>
  <c r="J136" i="34" s="1"/>
  <c r="L136" i="34" s="1"/>
  <c r="I137" i="34"/>
  <c r="I138" i="34"/>
  <c r="I139" i="34"/>
  <c r="I140" i="34"/>
  <c r="I141" i="34"/>
  <c r="I142" i="34"/>
  <c r="J142" i="34" s="1"/>
  <c r="I143" i="34"/>
  <c r="I144" i="34"/>
  <c r="J144" i="34" s="1"/>
  <c r="I145" i="34"/>
  <c r="I146" i="34"/>
  <c r="I147" i="34"/>
  <c r="I148" i="34"/>
  <c r="I149" i="34"/>
  <c r="I150" i="34"/>
  <c r="N150" i="34" s="1"/>
  <c r="O150" i="34" s="1"/>
  <c r="I151" i="34"/>
  <c r="I152" i="34"/>
  <c r="I153" i="34"/>
  <c r="I154" i="34"/>
  <c r="I155" i="34"/>
  <c r="I156" i="34"/>
  <c r="J156" i="34" s="1"/>
  <c r="I157" i="34"/>
  <c r="I158" i="34"/>
  <c r="I159" i="34"/>
  <c r="J159" i="34" s="1"/>
  <c r="I160" i="34"/>
  <c r="J160" i="34" s="1"/>
  <c r="I161" i="34"/>
  <c r="I162" i="34"/>
  <c r="I163" i="34"/>
  <c r="J163" i="34" s="1"/>
  <c r="L163" i="34" s="1"/>
  <c r="I164" i="34"/>
  <c r="J164" i="34" s="1"/>
  <c r="L164" i="34" s="1"/>
  <c r="I165" i="34"/>
  <c r="I166" i="34"/>
  <c r="I167" i="34"/>
  <c r="I168" i="34"/>
  <c r="I169" i="34"/>
  <c r="I170" i="34"/>
  <c r="J170" i="34" s="1"/>
  <c r="I171" i="34"/>
  <c r="I172" i="34"/>
  <c r="I173" i="34"/>
  <c r="I174" i="34"/>
  <c r="J174" i="34" s="1"/>
  <c r="I175" i="34"/>
  <c r="I176" i="34"/>
  <c r="I177" i="34"/>
  <c r="I178" i="34"/>
  <c r="J178" i="34" s="1"/>
  <c r="L178" i="34" s="1"/>
  <c r="I179" i="34"/>
  <c r="I180" i="34"/>
  <c r="I181" i="34"/>
  <c r="I182" i="34"/>
  <c r="I183" i="34"/>
  <c r="J183" i="34" s="1"/>
  <c r="I184" i="34"/>
  <c r="I185" i="34"/>
  <c r="I186" i="34"/>
  <c r="J186" i="34" s="1"/>
  <c r="I187" i="34"/>
  <c r="I188" i="34"/>
  <c r="J188" i="34" s="1"/>
  <c r="I189" i="34"/>
  <c r="J189" i="34" s="1"/>
  <c r="I190" i="34"/>
  <c r="I191" i="34"/>
  <c r="I192" i="34"/>
  <c r="I193" i="34"/>
  <c r="J193" i="34" s="1"/>
  <c r="I194" i="34"/>
  <c r="I195" i="34"/>
  <c r="J195" i="34" s="1"/>
  <c r="I196" i="34"/>
  <c r="I197" i="34"/>
  <c r="J197" i="34" s="1"/>
  <c r="I198" i="34"/>
  <c r="J198" i="34" s="1"/>
  <c r="I199" i="34"/>
  <c r="I200" i="34"/>
  <c r="J200" i="34" s="1"/>
  <c r="I201" i="34"/>
  <c r="J201" i="34" s="1"/>
  <c r="I202" i="34"/>
  <c r="J202" i="34" s="1"/>
  <c r="I203" i="34"/>
  <c r="I204" i="34"/>
  <c r="J204" i="34" s="1"/>
  <c r="L204" i="34" s="1"/>
  <c r="I205" i="34"/>
  <c r="I206" i="34"/>
  <c r="I207" i="34"/>
  <c r="I208" i="34"/>
  <c r="I209" i="34"/>
  <c r="J209" i="34" s="1"/>
  <c r="I210" i="34"/>
  <c r="I211" i="34"/>
  <c r="J211" i="34" s="1"/>
  <c r="I212" i="34"/>
  <c r="J212" i="34" s="1"/>
  <c r="L212" i="34" s="1"/>
  <c r="I213" i="34"/>
  <c r="I214" i="34"/>
  <c r="J214" i="34" s="1"/>
  <c r="I215" i="34"/>
  <c r="J215" i="34" s="1"/>
  <c r="I216" i="34"/>
  <c r="J216" i="34" s="1"/>
  <c r="I217" i="34"/>
  <c r="J217" i="34" s="1"/>
  <c r="I218" i="34"/>
  <c r="I219" i="34"/>
  <c r="J219" i="34" s="1"/>
  <c r="L219" i="34" s="1"/>
  <c r="I220" i="34"/>
  <c r="J220" i="34" s="1"/>
  <c r="L220" i="34" s="1"/>
  <c r="I221" i="34"/>
  <c r="J221" i="34" s="1"/>
  <c r="I222" i="34"/>
  <c r="I223" i="34"/>
  <c r="J223" i="34" s="1"/>
  <c r="I224" i="34"/>
  <c r="I225" i="34"/>
  <c r="J225" i="34" s="1"/>
  <c r="L225" i="34" s="1"/>
  <c r="I226" i="34"/>
  <c r="J226" i="34" s="1"/>
  <c r="I227" i="34"/>
  <c r="I228" i="34"/>
  <c r="J228" i="34" s="1"/>
  <c r="I229" i="34"/>
  <c r="N229" i="34" s="1"/>
  <c r="O229" i="34" s="1"/>
  <c r="I230" i="34"/>
  <c r="J230" i="34" s="1"/>
  <c r="I231" i="34"/>
  <c r="J231" i="34" s="1"/>
  <c r="I232" i="34"/>
  <c r="J232" i="34" s="1"/>
  <c r="L232" i="34" s="1"/>
  <c r="I233" i="34"/>
  <c r="I234" i="34"/>
  <c r="J234" i="34" s="1"/>
  <c r="L234" i="34" s="1"/>
  <c r="I235" i="34"/>
  <c r="I236" i="34"/>
  <c r="I237" i="34"/>
  <c r="J237" i="34" s="1"/>
  <c r="I238" i="34"/>
  <c r="I239" i="34"/>
  <c r="J239" i="34" s="1"/>
  <c r="I240" i="34"/>
  <c r="I241" i="34"/>
  <c r="J241" i="34" s="1"/>
  <c r="L241" i="34" s="1"/>
  <c r="I242" i="34"/>
  <c r="J242" i="34" s="1"/>
  <c r="I243" i="34"/>
  <c r="J243" i="34" s="1"/>
  <c r="L243" i="34" s="1"/>
  <c r="I244" i="34"/>
  <c r="J244" i="34" s="1"/>
  <c r="I245" i="34"/>
  <c r="I246" i="34"/>
  <c r="J246" i="34" s="1"/>
  <c r="L246" i="34" s="1"/>
  <c r="I247" i="34"/>
  <c r="I248" i="34"/>
  <c r="I249" i="34"/>
  <c r="J249" i="34" s="1"/>
  <c r="I250" i="34"/>
  <c r="I251" i="34"/>
  <c r="J251" i="34" s="1"/>
  <c r="I252" i="34"/>
  <c r="J252" i="34" s="1"/>
  <c r="I253" i="34"/>
  <c r="J253" i="34" s="1"/>
  <c r="I254" i="34"/>
  <c r="J254" i="34" s="1"/>
  <c r="L254" i="34" s="1"/>
  <c r="I255" i="34"/>
  <c r="J255" i="34" s="1"/>
  <c r="I256" i="34"/>
  <c r="J256" i="34" s="1"/>
  <c r="I257" i="34"/>
  <c r="J257" i="34" s="1"/>
  <c r="L257" i="34" s="1"/>
  <c r="I258" i="34"/>
  <c r="J258" i="34" s="1"/>
  <c r="J2" i="34"/>
  <c r="L2" i="34" s="1"/>
  <c r="J3" i="34"/>
  <c r="J4" i="34"/>
  <c r="J5" i="34"/>
  <c r="L5" i="34" s="1"/>
  <c r="J6" i="34"/>
  <c r="J7" i="34"/>
  <c r="L7" i="34" s="1"/>
  <c r="J8" i="34"/>
  <c r="J11" i="34"/>
  <c r="L11" i="34" s="1"/>
  <c r="J13" i="34"/>
  <c r="J14" i="34"/>
  <c r="J15" i="34"/>
  <c r="J16" i="34"/>
  <c r="J17" i="34"/>
  <c r="J18" i="34"/>
  <c r="J19" i="34"/>
  <c r="L19" i="34" s="1"/>
  <c r="J20" i="34"/>
  <c r="J22" i="34"/>
  <c r="L22" i="34" s="1"/>
  <c r="J25" i="34"/>
  <c r="L25" i="34" s="1"/>
  <c r="J27" i="34"/>
  <c r="J28" i="34"/>
  <c r="J29" i="34"/>
  <c r="J30" i="34"/>
  <c r="L30" i="34" s="1"/>
  <c r="J31" i="34"/>
  <c r="J32" i="34"/>
  <c r="L32" i="34" s="1"/>
  <c r="J33" i="34"/>
  <c r="L33" i="34" s="1"/>
  <c r="J34" i="34"/>
  <c r="J36" i="34"/>
  <c r="L36" i="34" s="1"/>
  <c r="J39" i="34"/>
  <c r="L39" i="34" s="1"/>
  <c r="J41" i="34"/>
  <c r="J42" i="34"/>
  <c r="L42" i="34" s="1"/>
  <c r="J43" i="34"/>
  <c r="J44" i="34"/>
  <c r="J45" i="34"/>
  <c r="J46" i="34"/>
  <c r="J47" i="34"/>
  <c r="L47" i="34" s="1"/>
  <c r="J48" i="34"/>
  <c r="L48" i="34" s="1"/>
  <c r="J50" i="34"/>
  <c r="L50" i="34" s="1"/>
  <c r="J53" i="34"/>
  <c r="L53" i="34" s="1"/>
  <c r="J55" i="34"/>
  <c r="J56" i="34"/>
  <c r="L56" i="34" s="1"/>
  <c r="J57" i="34"/>
  <c r="J58" i="34"/>
  <c r="J59" i="34"/>
  <c r="J60" i="34"/>
  <c r="J61" i="34"/>
  <c r="J62" i="34"/>
  <c r="L62" i="34" s="1"/>
  <c r="J64" i="34"/>
  <c r="L64" i="34" s="1"/>
  <c r="J67" i="34"/>
  <c r="J69" i="34"/>
  <c r="J70" i="34"/>
  <c r="J71" i="34"/>
  <c r="J72" i="34"/>
  <c r="L72" i="34" s="1"/>
  <c r="J73" i="34"/>
  <c r="J74" i="34"/>
  <c r="J75" i="34"/>
  <c r="J76" i="34"/>
  <c r="J78" i="34"/>
  <c r="J81" i="34"/>
  <c r="J83" i="34"/>
  <c r="J84" i="34"/>
  <c r="J85" i="34"/>
  <c r="L85" i="34" s="1"/>
  <c r="J86" i="34"/>
  <c r="J87" i="34"/>
  <c r="J88" i="34"/>
  <c r="J89" i="34"/>
  <c r="L89" i="34" s="1"/>
  <c r="J90" i="34"/>
  <c r="L90" i="34" s="1"/>
  <c r="J92" i="34"/>
  <c r="L92" i="34" s="1"/>
  <c r="J95" i="34"/>
  <c r="L95" i="34" s="1"/>
  <c r="J97" i="34"/>
  <c r="J98" i="34"/>
  <c r="L98" i="34" s="1"/>
  <c r="J99" i="34"/>
  <c r="L99" i="34" s="1"/>
  <c r="J101" i="34"/>
  <c r="L101" i="34" s="1"/>
  <c r="J103" i="34"/>
  <c r="J104" i="34"/>
  <c r="J106" i="34"/>
  <c r="L106" i="34" s="1"/>
  <c r="J109" i="34"/>
  <c r="J111" i="34"/>
  <c r="J112" i="34"/>
  <c r="J113" i="34"/>
  <c r="J115" i="34"/>
  <c r="J116" i="34"/>
  <c r="J117" i="34"/>
  <c r="L117" i="34" s="1"/>
  <c r="J118" i="34"/>
  <c r="J120" i="34"/>
  <c r="J123" i="34"/>
  <c r="J125" i="34"/>
  <c r="J126" i="34"/>
  <c r="J127" i="34"/>
  <c r="J129" i="34"/>
  <c r="J130" i="34"/>
  <c r="L130" i="34" s="1"/>
  <c r="J131" i="34"/>
  <c r="J132" i="34"/>
  <c r="J134" i="34"/>
  <c r="L134" i="34" s="1"/>
  <c r="J137" i="34"/>
  <c r="L137" i="34" s="1"/>
  <c r="J139" i="34"/>
  <c r="L139" i="34" s="1"/>
  <c r="J140" i="34"/>
  <c r="J141" i="34"/>
  <c r="J143" i="34"/>
  <c r="J145" i="34"/>
  <c r="L145" i="34" s="1"/>
  <c r="J146" i="34"/>
  <c r="L146" i="34" s="1"/>
  <c r="J148" i="34"/>
  <c r="L148" i="34" s="1"/>
  <c r="J151" i="34"/>
  <c r="J153" i="34"/>
  <c r="J154" i="34"/>
  <c r="L154" i="34" s="1"/>
  <c r="J155" i="34"/>
  <c r="J157" i="34"/>
  <c r="J158" i="34"/>
  <c r="J162" i="34"/>
  <c r="J165" i="34"/>
  <c r="J167" i="34"/>
  <c r="J168" i="34"/>
  <c r="J169" i="34"/>
  <c r="L169" i="34" s="1"/>
  <c r="J171" i="34"/>
  <c r="J172" i="34"/>
  <c r="L172" i="34" s="1"/>
  <c r="J173" i="34"/>
  <c r="L173" i="34" s="1"/>
  <c r="J176" i="34"/>
  <c r="J179" i="34"/>
  <c r="L179" i="34" s="1"/>
  <c r="J181" i="34"/>
  <c r="J182" i="34"/>
  <c r="J184" i="34"/>
  <c r="J185" i="34"/>
  <c r="J187" i="34"/>
  <c r="L187" i="34" s="1"/>
  <c r="J190" i="34"/>
  <c r="L190" i="34" s="1"/>
  <c r="J196" i="34"/>
  <c r="L196" i="34" s="1"/>
  <c r="J199" i="34"/>
  <c r="L199" i="34" s="1"/>
  <c r="J207" i="34"/>
  <c r="J210" i="34"/>
  <c r="L210" i="34" s="1"/>
  <c r="J213" i="34"/>
  <c r="J218" i="34"/>
  <c r="L218" i="34" s="1"/>
  <c r="J224" i="34"/>
  <c r="J227" i="34"/>
  <c r="J235" i="34"/>
  <c r="J238" i="34"/>
  <c r="K2" i="34"/>
  <c r="M2" i="34" s="1"/>
  <c r="K3" i="34"/>
  <c r="K4" i="34"/>
  <c r="M4" i="34" s="1"/>
  <c r="K5" i="34"/>
  <c r="M5" i="34" s="1"/>
  <c r="K6" i="34"/>
  <c r="N6" i="34" s="1"/>
  <c r="O6" i="34" s="1"/>
  <c r="K7" i="34"/>
  <c r="K8" i="34"/>
  <c r="K9" i="34"/>
  <c r="K10" i="34"/>
  <c r="K11" i="34"/>
  <c r="N11" i="34" s="1"/>
  <c r="O11" i="34" s="1"/>
  <c r="K12" i="34"/>
  <c r="K13" i="34"/>
  <c r="K14" i="34"/>
  <c r="K15" i="34"/>
  <c r="N15" i="34" s="1"/>
  <c r="O15" i="34" s="1"/>
  <c r="K16" i="34"/>
  <c r="M16" i="34" s="1"/>
  <c r="K17" i="34"/>
  <c r="N17" i="34" s="1"/>
  <c r="O17" i="34" s="1"/>
  <c r="K18" i="34"/>
  <c r="N18" i="34" s="1"/>
  <c r="O18" i="34" s="1"/>
  <c r="K19" i="34"/>
  <c r="M19" i="34" s="1"/>
  <c r="K20" i="34"/>
  <c r="M20" i="34" s="1"/>
  <c r="K21" i="34"/>
  <c r="K22" i="34"/>
  <c r="K23" i="34"/>
  <c r="K24" i="34"/>
  <c r="K25" i="34"/>
  <c r="N25" i="34" s="1"/>
  <c r="O25" i="34" s="1"/>
  <c r="K26" i="34"/>
  <c r="K27" i="34"/>
  <c r="K28" i="34"/>
  <c r="N28" i="34" s="1"/>
  <c r="K29" i="34"/>
  <c r="M29" i="34" s="1"/>
  <c r="K30" i="34"/>
  <c r="M30" i="34" s="1"/>
  <c r="K31" i="34"/>
  <c r="K32" i="34"/>
  <c r="N32" i="34" s="1"/>
  <c r="O32" i="34" s="1"/>
  <c r="K33" i="34"/>
  <c r="M33" i="34" s="1"/>
  <c r="K34" i="34"/>
  <c r="N34" i="34" s="1"/>
  <c r="O34" i="34" s="1"/>
  <c r="K35" i="34"/>
  <c r="K36" i="34"/>
  <c r="K37" i="34"/>
  <c r="M37" i="34" s="1"/>
  <c r="K38" i="34"/>
  <c r="K39" i="34"/>
  <c r="N39" i="34" s="1"/>
  <c r="O39" i="34" s="1"/>
  <c r="K40" i="34"/>
  <c r="K41" i="34"/>
  <c r="M41" i="34" s="1"/>
  <c r="K42" i="34"/>
  <c r="K43" i="34"/>
  <c r="N43" i="34" s="1"/>
  <c r="O43" i="34" s="1"/>
  <c r="K44" i="34"/>
  <c r="M44" i="34" s="1"/>
  <c r="K45" i="34"/>
  <c r="N45" i="34" s="1"/>
  <c r="O45" i="34" s="1"/>
  <c r="K46" i="34"/>
  <c r="M46" i="34" s="1"/>
  <c r="K47" i="34"/>
  <c r="M47" i="34" s="1"/>
  <c r="K48" i="34"/>
  <c r="M48" i="34" s="1"/>
  <c r="K49" i="34"/>
  <c r="K50" i="34"/>
  <c r="K51" i="34"/>
  <c r="K52" i="34"/>
  <c r="K53" i="34"/>
  <c r="N53" i="34" s="1"/>
  <c r="O53" i="34" s="1"/>
  <c r="K54" i="34"/>
  <c r="K55" i="34"/>
  <c r="K56" i="34"/>
  <c r="K57" i="34"/>
  <c r="K58" i="34"/>
  <c r="M58" i="34" s="1"/>
  <c r="K59" i="34"/>
  <c r="N59" i="34" s="1"/>
  <c r="O59" i="34" s="1"/>
  <c r="K60" i="34"/>
  <c r="N60" i="34" s="1"/>
  <c r="O60" i="34" s="1"/>
  <c r="K61" i="34"/>
  <c r="M61" i="34" s="1"/>
  <c r="K62" i="34"/>
  <c r="N62" i="34" s="1"/>
  <c r="O62" i="34" s="1"/>
  <c r="K63" i="34"/>
  <c r="K64" i="34"/>
  <c r="K65" i="34"/>
  <c r="K66" i="34"/>
  <c r="K67" i="34"/>
  <c r="N67" i="34" s="1"/>
  <c r="O67" i="34" s="1"/>
  <c r="K68" i="34"/>
  <c r="K69" i="34"/>
  <c r="M69" i="34" s="1"/>
  <c r="K70" i="34"/>
  <c r="K71" i="34"/>
  <c r="M71" i="34" s="1"/>
  <c r="K72" i="34"/>
  <c r="M72" i="34" s="1"/>
  <c r="K73" i="34"/>
  <c r="M73" i="34" s="1"/>
  <c r="K74" i="34"/>
  <c r="M74" i="34" s="1"/>
  <c r="K75" i="34"/>
  <c r="M75" i="34" s="1"/>
  <c r="K76" i="34"/>
  <c r="K77" i="34"/>
  <c r="K78" i="34"/>
  <c r="K79" i="34"/>
  <c r="M79" i="34" s="1"/>
  <c r="K80" i="34"/>
  <c r="K81" i="34"/>
  <c r="N81" i="34" s="1"/>
  <c r="K82" i="34"/>
  <c r="K83" i="34"/>
  <c r="K84" i="34"/>
  <c r="K85" i="34"/>
  <c r="N85" i="34" s="1"/>
  <c r="O85" i="34" s="1"/>
  <c r="K86" i="34"/>
  <c r="M86" i="34" s="1"/>
  <c r="K87" i="34"/>
  <c r="M87" i="34" s="1"/>
  <c r="K88" i="34"/>
  <c r="M88" i="34" s="1"/>
  <c r="K89" i="34"/>
  <c r="M89" i="34" s="1"/>
  <c r="K90" i="34"/>
  <c r="M90" i="34" s="1"/>
  <c r="K91" i="34"/>
  <c r="K92" i="34"/>
  <c r="K93" i="34"/>
  <c r="K94" i="34"/>
  <c r="K95" i="34"/>
  <c r="N95" i="34" s="1"/>
  <c r="K96" i="34"/>
  <c r="K97" i="34"/>
  <c r="M97" i="34" s="1"/>
  <c r="K98" i="34"/>
  <c r="K99" i="34"/>
  <c r="K100" i="34"/>
  <c r="M100" i="34" s="1"/>
  <c r="K101" i="34"/>
  <c r="M101" i="34" s="1"/>
  <c r="K102" i="34"/>
  <c r="N102" i="34" s="1"/>
  <c r="O102" i="34" s="1"/>
  <c r="K103" i="34"/>
  <c r="M103" i="34" s="1"/>
  <c r="K104" i="34"/>
  <c r="M104" i="34" s="1"/>
  <c r="K105" i="34"/>
  <c r="K106" i="34"/>
  <c r="K107" i="34"/>
  <c r="K108" i="34"/>
  <c r="K109" i="34"/>
  <c r="N109" i="34" s="1"/>
  <c r="O109" i="34" s="1"/>
  <c r="K110" i="34"/>
  <c r="K111" i="34"/>
  <c r="M111" i="34" s="1"/>
  <c r="K112" i="34"/>
  <c r="K113" i="34"/>
  <c r="M113" i="34" s="1"/>
  <c r="K114" i="34"/>
  <c r="M114" i="34" s="1"/>
  <c r="K115" i="34"/>
  <c r="K116" i="34"/>
  <c r="K117" i="34"/>
  <c r="M117" i="34" s="1"/>
  <c r="K118" i="34"/>
  <c r="M118" i="34" s="1"/>
  <c r="K119" i="34"/>
  <c r="K120" i="34"/>
  <c r="K121" i="34"/>
  <c r="M121" i="34" s="1"/>
  <c r="K122" i="34"/>
  <c r="K123" i="34"/>
  <c r="N123" i="34" s="1"/>
  <c r="O123" i="34" s="1"/>
  <c r="K124" i="34"/>
  <c r="K125" i="34"/>
  <c r="M125" i="34" s="1"/>
  <c r="K126" i="34"/>
  <c r="K127" i="34"/>
  <c r="K128" i="34"/>
  <c r="M128" i="34" s="1"/>
  <c r="K129" i="34"/>
  <c r="M129" i="34" s="1"/>
  <c r="K130" i="34"/>
  <c r="M130" i="34" s="1"/>
  <c r="K131" i="34"/>
  <c r="M131" i="34" s="1"/>
  <c r="K132" i="34"/>
  <c r="K133" i="34"/>
  <c r="K134" i="34"/>
  <c r="K135" i="34"/>
  <c r="K136" i="34"/>
  <c r="M136" i="34" s="1"/>
  <c r="K137" i="34"/>
  <c r="N137" i="34" s="1"/>
  <c r="O137" i="34" s="1"/>
  <c r="K138" i="34"/>
  <c r="K139" i="34"/>
  <c r="M139" i="34" s="1"/>
  <c r="K140" i="34"/>
  <c r="K141" i="34"/>
  <c r="N141" i="34" s="1"/>
  <c r="O141" i="34" s="1"/>
  <c r="K142" i="34"/>
  <c r="M142" i="34" s="1"/>
  <c r="K143" i="34"/>
  <c r="M143" i="34" s="1"/>
  <c r="K144" i="34"/>
  <c r="N144" i="34" s="1"/>
  <c r="O144" i="34" s="1"/>
  <c r="K145" i="34"/>
  <c r="M145" i="34" s="1"/>
  <c r="K146" i="34"/>
  <c r="M146" i="34" s="1"/>
  <c r="K147" i="34"/>
  <c r="K148" i="34"/>
  <c r="K149" i="34"/>
  <c r="K150" i="34"/>
  <c r="K151" i="34"/>
  <c r="N151" i="34" s="1"/>
  <c r="O151" i="34" s="1"/>
  <c r="K152" i="34"/>
  <c r="K153" i="34"/>
  <c r="K154" i="34"/>
  <c r="K155" i="34"/>
  <c r="M155" i="34" s="1"/>
  <c r="K156" i="34"/>
  <c r="M156" i="34" s="1"/>
  <c r="K157" i="34"/>
  <c r="N157" i="34" s="1"/>
  <c r="O157" i="34" s="1"/>
  <c r="K158" i="34"/>
  <c r="N158" i="34" s="1"/>
  <c r="O158" i="34" s="1"/>
  <c r="K159" i="34"/>
  <c r="M159" i="34" s="1"/>
  <c r="K160" i="34"/>
  <c r="N160" i="34" s="1"/>
  <c r="O160" i="34" s="1"/>
  <c r="K161" i="34"/>
  <c r="K162" i="34"/>
  <c r="K163" i="34"/>
  <c r="K164" i="34"/>
  <c r="M164" i="34" s="1"/>
  <c r="K165" i="34"/>
  <c r="N165" i="34" s="1"/>
  <c r="O165" i="34" s="1"/>
  <c r="K166" i="34"/>
  <c r="K167" i="34"/>
  <c r="M167" i="34" s="1"/>
  <c r="K168" i="34"/>
  <c r="K169" i="34"/>
  <c r="N169" i="34" s="1"/>
  <c r="O169" i="34" s="1"/>
  <c r="K170" i="34"/>
  <c r="M170" i="34" s="1"/>
  <c r="K171" i="34"/>
  <c r="N171" i="34" s="1"/>
  <c r="O171" i="34" s="1"/>
  <c r="K172" i="34"/>
  <c r="M172" i="34" s="1"/>
  <c r="K173" i="34"/>
  <c r="K174" i="34"/>
  <c r="K175" i="34"/>
  <c r="K176" i="34"/>
  <c r="K177" i="34"/>
  <c r="K178" i="34"/>
  <c r="K179" i="34"/>
  <c r="N179" i="34" s="1"/>
  <c r="O179" i="34" s="1"/>
  <c r="K180" i="34"/>
  <c r="K181" i="34"/>
  <c r="L181" i="34" s="1"/>
  <c r="K182" i="34"/>
  <c r="K183" i="34"/>
  <c r="K184" i="34"/>
  <c r="M184" i="34" s="1"/>
  <c r="K185" i="34"/>
  <c r="M185" i="34" s="1"/>
  <c r="K186" i="34"/>
  <c r="M186" i="34" s="1"/>
  <c r="K187" i="34"/>
  <c r="M187" i="34" s="1"/>
  <c r="K188" i="34"/>
  <c r="M188" i="34" s="1"/>
  <c r="K189" i="34"/>
  <c r="M189" i="34" s="1"/>
  <c r="K190" i="34"/>
  <c r="K191" i="34"/>
  <c r="K192" i="34"/>
  <c r="K193" i="34"/>
  <c r="N193" i="34" s="1"/>
  <c r="O193" i="34" s="1"/>
  <c r="K194" i="34"/>
  <c r="K195" i="34"/>
  <c r="M195" i="34" s="1"/>
  <c r="K196" i="34"/>
  <c r="K197" i="34"/>
  <c r="L197" i="34" s="1"/>
  <c r="K198" i="34"/>
  <c r="M198" i="34" s="1"/>
  <c r="K199" i="34"/>
  <c r="M199" i="34" s="1"/>
  <c r="K200" i="34"/>
  <c r="K201" i="34"/>
  <c r="K202" i="34"/>
  <c r="M202" i="34" s="1"/>
  <c r="K203" i="34"/>
  <c r="K204" i="34"/>
  <c r="K205" i="34"/>
  <c r="K206" i="34"/>
  <c r="K207" i="34"/>
  <c r="N207" i="34" s="1"/>
  <c r="O207" i="34" s="1"/>
  <c r="K208" i="34"/>
  <c r="K209" i="34"/>
  <c r="K210" i="34"/>
  <c r="K211" i="34"/>
  <c r="L211" i="34" s="1"/>
  <c r="K212" i="34"/>
  <c r="M212" i="34" s="1"/>
  <c r="K213" i="34"/>
  <c r="K214" i="34"/>
  <c r="N214" i="34" s="1"/>
  <c r="O214" i="34" s="1"/>
  <c r="K215" i="34"/>
  <c r="K216" i="34"/>
  <c r="K217" i="34"/>
  <c r="K218" i="34"/>
  <c r="K219" i="34"/>
  <c r="M219" i="34" s="1"/>
  <c r="K220" i="34"/>
  <c r="M220" i="34" s="1"/>
  <c r="K221" i="34"/>
  <c r="N221" i="34" s="1"/>
  <c r="O221" i="34" s="1"/>
  <c r="K222" i="34"/>
  <c r="K223" i="34"/>
  <c r="M223" i="34" s="1"/>
  <c r="K224" i="34"/>
  <c r="K225" i="34"/>
  <c r="N225" i="34" s="1"/>
  <c r="O225" i="34" s="1"/>
  <c r="K226" i="34"/>
  <c r="M226" i="34" s="1"/>
  <c r="K227" i="34"/>
  <c r="N227" i="34" s="1"/>
  <c r="O227" i="34" s="1"/>
  <c r="K228" i="34"/>
  <c r="M228" i="34" s="1"/>
  <c r="K229" i="34"/>
  <c r="M229" i="34" s="1"/>
  <c r="K230" i="34"/>
  <c r="K231" i="34"/>
  <c r="K232" i="34"/>
  <c r="K233" i="34"/>
  <c r="K234" i="34"/>
  <c r="M234" i="34" s="1"/>
  <c r="K235" i="34"/>
  <c r="N235" i="34" s="1"/>
  <c r="O235" i="34" s="1"/>
  <c r="K236" i="34"/>
  <c r="K237" i="34"/>
  <c r="M237" i="34" s="1"/>
  <c r="K238" i="34"/>
  <c r="M238" i="34" s="1"/>
  <c r="K239" i="34"/>
  <c r="L239" i="34" s="1"/>
  <c r="K240" i="34"/>
  <c r="M240" i="34" s="1"/>
  <c r="K241" i="34"/>
  <c r="M241" i="34" s="1"/>
  <c r="K242" i="34"/>
  <c r="N242" i="34" s="1"/>
  <c r="O242" i="34" s="1"/>
  <c r="K243" i="34"/>
  <c r="M243" i="34" s="1"/>
  <c r="K244" i="34"/>
  <c r="M244" i="34" s="1"/>
  <c r="K245" i="34"/>
  <c r="M245" i="34" s="1"/>
  <c r="K246" i="34"/>
  <c r="K247" i="34"/>
  <c r="K248" i="34"/>
  <c r="K249" i="34"/>
  <c r="N249" i="34" s="1"/>
  <c r="O249" i="34" s="1"/>
  <c r="K250" i="34"/>
  <c r="K251" i="34"/>
  <c r="K252" i="34"/>
  <c r="M252" i="34" s="1"/>
  <c r="K253" i="34"/>
  <c r="N253" i="34" s="1"/>
  <c r="O253" i="34" s="1"/>
  <c r="K254" i="34"/>
  <c r="M254" i="34" s="1"/>
  <c r="K255" i="34"/>
  <c r="K256" i="34"/>
  <c r="N256" i="34" s="1"/>
  <c r="O256" i="34" s="1"/>
  <c r="K257" i="34"/>
  <c r="M257" i="34" s="1"/>
  <c r="K258" i="34"/>
  <c r="N258" i="34" s="1"/>
  <c r="O258" i="34" s="1"/>
  <c r="L8" i="34"/>
  <c r="L16" i="34"/>
  <c r="L29" i="34"/>
  <c r="L71" i="34"/>
  <c r="L86" i="34"/>
  <c r="L113" i="34"/>
  <c r="L114" i="34"/>
  <c r="L123" i="34"/>
  <c r="L162" i="34"/>
  <c r="L170" i="34"/>
  <c r="L183" i="34"/>
  <c r="L226" i="34"/>
  <c r="L253" i="34"/>
  <c r="M7" i="34"/>
  <c r="M8" i="34"/>
  <c r="M9" i="34"/>
  <c r="M10" i="34"/>
  <c r="M11" i="34"/>
  <c r="M12" i="34"/>
  <c r="M21" i="34"/>
  <c r="M22" i="34"/>
  <c r="M23" i="34"/>
  <c r="M24" i="34"/>
  <c r="M25" i="34"/>
  <c r="M26" i="34"/>
  <c r="M27" i="34"/>
  <c r="M28" i="34"/>
  <c r="M35" i="34"/>
  <c r="M36" i="34"/>
  <c r="M38" i="34"/>
  <c r="M39" i="34"/>
  <c r="M40" i="34"/>
  <c r="M43" i="34"/>
  <c r="M45" i="34"/>
  <c r="M49" i="34"/>
  <c r="M50" i="34"/>
  <c r="M51" i="34"/>
  <c r="M52" i="34"/>
  <c r="M53" i="34"/>
  <c r="M54" i="34"/>
  <c r="M57" i="34"/>
  <c r="M62" i="34"/>
  <c r="M63" i="34"/>
  <c r="M64" i="34"/>
  <c r="M65" i="34"/>
  <c r="M66" i="34"/>
  <c r="M67" i="34"/>
  <c r="M68" i="34"/>
  <c r="M77" i="34"/>
  <c r="M78" i="34"/>
  <c r="M80" i="34"/>
  <c r="M81" i="34"/>
  <c r="M82" i="34"/>
  <c r="M84" i="34"/>
  <c r="M85" i="34"/>
  <c r="M91" i="34"/>
  <c r="M92" i="34"/>
  <c r="M93" i="34"/>
  <c r="M94" i="34"/>
  <c r="M96" i="34"/>
  <c r="M99" i="34"/>
  <c r="M105" i="34"/>
  <c r="M106" i="34"/>
  <c r="M107" i="34"/>
  <c r="M108" i="34"/>
  <c r="M109" i="34"/>
  <c r="M110" i="34"/>
  <c r="M119" i="34"/>
  <c r="M120" i="34"/>
  <c r="M122" i="34"/>
  <c r="M123" i="34"/>
  <c r="M124" i="34"/>
  <c r="M126" i="34"/>
  <c r="M127" i="34"/>
  <c r="M133" i="34"/>
  <c r="M134" i="34"/>
  <c r="M135" i="34"/>
  <c r="M138" i="34"/>
  <c r="M141" i="34"/>
  <c r="M147" i="34"/>
  <c r="M148" i="34"/>
  <c r="M149" i="34"/>
  <c r="M150" i="34"/>
  <c r="M151" i="34"/>
  <c r="M152" i="34"/>
  <c r="M161" i="34"/>
  <c r="M162" i="34"/>
  <c r="M163" i="34"/>
  <c r="M165" i="34"/>
  <c r="M166" i="34"/>
  <c r="M171" i="34"/>
  <c r="M175" i="34"/>
  <c r="M176" i="34"/>
  <c r="M177" i="34"/>
  <c r="M178" i="34"/>
  <c r="M180" i="34"/>
  <c r="M182" i="34"/>
  <c r="M183" i="34"/>
  <c r="M190" i="34"/>
  <c r="M191" i="34"/>
  <c r="M192" i="34"/>
  <c r="M193" i="34"/>
  <c r="M194" i="34"/>
  <c r="M197" i="34"/>
  <c r="M203" i="34"/>
  <c r="M204" i="34"/>
  <c r="M205" i="34"/>
  <c r="M206" i="34"/>
  <c r="M207" i="34"/>
  <c r="M208" i="34"/>
  <c r="M209" i="34"/>
  <c r="M216" i="34"/>
  <c r="M217" i="34"/>
  <c r="M218" i="34"/>
  <c r="M222" i="34"/>
  <c r="M224" i="34"/>
  <c r="M231" i="34"/>
  <c r="M232" i="34"/>
  <c r="M233" i="34"/>
  <c r="M235" i="34"/>
  <c r="M236" i="34"/>
  <c r="M239" i="34"/>
  <c r="M246" i="34"/>
  <c r="M247" i="34"/>
  <c r="M248" i="34"/>
  <c r="M249" i="34"/>
  <c r="M250" i="34"/>
  <c r="M253" i="34"/>
  <c r="M258" i="34"/>
  <c r="N2" i="34"/>
  <c r="O2" i="34" s="1"/>
  <c r="N3" i="34"/>
  <c r="O3" i="34" s="1"/>
  <c r="N4" i="34"/>
  <c r="O4" i="34" s="1"/>
  <c r="N8" i="34"/>
  <c r="O8" i="34" s="1"/>
  <c r="N16" i="34"/>
  <c r="O16" i="34" s="1"/>
  <c r="N22" i="34"/>
  <c r="O22" i="34" s="1"/>
  <c r="N29" i="34"/>
  <c r="O29" i="34" s="1"/>
  <c r="N30" i="34"/>
  <c r="O30" i="34" s="1"/>
  <c r="N31" i="34"/>
  <c r="O31" i="34" s="1"/>
  <c r="N33" i="34"/>
  <c r="O33" i="34" s="1"/>
  <c r="N36" i="34"/>
  <c r="O36" i="34" s="1"/>
  <c r="N41" i="34"/>
  <c r="O41" i="34" s="1"/>
  <c r="N44" i="34"/>
  <c r="O44" i="34" s="1"/>
  <c r="N50" i="34"/>
  <c r="O50" i="34" s="1"/>
  <c r="N57" i="34"/>
  <c r="O57" i="34" s="1"/>
  <c r="N58" i="34"/>
  <c r="O58" i="34" s="1"/>
  <c r="N64" i="34"/>
  <c r="O64" i="34" s="1"/>
  <c r="N72" i="34"/>
  <c r="O72" i="34" s="1"/>
  <c r="N78" i="34"/>
  <c r="N86" i="34"/>
  <c r="O86" i="34" s="1"/>
  <c r="N89" i="34"/>
  <c r="O89" i="34" s="1"/>
  <c r="N90" i="34"/>
  <c r="O90" i="34" s="1"/>
  <c r="N92" i="34"/>
  <c r="O92" i="34" s="1"/>
  <c r="N99" i="34"/>
  <c r="O99" i="34" s="1"/>
  <c r="N100" i="34"/>
  <c r="O100" i="34" s="1"/>
  <c r="N101" i="34"/>
  <c r="O101" i="34" s="1"/>
  <c r="N104" i="34"/>
  <c r="O104" i="34" s="1"/>
  <c r="N106" i="34"/>
  <c r="O106" i="34" s="1"/>
  <c r="N114" i="34"/>
  <c r="O114" i="34" s="1"/>
  <c r="N119" i="34"/>
  <c r="O119" i="34" s="1"/>
  <c r="N120" i="34"/>
  <c r="O120" i="34" s="1"/>
  <c r="N127" i="34"/>
  <c r="O127" i="34" s="1"/>
  <c r="N129" i="34"/>
  <c r="O129" i="34" s="1"/>
  <c r="N131" i="34"/>
  <c r="O131" i="34" s="1"/>
  <c r="N132" i="34"/>
  <c r="O132" i="34" s="1"/>
  <c r="N134" i="34"/>
  <c r="O134" i="34" s="1"/>
  <c r="N148" i="34"/>
  <c r="O148" i="34" s="1"/>
  <c r="N153" i="34"/>
  <c r="O153" i="34" s="1"/>
  <c r="N155" i="34"/>
  <c r="O155" i="34" s="1"/>
  <c r="N156" i="34"/>
  <c r="O156" i="34" s="1"/>
  <c r="N162" i="34"/>
  <c r="O162" i="34" s="1"/>
  <c r="N170" i="34"/>
  <c r="O170" i="34" s="1"/>
  <c r="N176" i="34"/>
  <c r="N181" i="34"/>
  <c r="O181" i="34" s="1"/>
  <c r="N183" i="34"/>
  <c r="O183" i="34" s="1"/>
  <c r="N190" i="34"/>
  <c r="O190" i="34" s="1"/>
  <c r="N202" i="34"/>
  <c r="O202" i="34" s="1"/>
  <c r="N204" i="34"/>
  <c r="O204" i="34" s="1"/>
  <c r="N211" i="34"/>
  <c r="O211" i="34" s="1"/>
  <c r="N212" i="34"/>
  <c r="O212" i="34" s="1"/>
  <c r="N218" i="34"/>
  <c r="O218" i="34" s="1"/>
  <c r="N237" i="34"/>
  <c r="O237" i="34" s="1"/>
  <c r="N241" i="34"/>
  <c r="O241" i="34" s="1"/>
  <c r="O28" i="34"/>
  <c r="O78" i="34"/>
  <c r="O81" i="34"/>
  <c r="O95" i="34"/>
  <c r="O176" i="34"/>
  <c r="P218" i="34"/>
  <c r="Q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230" i="20" s="1"/>
  <c r="K100" i="10"/>
  <c r="K236" i="10"/>
  <c r="K123" i="10"/>
  <c r="K141" i="10"/>
  <c r="K108" i="10"/>
  <c r="K142" i="10"/>
  <c r="AC2020" i="20" s="1"/>
  <c r="K93" i="10"/>
  <c r="AC1133" i="20" s="1"/>
  <c r="K138" i="10"/>
  <c r="AC2450" i="20" s="1"/>
  <c r="K2" i="10"/>
  <c r="K230" i="10"/>
  <c r="K3" i="10"/>
  <c r="K118" i="10"/>
  <c r="AC2337" i="20" s="1"/>
  <c r="K112" i="10"/>
  <c r="AC825" i="20" s="1"/>
  <c r="K217" i="10"/>
  <c r="AC2295" i="20" s="1"/>
  <c r="K137" i="10"/>
  <c r="AC2066" i="20" s="1"/>
  <c r="K146" i="10"/>
  <c r="AC358" i="20" s="1"/>
  <c r="K119" i="10"/>
  <c r="AC2194" i="20" s="1"/>
  <c r="K4" i="10"/>
  <c r="AC23" i="20" s="1"/>
  <c r="K248" i="10"/>
  <c r="K181" i="10"/>
  <c r="AC2298" i="20" s="1"/>
  <c r="K5" i="10"/>
  <c r="AC26" i="20" s="1"/>
  <c r="K6" i="10"/>
  <c r="AC27" i="20" s="1"/>
  <c r="K194" i="10"/>
  <c r="AC1796" i="20" s="1"/>
  <c r="K95" i="10"/>
  <c r="AC2149" i="20" s="1"/>
  <c r="K7" i="10"/>
  <c r="AC30" i="20" s="1"/>
  <c r="K8" i="10"/>
  <c r="K167" i="10"/>
  <c r="AC2447" i="20" s="1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443" i="20" s="1"/>
  <c r="K224" i="10"/>
  <c r="K12" i="10"/>
  <c r="AC2134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K89" i="10"/>
  <c r="AC453" i="20" s="1"/>
  <c r="K16" i="10"/>
  <c r="K165" i="10"/>
  <c r="K17" i="10"/>
  <c r="K18" i="10"/>
  <c r="K121" i="10"/>
  <c r="AC2257" i="20" s="1"/>
  <c r="K19" i="10"/>
  <c r="AC55" i="20" s="1"/>
  <c r="K241" i="10"/>
  <c r="AC2059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2193" i="20" s="1"/>
  <c r="K218" i="10"/>
  <c r="K214" i="10"/>
  <c r="K200" i="10"/>
  <c r="K131" i="10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195" i="20" s="1"/>
  <c r="K38" i="10"/>
  <c r="K39" i="10"/>
  <c r="AC122" i="20" s="1"/>
  <c r="K135" i="10"/>
  <c r="K40" i="10"/>
  <c r="AC124" i="20" s="1"/>
  <c r="K41" i="10"/>
  <c r="AC125" i="20" s="1"/>
  <c r="K88" i="10"/>
  <c r="K221" i="10"/>
  <c r="AC2393" i="20" s="1"/>
  <c r="K122" i="10"/>
  <c r="AC1474" i="20" s="1"/>
  <c r="K42" i="10"/>
  <c r="AC132" i="20" s="1"/>
  <c r="K43" i="10"/>
  <c r="K44" i="10"/>
  <c r="AC136" i="20" s="1"/>
  <c r="K169" i="10"/>
  <c r="AC1912" i="20" s="1"/>
  <c r="K163" i="10"/>
  <c r="K45" i="10"/>
  <c r="AC139" i="20" s="1"/>
  <c r="K107" i="10"/>
  <c r="K252" i="10"/>
  <c r="AC155" i="20" s="1"/>
  <c r="K46" i="10"/>
  <c r="K47" i="10"/>
  <c r="AC158" i="20" s="1"/>
  <c r="K101" i="10"/>
  <c r="AC1994" i="20" s="1"/>
  <c r="K192" i="10"/>
  <c r="K48" i="10"/>
  <c r="AC171" i="20" s="1"/>
  <c r="K149" i="10"/>
  <c r="AC1863" i="20" s="1"/>
  <c r="K127" i="10"/>
  <c r="AC2319" i="20" s="1"/>
  <c r="K49" i="10"/>
  <c r="AC187" i="20" s="1"/>
  <c r="K229" i="10"/>
  <c r="K239" i="10"/>
  <c r="K144" i="10"/>
  <c r="AC2153" i="20" s="1"/>
  <c r="K150" i="10"/>
  <c r="K139" i="10"/>
  <c r="K116" i="10"/>
  <c r="K151" i="10"/>
  <c r="K195" i="10"/>
  <c r="AC2087" i="20" s="1"/>
  <c r="K193" i="10"/>
  <c r="AC2097" i="20" s="1"/>
  <c r="K50" i="10"/>
  <c r="AC259" i="20" s="1"/>
  <c r="K177" i="10"/>
  <c r="AC2289" i="20" s="1"/>
  <c r="K51" i="10"/>
  <c r="K52" i="10"/>
  <c r="K170" i="10"/>
  <c r="AC2083" i="20" s="1"/>
  <c r="K53" i="10"/>
  <c r="AC267" i="20" s="1"/>
  <c r="K54" i="10"/>
  <c r="AC268" i="20" s="1"/>
  <c r="K182" i="10"/>
  <c r="AC2309" i="20" s="1"/>
  <c r="K55" i="10"/>
  <c r="AC270" i="20" s="1"/>
  <c r="K196" i="10"/>
  <c r="K158" i="10"/>
  <c r="K197" i="10"/>
  <c r="K117" i="10"/>
  <c r="AC1894" i="20" s="1"/>
  <c r="K120" i="10"/>
  <c r="AC2444" i="20" s="1"/>
  <c r="K148" i="10"/>
  <c r="AC2324" i="20" s="1"/>
  <c r="K164" i="10"/>
  <c r="AC2185" i="20" s="1"/>
  <c r="K157" i="10"/>
  <c r="AC1716" i="20" s="1"/>
  <c r="K56" i="10"/>
  <c r="AC295" i="20" s="1"/>
  <c r="K97" i="10"/>
  <c r="AC2323" i="20" s="1"/>
  <c r="K57" i="10"/>
  <c r="K87" i="10"/>
  <c r="AC1414" i="20" s="1"/>
  <c r="K92" i="10"/>
  <c r="AC1919" i="20" s="1"/>
  <c r="K161" i="10"/>
  <c r="AC2325" i="20" s="1"/>
  <c r="K125" i="10"/>
  <c r="K250" i="10"/>
  <c r="K109" i="10"/>
  <c r="K86" i="10"/>
  <c r="AC1838" i="20" s="1"/>
  <c r="K189" i="10"/>
  <c r="K155" i="10"/>
  <c r="K166" i="10"/>
  <c r="AC2416" i="20" s="1"/>
  <c r="K126" i="10"/>
  <c r="K115" i="10"/>
  <c r="AC1866" i="20" s="1"/>
  <c r="K58" i="10"/>
  <c r="AC398" i="20" s="1"/>
  <c r="K152" i="10"/>
  <c r="K243" i="10"/>
  <c r="AC406" i="20" s="1"/>
  <c r="K162" i="10"/>
  <c r="K113" i="10"/>
  <c r="K240" i="10"/>
  <c r="K159" i="10"/>
  <c r="AC2436" i="20" s="1"/>
  <c r="K231" i="10"/>
  <c r="K232" i="10"/>
  <c r="K90" i="10"/>
  <c r="AC2181" i="20" s="1"/>
  <c r="K136" i="10"/>
  <c r="K114" i="10"/>
  <c r="AC2152" i="20" s="1"/>
  <c r="K145" i="10"/>
  <c r="AC2460" i="20" s="1"/>
  <c r="K91" i="10"/>
  <c r="K168" i="10"/>
  <c r="K220" i="10"/>
  <c r="AC1980" i="20" s="1"/>
  <c r="K254" i="10"/>
  <c r="K156" i="10"/>
  <c r="K59" i="10"/>
  <c r="K60" i="10"/>
  <c r="K61" i="10"/>
  <c r="K255" i="10"/>
  <c r="K256" i="10"/>
  <c r="K94" i="10"/>
  <c r="AC2427" i="20" s="1"/>
  <c r="K257" i="10"/>
  <c r="K62" i="10"/>
  <c r="K63" i="10"/>
  <c r="K171" i="10"/>
  <c r="K172" i="10"/>
  <c r="AC2264" i="20" s="1"/>
  <c r="K173" i="10"/>
  <c r="K258" i="10"/>
  <c r="K64" i="10"/>
  <c r="K106" i="10"/>
  <c r="AC1093" i="20" s="1"/>
  <c r="K65" i="10"/>
  <c r="K66" i="10"/>
  <c r="K259" i="10"/>
  <c r="K225" i="10"/>
  <c r="AC1398" i="20" s="1"/>
  <c r="K99" i="10"/>
  <c r="AC2330" i="20" s="1"/>
  <c r="K244" i="10"/>
  <c r="K226" i="10"/>
  <c r="AC2085" i="20" s="1"/>
  <c r="K216" i="10"/>
  <c r="AC2006" i="20" s="1"/>
  <c r="K198" i="10"/>
  <c r="K202" i="10"/>
  <c r="K203" i="10"/>
  <c r="K204" i="10"/>
  <c r="AC2366" i="20" s="1"/>
  <c r="K245" i="10"/>
  <c r="K205" i="10"/>
  <c r="K206" i="10"/>
  <c r="K207" i="10"/>
  <c r="K215" i="10"/>
  <c r="K175" i="10"/>
  <c r="AC2141" i="20" s="1"/>
  <c r="K208" i="10"/>
  <c r="AC2055" i="20" s="1"/>
  <c r="K183" i="10"/>
  <c r="K209" i="10"/>
  <c r="AC2423" i="20" s="1"/>
  <c r="K184" i="10"/>
  <c r="AC711" i="20" s="1"/>
  <c r="K179" i="10"/>
  <c r="K210" i="10"/>
  <c r="AC1950" i="20" s="1"/>
  <c r="K211" i="10"/>
  <c r="K260" i="10"/>
  <c r="K199" i="10"/>
  <c r="K261" i="10"/>
  <c r="K262" i="10"/>
  <c r="K98" i="10"/>
  <c r="K96" i="10"/>
  <c r="K178" i="10"/>
  <c r="K213" i="10"/>
  <c r="AC1346" i="20" s="1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AC2081" i="20" s="1"/>
  <c r="K174" i="10"/>
  <c r="AC2080" i="20" s="1"/>
  <c r="K186" i="10"/>
  <c r="K185" i="10"/>
  <c r="AC2214" i="20" s="1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AC2232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AC2256" i="20" s="1"/>
  <c r="K74" i="10"/>
  <c r="AC2345" i="20" s="1"/>
  <c r="K75" i="10"/>
  <c r="K76" i="10"/>
  <c r="K77" i="10"/>
  <c r="K78" i="10"/>
  <c r="AC2176" i="20" s="1"/>
  <c r="K79" i="10"/>
  <c r="AC1367" i="20" s="1"/>
  <c r="K80" i="10"/>
  <c r="K81" i="10"/>
  <c r="K82" i="10"/>
  <c r="K272" i="10"/>
  <c r="K83" i="10"/>
  <c r="K273" i="10"/>
  <c r="K84" i="10"/>
  <c r="K274" i="10"/>
  <c r="L143" i="10"/>
  <c r="L100" i="10"/>
  <c r="L236" i="10"/>
  <c r="L123" i="10"/>
  <c r="L141" i="10"/>
  <c r="L108" i="10"/>
  <c r="L142" i="10"/>
  <c r="L93" i="10"/>
  <c r="L138" i="10"/>
  <c r="L2" i="10"/>
  <c r="L230" i="10"/>
  <c r="M230" i="10" s="1"/>
  <c r="N230" i="10" s="1"/>
  <c r="O230" i="10" s="1"/>
  <c r="L3" i="10"/>
  <c r="M3" i="10" s="1"/>
  <c r="N3" i="10" s="1"/>
  <c r="O3" i="10" s="1"/>
  <c r="L118" i="10"/>
  <c r="L112" i="10"/>
  <c r="M112" i="10" s="1"/>
  <c r="N112" i="10" s="1"/>
  <c r="O112" i="10" s="1"/>
  <c r="L217" i="10"/>
  <c r="L137" i="10"/>
  <c r="L146" i="10"/>
  <c r="L119" i="10"/>
  <c r="L4" i="10"/>
  <c r="L248" i="10"/>
  <c r="L181" i="10"/>
  <c r="L5" i="10"/>
  <c r="L6" i="10"/>
  <c r="L194" i="10"/>
  <c r="L95" i="10"/>
  <c r="M95" i="10" s="1"/>
  <c r="N95" i="10" s="1"/>
  <c r="O95" i="10" s="1"/>
  <c r="L7" i="10"/>
  <c r="M7" i="10" s="1"/>
  <c r="N7" i="10" s="1"/>
  <c r="O7" i="10" s="1"/>
  <c r="L8" i="10"/>
  <c r="L167" i="10"/>
  <c r="M167" i="10" s="1"/>
  <c r="N167" i="10" s="1"/>
  <c r="O167" i="10" s="1"/>
  <c r="L190" i="10"/>
  <c r="L227" i="10"/>
  <c r="L133" i="10"/>
  <c r="L103" i="10"/>
  <c r="L9" i="10"/>
  <c r="L10" i="10"/>
  <c r="L11" i="10"/>
  <c r="L201" i="10"/>
  <c r="L224" i="10"/>
  <c r="L12" i="10"/>
  <c r="L251" i="10"/>
  <c r="M251" i="10" s="1"/>
  <c r="N251" i="10" s="1"/>
  <c r="O251" i="10" s="1"/>
  <c r="L13" i="10"/>
  <c r="M13" i="10" s="1"/>
  <c r="N13" i="10" s="1"/>
  <c r="O13" i="10" s="1"/>
  <c r="L14" i="10"/>
  <c r="L15" i="10"/>
  <c r="M15" i="10" s="1"/>
  <c r="N15" i="10" s="1"/>
  <c r="O15" i="10" s="1"/>
  <c r="L134" i="10"/>
  <c r="L110" i="10"/>
  <c r="L89" i="10"/>
  <c r="L16" i="10"/>
  <c r="L165" i="10"/>
  <c r="L17" i="10"/>
  <c r="L18" i="10"/>
  <c r="L121" i="10"/>
  <c r="L19" i="10"/>
  <c r="L241" i="10"/>
  <c r="L20" i="10"/>
  <c r="M20" i="10" s="1"/>
  <c r="N20" i="10" s="1"/>
  <c r="O20" i="10" s="1"/>
  <c r="L21" i="10"/>
  <c r="M21" i="10" s="1"/>
  <c r="N21" i="10" s="1"/>
  <c r="O21" i="10" s="1"/>
  <c r="L22" i="10"/>
  <c r="L23" i="10"/>
  <c r="M23" i="10" s="1"/>
  <c r="N23" i="10" s="1"/>
  <c r="O23" i="10" s="1"/>
  <c r="L24" i="10"/>
  <c r="L25" i="10"/>
  <c r="L247" i="10"/>
  <c r="L223" i="10"/>
  <c r="P223" i="10" s="1"/>
  <c r="L128" i="10"/>
  <c r="L129" i="10"/>
  <c r="L253" i="10"/>
  <c r="L26" i="10"/>
  <c r="L27" i="10"/>
  <c r="L28" i="10"/>
  <c r="L29" i="10"/>
  <c r="M29" i="10" s="1"/>
  <c r="N29" i="10" s="1"/>
  <c r="O29" i="10" s="1"/>
  <c r="L30" i="10"/>
  <c r="M30" i="10" s="1"/>
  <c r="N30" i="10" s="1"/>
  <c r="O30" i="10" s="1"/>
  <c r="L31" i="10"/>
  <c r="L32" i="10"/>
  <c r="M32" i="10" s="1"/>
  <c r="N32" i="10" s="1"/>
  <c r="O32" i="10" s="1"/>
  <c r="L85" i="10"/>
  <c r="L218" i="10"/>
  <c r="L214" i="10"/>
  <c r="L200" i="10"/>
  <c r="M200" i="10" s="1"/>
  <c r="N200" i="10" s="1"/>
  <c r="O200" i="10" s="1"/>
  <c r="L131" i="10"/>
  <c r="L104" i="10"/>
  <c r="L130" i="10"/>
  <c r="L147" i="10"/>
  <c r="L124" i="10"/>
  <c r="L219" i="10"/>
  <c r="L33" i="10"/>
  <c r="M33" i="10" s="1"/>
  <c r="N33" i="10" s="1"/>
  <c r="O33" i="10" s="1"/>
  <c r="L34" i="10"/>
  <c r="M34" i="10" s="1"/>
  <c r="N34" i="10" s="1"/>
  <c r="O34" i="10" s="1"/>
  <c r="L35" i="10"/>
  <c r="L36" i="10"/>
  <c r="M36" i="10" s="1"/>
  <c r="N36" i="10" s="1"/>
  <c r="O36" i="10" s="1"/>
  <c r="L249" i="10"/>
  <c r="L37" i="10"/>
  <c r="L180" i="10"/>
  <c r="L38" i="10"/>
  <c r="L39" i="10"/>
  <c r="L135" i="10"/>
  <c r="L40" i="10"/>
  <c r="L41" i="10"/>
  <c r="L88" i="10"/>
  <c r="L221" i="10"/>
  <c r="L122" i="10"/>
  <c r="M122" i="10" s="1"/>
  <c r="N122" i="10" s="1"/>
  <c r="O122" i="10" s="1"/>
  <c r="L42" i="10"/>
  <c r="M42" i="10" s="1"/>
  <c r="N42" i="10" s="1"/>
  <c r="O42" i="10" s="1"/>
  <c r="L43" i="10"/>
  <c r="L44" i="10"/>
  <c r="M44" i="10" s="1"/>
  <c r="N44" i="10" s="1"/>
  <c r="O44" i="10" s="1"/>
  <c r="L169" i="10"/>
  <c r="L163" i="10"/>
  <c r="L45" i="10"/>
  <c r="L107" i="10"/>
  <c r="M107" i="10" s="1"/>
  <c r="N107" i="10" s="1"/>
  <c r="O107" i="10" s="1"/>
  <c r="L252" i="10"/>
  <c r="L46" i="10"/>
  <c r="L47" i="10"/>
  <c r="L101" i="10"/>
  <c r="L192" i="10"/>
  <c r="L48" i="10"/>
  <c r="L149" i="10"/>
  <c r="M149" i="10" s="1"/>
  <c r="N149" i="10" s="1"/>
  <c r="O149" i="10" s="1"/>
  <c r="L127" i="10"/>
  <c r="M127" i="10" s="1"/>
  <c r="N127" i="10" s="1"/>
  <c r="O127" i="10" s="1"/>
  <c r="L49" i="10"/>
  <c r="L229" i="10"/>
  <c r="M229" i="10" s="1"/>
  <c r="N229" i="10" s="1"/>
  <c r="O229" i="10" s="1"/>
  <c r="L239" i="10"/>
  <c r="L144" i="10"/>
  <c r="L150" i="10"/>
  <c r="M150" i="10" s="1"/>
  <c r="N150" i="10" s="1"/>
  <c r="O150" i="10" s="1"/>
  <c r="L139" i="10"/>
  <c r="L116" i="10"/>
  <c r="L151" i="10"/>
  <c r="L195" i="10"/>
  <c r="L193" i="10"/>
  <c r="L50" i="10"/>
  <c r="L177" i="10"/>
  <c r="L51" i="10"/>
  <c r="M51" i="10" s="1"/>
  <c r="N51" i="10" s="1"/>
  <c r="O51" i="10" s="1"/>
  <c r="L52" i="10"/>
  <c r="M52" i="10" s="1"/>
  <c r="N52" i="10" s="1"/>
  <c r="O52" i="10" s="1"/>
  <c r="L170" i="10"/>
  <c r="L53" i="10"/>
  <c r="M53" i="10" s="1"/>
  <c r="N53" i="10" s="1"/>
  <c r="O53" i="10" s="1"/>
  <c r="L54" i="10"/>
  <c r="L182" i="10"/>
  <c r="L55" i="10"/>
  <c r="L196" i="10"/>
  <c r="L158" i="10"/>
  <c r="L197" i="10"/>
  <c r="L117" i="10"/>
  <c r="M117" i="10" s="1"/>
  <c r="N117" i="10" s="1"/>
  <c r="O117" i="10" s="1"/>
  <c r="L120" i="10"/>
  <c r="L148" i="10"/>
  <c r="L164" i="10"/>
  <c r="L157" i="10"/>
  <c r="M157" i="10" s="1"/>
  <c r="N157" i="10" s="1"/>
  <c r="O157" i="10" s="1"/>
  <c r="L56" i="10"/>
  <c r="M56" i="10" s="1"/>
  <c r="N56" i="10" s="1"/>
  <c r="O56" i="10" s="1"/>
  <c r="L97" i="10"/>
  <c r="L57" i="10"/>
  <c r="M57" i="10" s="1"/>
  <c r="N57" i="10" s="1"/>
  <c r="O57" i="10" s="1"/>
  <c r="L87" i="10"/>
  <c r="M87" i="10" s="1"/>
  <c r="N87" i="10" s="1"/>
  <c r="O87" i="10" s="1"/>
  <c r="L92" i="10"/>
  <c r="L161" i="10"/>
  <c r="M161" i="10" s="1"/>
  <c r="N161" i="10" s="1"/>
  <c r="O161" i="10" s="1"/>
  <c r="L125" i="10"/>
  <c r="L250" i="10"/>
  <c r="L109" i="10"/>
  <c r="L86" i="10"/>
  <c r="L189" i="10"/>
  <c r="L155" i="10"/>
  <c r="L166" i="10"/>
  <c r="L126" i="10"/>
  <c r="M126" i="10" s="1"/>
  <c r="N126" i="10" s="1"/>
  <c r="O126" i="10" s="1"/>
  <c r="L115" i="10"/>
  <c r="M115" i="10" s="1"/>
  <c r="N115" i="10" s="1"/>
  <c r="O115" i="10" s="1"/>
  <c r="L58" i="10"/>
  <c r="L152" i="10"/>
  <c r="M152" i="10" s="1"/>
  <c r="N152" i="10" s="1"/>
  <c r="O152" i="10" s="1"/>
  <c r="L243" i="10"/>
  <c r="M243" i="10" s="1"/>
  <c r="N243" i="10" s="1"/>
  <c r="O243" i="10" s="1"/>
  <c r="L162" i="10"/>
  <c r="L113" i="10"/>
  <c r="M113" i="10" s="1"/>
  <c r="N113" i="10" s="1"/>
  <c r="O113" i="10" s="1"/>
  <c r="L240" i="10"/>
  <c r="P240" i="10" s="1"/>
  <c r="L159" i="10"/>
  <c r="L231" i="10"/>
  <c r="L232" i="10"/>
  <c r="M232" i="10" s="1"/>
  <c r="N232" i="10" s="1"/>
  <c r="O232" i="10" s="1"/>
  <c r="L90" i="10"/>
  <c r="L136" i="10"/>
  <c r="L114" i="10"/>
  <c r="L145" i="10"/>
  <c r="M145" i="10" s="1"/>
  <c r="N145" i="10" s="1"/>
  <c r="O145" i="10" s="1"/>
  <c r="L91" i="10"/>
  <c r="M91" i="10" s="1"/>
  <c r="N91" i="10" s="1"/>
  <c r="O91" i="10" s="1"/>
  <c r="L168" i="10"/>
  <c r="L220" i="10"/>
  <c r="M220" i="10" s="1"/>
  <c r="N220" i="10" s="1"/>
  <c r="O220" i="10" s="1"/>
  <c r="L254" i="10"/>
  <c r="M254" i="10" s="1"/>
  <c r="N254" i="10" s="1"/>
  <c r="O254" i="10" s="1"/>
  <c r="L156" i="10"/>
  <c r="P156" i="10" s="1"/>
  <c r="L59" i="10"/>
  <c r="L60" i="10"/>
  <c r="L61" i="10"/>
  <c r="L255" i="10"/>
  <c r="L256" i="10"/>
  <c r="P256" i="10" s="1"/>
  <c r="L94" i="10"/>
  <c r="L257" i="10"/>
  <c r="M257" i="10" s="1"/>
  <c r="N257" i="10" s="1"/>
  <c r="O257" i="10" s="1"/>
  <c r="L62" i="10"/>
  <c r="L63" i="10"/>
  <c r="M63" i="10" s="1"/>
  <c r="N63" i="10" s="1"/>
  <c r="O63" i="10" s="1"/>
  <c r="L171" i="10"/>
  <c r="M171" i="10" s="1"/>
  <c r="N171" i="10" s="1"/>
  <c r="O171" i="10" s="1"/>
  <c r="L172" i="10"/>
  <c r="L173" i="10"/>
  <c r="M173" i="10" s="1"/>
  <c r="N173" i="10" s="1"/>
  <c r="O173" i="10" s="1"/>
  <c r="L258" i="10"/>
  <c r="M258" i="10" s="1"/>
  <c r="N258" i="10" s="1"/>
  <c r="O258" i="10" s="1"/>
  <c r="L64" i="10"/>
  <c r="M64" i="10" s="1"/>
  <c r="N64" i="10" s="1"/>
  <c r="O64" i="10" s="1"/>
  <c r="L106" i="10"/>
  <c r="L65" i="10"/>
  <c r="P65" i="10" s="1"/>
  <c r="L66" i="10"/>
  <c r="L259" i="10"/>
  <c r="P259" i="10" s="1"/>
  <c r="L225" i="10"/>
  <c r="L99" i="10"/>
  <c r="L244" i="10"/>
  <c r="M244" i="10" s="1"/>
  <c r="N244" i="10" s="1"/>
  <c r="O244" i="10" s="1"/>
  <c r="L226" i="10"/>
  <c r="L216" i="10"/>
  <c r="M216" i="10" s="1"/>
  <c r="N216" i="10" s="1"/>
  <c r="O216" i="10" s="1"/>
  <c r="L198" i="10"/>
  <c r="M198" i="10" s="1"/>
  <c r="N198" i="10" s="1"/>
  <c r="O198" i="10" s="1"/>
  <c r="L202" i="10"/>
  <c r="L203" i="10"/>
  <c r="M203" i="10" s="1"/>
  <c r="N203" i="10" s="1"/>
  <c r="O203" i="10" s="1"/>
  <c r="L204" i="10"/>
  <c r="M204" i="10" s="1"/>
  <c r="N204" i="10" s="1"/>
  <c r="O204" i="10" s="1"/>
  <c r="L245" i="10"/>
  <c r="L205" i="10"/>
  <c r="L206" i="10"/>
  <c r="L207" i="10"/>
  <c r="L215" i="10"/>
  <c r="L175" i="10"/>
  <c r="M175" i="10" s="1"/>
  <c r="N175" i="10" s="1"/>
  <c r="O175" i="10" s="1"/>
  <c r="L208" i="10"/>
  <c r="L183" i="10"/>
  <c r="M183" i="10" s="1"/>
  <c r="N183" i="10" s="1"/>
  <c r="O183" i="10" s="1"/>
  <c r="L209" i="10"/>
  <c r="L184" i="10"/>
  <c r="M184" i="10" s="1"/>
  <c r="N184" i="10" s="1"/>
  <c r="O184" i="10" s="1"/>
  <c r="L179" i="10"/>
  <c r="M179" i="10" s="1"/>
  <c r="N179" i="10" s="1"/>
  <c r="O179" i="10" s="1"/>
  <c r="L210" i="10"/>
  <c r="L211" i="10"/>
  <c r="M211" i="10" s="1"/>
  <c r="N211" i="10" s="1"/>
  <c r="O211" i="10" s="1"/>
  <c r="L260" i="10"/>
  <c r="M260" i="10" s="1"/>
  <c r="N260" i="10" s="1"/>
  <c r="O260" i="10" s="1"/>
  <c r="L199" i="10"/>
  <c r="L261" i="10"/>
  <c r="M261" i="10" s="1"/>
  <c r="N261" i="10" s="1"/>
  <c r="O261" i="10" s="1"/>
  <c r="L262" i="10"/>
  <c r="M262" i="10" s="1"/>
  <c r="N262" i="10" s="1"/>
  <c r="O262" i="10" s="1"/>
  <c r="L98" i="10"/>
  <c r="L96" i="10"/>
  <c r="L178" i="10"/>
  <c r="L213" i="10"/>
  <c r="L140" i="10"/>
  <c r="M140" i="10" s="1"/>
  <c r="N140" i="10" s="1"/>
  <c r="O140" i="10" s="1"/>
  <c r="L246" i="10"/>
  <c r="L263" i="10"/>
  <c r="M263" i="10" s="1"/>
  <c r="N263" i="10" s="1"/>
  <c r="O263" i="10" s="1"/>
  <c r="L237" i="10"/>
  <c r="M237" i="10" s="1"/>
  <c r="N237" i="10" s="1"/>
  <c r="O237" i="10" s="1"/>
  <c r="L228" i="10"/>
  <c r="L102" i="10"/>
  <c r="M102" i="10" s="1"/>
  <c r="N102" i="10" s="1"/>
  <c r="O102" i="10" s="1"/>
  <c r="L132" i="10"/>
  <c r="M132" i="10" s="1"/>
  <c r="N132" i="10" s="1"/>
  <c r="O132" i="10" s="1"/>
  <c r="L67" i="10"/>
  <c r="P67" i="10" s="1"/>
  <c r="L212" i="10"/>
  <c r="P212" i="10" s="1"/>
  <c r="L242" i="10"/>
  <c r="M242" i="10" s="1"/>
  <c r="N242" i="10" s="1"/>
  <c r="O242" i="10" s="1"/>
  <c r="L153" i="10"/>
  <c r="L154" i="10"/>
  <c r="M154" i="10" s="1"/>
  <c r="N154" i="10" s="1"/>
  <c r="O154" i="10" s="1"/>
  <c r="L264" i="10"/>
  <c r="M264" i="10" s="1"/>
  <c r="N264" i="10" s="1"/>
  <c r="O264" i="10" s="1"/>
  <c r="L233" i="10"/>
  <c r="L187" i="10"/>
  <c r="M187" i="10" s="1"/>
  <c r="N187" i="10" s="1"/>
  <c r="O187" i="10" s="1"/>
  <c r="L188" i="10"/>
  <c r="M188" i="10" s="1"/>
  <c r="N188" i="10" s="1"/>
  <c r="O188" i="10" s="1"/>
  <c r="L174" i="10"/>
  <c r="M174" i="10" s="1"/>
  <c r="N174" i="10" s="1"/>
  <c r="O174" i="10" s="1"/>
  <c r="L186" i="10"/>
  <c r="M186" i="10" s="1"/>
  <c r="N186" i="10" s="1"/>
  <c r="O186" i="10" s="1"/>
  <c r="L185" i="10"/>
  <c r="L111" i="10"/>
  <c r="M111" i="10" s="1"/>
  <c r="N111" i="10" s="1"/>
  <c r="O111" i="10" s="1"/>
  <c r="L160" i="10"/>
  <c r="M160" i="10" s="1"/>
  <c r="N160" i="10" s="1"/>
  <c r="O160" i="10" s="1"/>
  <c r="L105" i="10"/>
  <c r="L265" i="10"/>
  <c r="M265" i="10" s="1"/>
  <c r="N265" i="10" s="1"/>
  <c r="O265" i="10" s="1"/>
  <c r="L266" i="10"/>
  <c r="P266" i="10" s="1"/>
  <c r="L176" i="10"/>
  <c r="L238" i="10"/>
  <c r="L222" i="10"/>
  <c r="L191" i="10"/>
  <c r="P191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M269" i="10" s="1"/>
  <c r="N269" i="10" s="1"/>
  <c r="O269" i="10" s="1"/>
  <c r="L270" i="10"/>
  <c r="L271" i="10"/>
  <c r="M271" i="10" s="1"/>
  <c r="N271" i="10" s="1"/>
  <c r="O271" i="10" s="1"/>
  <c r="L68" i="10"/>
  <c r="M68" i="10" s="1"/>
  <c r="N68" i="10" s="1"/>
  <c r="O68" i="10" s="1"/>
  <c r="L69" i="10"/>
  <c r="P69" i="10" s="1"/>
  <c r="L234" i="10"/>
  <c r="M234" i="10" s="1"/>
  <c r="N234" i="10" s="1"/>
  <c r="O234" i="10" s="1"/>
  <c r="L70" i="10"/>
  <c r="P70" i="10" s="1"/>
  <c r="L71" i="10"/>
  <c r="L72" i="10"/>
  <c r="M72" i="10" s="1"/>
  <c r="N72" i="10" s="1"/>
  <c r="O72" i="10" s="1"/>
  <c r="L73" i="10"/>
  <c r="P73" i="10" s="1"/>
  <c r="L74" i="10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M78" i="10" s="1"/>
  <c r="N78" i="10" s="1"/>
  <c r="O78" i="10" s="1"/>
  <c r="L79" i="10"/>
  <c r="L80" i="10"/>
  <c r="M80" i="10" s="1"/>
  <c r="N80" i="10" s="1"/>
  <c r="O80" i="10" s="1"/>
  <c r="L81" i="10"/>
  <c r="M81" i="10" s="1"/>
  <c r="N81" i="10" s="1"/>
  <c r="O81" i="10" s="1"/>
  <c r="L82" i="10"/>
  <c r="L272" i="10"/>
  <c r="L83" i="10"/>
  <c r="P83" i="10" s="1"/>
  <c r="L273" i="10"/>
  <c r="L84" i="10"/>
  <c r="M84" i="10" s="1"/>
  <c r="N84" i="10" s="1"/>
  <c r="O84" i="10" s="1"/>
  <c r="L274" i="10"/>
  <c r="M274" i="10" s="1"/>
  <c r="N274" i="10" s="1"/>
  <c r="O274" i="10" s="1"/>
  <c r="M143" i="10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93" i="10"/>
  <c r="N93" i="10" s="1"/>
  <c r="O93" i="10" s="1"/>
  <c r="M138" i="10"/>
  <c r="N138" i="10" s="1"/>
  <c r="O138" i="10" s="1"/>
  <c r="M2" i="10"/>
  <c r="N2" i="10" s="1"/>
  <c r="O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O119" i="10" s="1"/>
  <c r="M4" i="10"/>
  <c r="N4" i="10" s="1"/>
  <c r="M248" i="10"/>
  <c r="N248" i="10" s="1"/>
  <c r="M181" i="10"/>
  <c r="N181" i="10" s="1"/>
  <c r="O181" i="10" s="1"/>
  <c r="M5" i="10"/>
  <c r="N5" i="10" s="1"/>
  <c r="O5" i="10" s="1"/>
  <c r="M6" i="10"/>
  <c r="N6" i="10" s="1"/>
  <c r="O6" i="10" s="1"/>
  <c r="M194" i="10"/>
  <c r="N194" i="10" s="1"/>
  <c r="O194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M11" i="10"/>
  <c r="N11" i="10" s="1"/>
  <c r="O11" i="10" s="1"/>
  <c r="M201" i="10"/>
  <c r="N201" i="10" s="1"/>
  <c r="O201" i="10" s="1"/>
  <c r="M224" i="10"/>
  <c r="N224" i="10" s="1"/>
  <c r="O224" i="10" s="1"/>
  <c r="M12" i="10"/>
  <c r="N12" i="10" s="1"/>
  <c r="O12" i="10" s="1"/>
  <c r="M134" i="10"/>
  <c r="M110" i="10"/>
  <c r="N110" i="10" s="1"/>
  <c r="O110" i="10" s="1"/>
  <c r="M89" i="10"/>
  <c r="N89" i="10" s="1"/>
  <c r="O89" i="10" s="1"/>
  <c r="M16" i="10"/>
  <c r="N16" i="10" s="1"/>
  <c r="O16" i="10" s="1"/>
  <c r="M165" i="10"/>
  <c r="N165" i="10" s="1"/>
  <c r="O165" i="10" s="1"/>
  <c r="M17" i="10"/>
  <c r="N17" i="10" s="1"/>
  <c r="O17" i="10" s="1"/>
  <c r="M18" i="10"/>
  <c r="N18" i="10" s="1"/>
  <c r="O18" i="10" s="1"/>
  <c r="M121" i="10"/>
  <c r="N121" i="10" s="1"/>
  <c r="O121" i="10" s="1"/>
  <c r="M19" i="10"/>
  <c r="M241" i="10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253" i="10"/>
  <c r="N253" i="10" s="1"/>
  <c r="O253" i="10" s="1"/>
  <c r="M26" i="10"/>
  <c r="N26" i="10" s="1"/>
  <c r="O26" i="10" s="1"/>
  <c r="M27" i="10"/>
  <c r="N27" i="10" s="1"/>
  <c r="O27" i="10" s="1"/>
  <c r="M28" i="10"/>
  <c r="M85" i="10"/>
  <c r="N85" i="10" s="1"/>
  <c r="O85" i="10" s="1"/>
  <c r="M218" i="10"/>
  <c r="N218" i="10" s="1"/>
  <c r="O218" i="10" s="1"/>
  <c r="M214" i="10"/>
  <c r="N214" i="10" s="1"/>
  <c r="O214" i="10" s="1"/>
  <c r="M131" i="10"/>
  <c r="N131" i="10" s="1"/>
  <c r="O131" i="10" s="1"/>
  <c r="M104" i="10"/>
  <c r="N104" i="10" s="1"/>
  <c r="O104" i="10" s="1"/>
  <c r="M130" i="10"/>
  <c r="N130" i="10" s="1"/>
  <c r="O130" i="10" s="1"/>
  <c r="M147" i="10"/>
  <c r="N147" i="10" s="1"/>
  <c r="O147" i="10" s="1"/>
  <c r="M124" i="10"/>
  <c r="M219" i="10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35" i="10"/>
  <c r="N135" i="10" s="1"/>
  <c r="O135" i="10" s="1"/>
  <c r="M40" i="10"/>
  <c r="N40" i="10" s="1"/>
  <c r="O40" i="10" s="1"/>
  <c r="M41" i="10"/>
  <c r="N41" i="10" s="1"/>
  <c r="O41" i="10" s="1"/>
  <c r="M88" i="10"/>
  <c r="N88" i="10" s="1"/>
  <c r="O88" i="10" s="1"/>
  <c r="M221" i="10"/>
  <c r="M169" i="10"/>
  <c r="N169" i="10" s="1"/>
  <c r="O169" i="10" s="1"/>
  <c r="M163" i="10"/>
  <c r="N163" i="10" s="1"/>
  <c r="O163" i="10" s="1"/>
  <c r="M45" i="10"/>
  <c r="N45" i="10" s="1"/>
  <c r="O45" i="10" s="1"/>
  <c r="M252" i="10"/>
  <c r="N252" i="10" s="1"/>
  <c r="O252" i="10" s="1"/>
  <c r="M46" i="10"/>
  <c r="N46" i="10" s="1"/>
  <c r="O46" i="10" s="1"/>
  <c r="M47" i="10"/>
  <c r="N47" i="10" s="1"/>
  <c r="O47" i="10" s="1"/>
  <c r="M101" i="10"/>
  <c r="N101" i="10" s="1"/>
  <c r="O101" i="10" s="1"/>
  <c r="M192" i="10"/>
  <c r="N192" i="10" s="1"/>
  <c r="O192" i="10" s="1"/>
  <c r="M48" i="10"/>
  <c r="M239" i="10"/>
  <c r="N239" i="10" s="1"/>
  <c r="O239" i="10" s="1"/>
  <c r="M144" i="10"/>
  <c r="N144" i="10" s="1"/>
  <c r="O144" i="10" s="1"/>
  <c r="M139" i="10"/>
  <c r="N139" i="10" s="1"/>
  <c r="O139" i="10" s="1"/>
  <c r="M116" i="10"/>
  <c r="N116" i="10" s="1"/>
  <c r="O116" i="10" s="1"/>
  <c r="M151" i="10"/>
  <c r="N151" i="10" s="1"/>
  <c r="O151" i="10" s="1"/>
  <c r="M195" i="10"/>
  <c r="N195" i="10" s="1"/>
  <c r="O195" i="10" s="1"/>
  <c r="M193" i="10"/>
  <c r="N193" i="10" s="1"/>
  <c r="O193" i="10" s="1"/>
  <c r="M50" i="10"/>
  <c r="N50" i="10" s="1"/>
  <c r="O50" i="10" s="1"/>
  <c r="M177" i="10"/>
  <c r="N177" i="10" s="1"/>
  <c r="O177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M197" i="10"/>
  <c r="N197" i="10" s="1"/>
  <c r="M120" i="10"/>
  <c r="N120" i="10" s="1"/>
  <c r="O120" i="10" s="1"/>
  <c r="M148" i="10"/>
  <c r="M164" i="10"/>
  <c r="M92" i="10"/>
  <c r="N92" i="10" s="1"/>
  <c r="O92" i="10" s="1"/>
  <c r="M125" i="10"/>
  <c r="N125" i="10" s="1"/>
  <c r="O125" i="10" s="1"/>
  <c r="M250" i="10"/>
  <c r="N250" i="10" s="1"/>
  <c r="O250" i="10" s="1"/>
  <c r="M109" i="10"/>
  <c r="N109" i="10" s="1"/>
  <c r="O109" i="10" s="1"/>
  <c r="M86" i="10"/>
  <c r="N86" i="10" s="1"/>
  <c r="O86" i="10" s="1"/>
  <c r="M189" i="10"/>
  <c r="N189" i="10" s="1"/>
  <c r="O189" i="10" s="1"/>
  <c r="M155" i="10"/>
  <c r="N155" i="10" s="1"/>
  <c r="O155" i="10" s="1"/>
  <c r="M166" i="10"/>
  <c r="N166" i="10" s="1"/>
  <c r="O166" i="10" s="1"/>
  <c r="M162" i="10"/>
  <c r="N162" i="10" s="1"/>
  <c r="O162" i="10" s="1"/>
  <c r="M240" i="10"/>
  <c r="N240" i="10" s="1"/>
  <c r="O240" i="10" s="1"/>
  <c r="M159" i="10"/>
  <c r="N159" i="10" s="1"/>
  <c r="O159" i="10" s="1"/>
  <c r="M231" i="10"/>
  <c r="N231" i="10" s="1"/>
  <c r="O231" i="10" s="1"/>
  <c r="M90" i="10"/>
  <c r="N90" i="10" s="1"/>
  <c r="O90" i="10" s="1"/>
  <c r="M136" i="10"/>
  <c r="N136" i="10" s="1"/>
  <c r="O136" i="10" s="1"/>
  <c r="M114" i="10"/>
  <c r="N114" i="10" s="1"/>
  <c r="O114" i="10" s="1"/>
  <c r="M156" i="10"/>
  <c r="N156" i="10" s="1"/>
  <c r="O156" i="10" s="1"/>
  <c r="M59" i="10"/>
  <c r="N59" i="10" s="1"/>
  <c r="O59" i="10" s="1"/>
  <c r="M60" i="10"/>
  <c r="N60" i="10" s="1"/>
  <c r="O60" i="10" s="1"/>
  <c r="M61" i="10"/>
  <c r="N61" i="10" s="1"/>
  <c r="O61" i="10" s="1"/>
  <c r="M255" i="10"/>
  <c r="N255" i="10" s="1"/>
  <c r="O255" i="10" s="1"/>
  <c r="M256" i="10"/>
  <c r="N256" i="10" s="1"/>
  <c r="O256" i="10" s="1"/>
  <c r="M94" i="10"/>
  <c r="N94" i="10" s="1"/>
  <c r="O94" i="10" s="1"/>
  <c r="M62" i="10"/>
  <c r="N62" i="10" s="1"/>
  <c r="O62" i="10" s="1"/>
  <c r="M106" i="10"/>
  <c r="N106" i="10" s="1"/>
  <c r="O106" i="10" s="1"/>
  <c r="M65" i="10"/>
  <c r="N65" i="10" s="1"/>
  <c r="O65" i="10" s="1"/>
  <c r="M66" i="10"/>
  <c r="N66" i="10" s="1"/>
  <c r="O66" i="10" s="1"/>
  <c r="M225" i="10"/>
  <c r="N225" i="10" s="1"/>
  <c r="O225" i="10" s="1"/>
  <c r="M99" i="10"/>
  <c r="N99" i="10" s="1"/>
  <c r="O99" i="10" s="1"/>
  <c r="M226" i="10"/>
  <c r="N226" i="10" s="1"/>
  <c r="O226" i="10" s="1"/>
  <c r="M245" i="10"/>
  <c r="N245" i="10" s="1"/>
  <c r="O245" i="10" s="1"/>
  <c r="M205" i="10"/>
  <c r="N205" i="10" s="1"/>
  <c r="O205" i="10" s="1"/>
  <c r="M206" i="10"/>
  <c r="N206" i="10" s="1"/>
  <c r="O206" i="10" s="1"/>
  <c r="M207" i="10"/>
  <c r="N207" i="10" s="1"/>
  <c r="O207" i="10" s="1"/>
  <c r="M215" i="10"/>
  <c r="N215" i="10" s="1"/>
  <c r="O215" i="10" s="1"/>
  <c r="M208" i="10"/>
  <c r="N208" i="10" s="1"/>
  <c r="O208" i="10" s="1"/>
  <c r="M209" i="10"/>
  <c r="M199" i="10"/>
  <c r="N199" i="10" s="1"/>
  <c r="O199" i="10" s="1"/>
  <c r="M98" i="10"/>
  <c r="N98" i="10" s="1"/>
  <c r="O98" i="10" s="1"/>
  <c r="M96" i="10"/>
  <c r="N96" i="10" s="1"/>
  <c r="O96" i="10" s="1"/>
  <c r="M178" i="10"/>
  <c r="N178" i="10" s="1"/>
  <c r="O178" i="10" s="1"/>
  <c r="M213" i="10"/>
  <c r="N213" i="10" s="1"/>
  <c r="O213" i="10" s="1"/>
  <c r="M246" i="10"/>
  <c r="M67" i="10"/>
  <c r="N67" i="10" s="1"/>
  <c r="O67" i="10" s="1"/>
  <c r="M212" i="10"/>
  <c r="N212" i="10" s="1"/>
  <c r="O212" i="10" s="1"/>
  <c r="M153" i="10"/>
  <c r="N153" i="10" s="1"/>
  <c r="O153" i="10" s="1"/>
  <c r="M233" i="10"/>
  <c r="N233" i="10" s="1"/>
  <c r="O233" i="10" s="1"/>
  <c r="M105" i="10"/>
  <c r="N105" i="10" s="1"/>
  <c r="O105" i="10" s="1"/>
  <c r="M176" i="10"/>
  <c r="N176" i="10" s="1"/>
  <c r="O176" i="10" s="1"/>
  <c r="M238" i="10"/>
  <c r="N238" i="10" s="1"/>
  <c r="M222" i="10"/>
  <c r="N222" i="10" s="1"/>
  <c r="O222" i="10" s="1"/>
  <c r="M191" i="10"/>
  <c r="N191" i="10" s="1"/>
  <c r="O191" i="10" s="1"/>
  <c r="M69" i="10"/>
  <c r="N69" i="10" s="1"/>
  <c r="O69" i="10" s="1"/>
  <c r="M71" i="10"/>
  <c r="N71" i="10" s="1"/>
  <c r="O71" i="10" s="1"/>
  <c r="M74" i="10"/>
  <c r="N74" i="10" s="1"/>
  <c r="O74" i="10" s="1"/>
  <c r="M82" i="10"/>
  <c r="N82" i="10" s="1"/>
  <c r="O82" i="10" s="1"/>
  <c r="M272" i="10"/>
  <c r="N272" i="10" s="1"/>
  <c r="O272" i="10" s="1"/>
  <c r="M273" i="10"/>
  <c r="N273" i="10" s="1"/>
  <c r="O273" i="10" s="1"/>
  <c r="N143" i="10"/>
  <c r="O143" i="10" s="1"/>
  <c r="N134" i="10"/>
  <c r="O134" i="10" s="1"/>
  <c r="N19" i="10"/>
  <c r="O19" i="10" s="1"/>
  <c r="N241" i="10"/>
  <c r="O241" i="10" s="1"/>
  <c r="N28" i="10"/>
  <c r="O28" i="10" s="1"/>
  <c r="N124" i="10"/>
  <c r="O124" i="10" s="1"/>
  <c r="N219" i="10"/>
  <c r="O219" i="10" s="1"/>
  <c r="N221" i="10"/>
  <c r="O221" i="10" s="1"/>
  <c r="N48" i="10"/>
  <c r="O48" i="10" s="1"/>
  <c r="N148" i="10"/>
  <c r="O148" i="10" s="1"/>
  <c r="N164" i="10"/>
  <c r="O164" i="10" s="1"/>
  <c r="N209" i="10"/>
  <c r="O209" i="10" s="1"/>
  <c r="N246" i="10"/>
  <c r="O246" i="10" s="1"/>
  <c r="O4" i="10"/>
  <c r="O248" i="10"/>
  <c r="O10" i="10"/>
  <c r="O158" i="10"/>
  <c r="O197" i="10"/>
  <c r="O238" i="10"/>
  <c r="P143" i="10"/>
  <c r="P100" i="10"/>
  <c r="P236" i="10"/>
  <c r="P123" i="10"/>
  <c r="P141" i="10"/>
  <c r="P108" i="10"/>
  <c r="P142" i="10"/>
  <c r="P93" i="10"/>
  <c r="P138" i="10"/>
  <c r="P2" i="10"/>
  <c r="P230" i="10"/>
  <c r="P217" i="10"/>
  <c r="P137" i="10"/>
  <c r="P146" i="10"/>
  <c r="P119" i="10"/>
  <c r="P4" i="10"/>
  <c r="P248" i="10"/>
  <c r="P181" i="10"/>
  <c r="P5" i="10"/>
  <c r="P6" i="10"/>
  <c r="P194" i="10"/>
  <c r="P95" i="10"/>
  <c r="P190" i="10"/>
  <c r="P227" i="10"/>
  <c r="P133" i="10"/>
  <c r="P103" i="10"/>
  <c r="P9" i="10"/>
  <c r="P10" i="10"/>
  <c r="P11" i="10"/>
  <c r="P201" i="10"/>
  <c r="P224" i="10"/>
  <c r="P12" i="10"/>
  <c r="P251" i="10"/>
  <c r="P134" i="10"/>
  <c r="P110" i="10"/>
  <c r="P89" i="10"/>
  <c r="P16" i="10"/>
  <c r="P165" i="10"/>
  <c r="P17" i="10"/>
  <c r="P18" i="10"/>
  <c r="P121" i="10"/>
  <c r="P19" i="10"/>
  <c r="P241" i="10"/>
  <c r="P20" i="10"/>
  <c r="P24" i="10"/>
  <c r="P25" i="10"/>
  <c r="P247" i="10"/>
  <c r="P128" i="10"/>
  <c r="P129" i="10"/>
  <c r="P253" i="10"/>
  <c r="P26" i="10"/>
  <c r="P27" i="10"/>
  <c r="P28" i="10"/>
  <c r="P29" i="10"/>
  <c r="P32" i="10"/>
  <c r="P85" i="10"/>
  <c r="P218" i="10"/>
  <c r="P214" i="10"/>
  <c r="P200" i="10"/>
  <c r="P131" i="10"/>
  <c r="P104" i="10"/>
  <c r="P130" i="10"/>
  <c r="P147" i="10"/>
  <c r="P124" i="10"/>
  <c r="P219" i="10"/>
  <c r="P33" i="10"/>
  <c r="P249" i="10"/>
  <c r="P37" i="10"/>
  <c r="P180" i="10"/>
  <c r="P38" i="10"/>
  <c r="P39" i="10"/>
  <c r="P135" i="10"/>
  <c r="P40" i="10"/>
  <c r="P41" i="10"/>
  <c r="P88" i="10"/>
  <c r="P221" i="10"/>
  <c r="P122" i="10"/>
  <c r="P169" i="10"/>
  <c r="P163" i="10"/>
  <c r="P45" i="10"/>
  <c r="P107" i="10"/>
  <c r="P252" i="10"/>
  <c r="P46" i="10"/>
  <c r="P47" i="10"/>
  <c r="P101" i="10"/>
  <c r="P192" i="10"/>
  <c r="P48" i="10"/>
  <c r="P149" i="10"/>
  <c r="P239" i="10"/>
  <c r="P144" i="10"/>
  <c r="P150" i="10"/>
  <c r="P139" i="10"/>
  <c r="P116" i="10"/>
  <c r="P151" i="10"/>
  <c r="P195" i="10"/>
  <c r="P193" i="10"/>
  <c r="P50" i="10"/>
  <c r="P177" i="10"/>
  <c r="P51" i="10"/>
  <c r="P54" i="10"/>
  <c r="P182" i="10"/>
  <c r="P55" i="10"/>
  <c r="P196" i="10"/>
  <c r="P158" i="10"/>
  <c r="P197" i="10"/>
  <c r="P120" i="10"/>
  <c r="P148" i="10"/>
  <c r="P164" i="10"/>
  <c r="P157" i="10"/>
  <c r="P87" i="10"/>
  <c r="P92" i="10"/>
  <c r="P161" i="10"/>
  <c r="P125" i="10"/>
  <c r="P250" i="10"/>
  <c r="P109" i="10"/>
  <c r="P86" i="10"/>
  <c r="P189" i="10"/>
  <c r="P155" i="10"/>
  <c r="P166" i="10"/>
  <c r="P126" i="10"/>
  <c r="P243" i="10"/>
  <c r="P162" i="10"/>
  <c r="P113" i="10"/>
  <c r="P159" i="10"/>
  <c r="P231" i="10"/>
  <c r="P232" i="10"/>
  <c r="P90" i="10"/>
  <c r="P136" i="10"/>
  <c r="P114" i="10"/>
  <c r="P145" i="10"/>
  <c r="P220" i="10"/>
  <c r="P254" i="10"/>
  <c r="P59" i="10"/>
  <c r="P60" i="10"/>
  <c r="P61" i="10"/>
  <c r="P255" i="10"/>
  <c r="P94" i="10"/>
  <c r="P257" i="10"/>
  <c r="P62" i="10"/>
  <c r="P63" i="10"/>
  <c r="P258" i="10"/>
  <c r="P64" i="10"/>
  <c r="P106" i="10"/>
  <c r="P66" i="10"/>
  <c r="P225" i="10"/>
  <c r="P99" i="10"/>
  <c r="P244" i="10"/>
  <c r="P226" i="10"/>
  <c r="P245" i="10"/>
  <c r="P205" i="10"/>
  <c r="P206" i="10"/>
  <c r="P207" i="10"/>
  <c r="P215" i="10"/>
  <c r="P175" i="10"/>
  <c r="P208" i="10"/>
  <c r="P183" i="10"/>
  <c r="P209" i="10"/>
  <c r="P184" i="10"/>
  <c r="P260" i="10"/>
  <c r="P199" i="10"/>
  <c r="P98" i="10"/>
  <c r="P96" i="10"/>
  <c r="P178" i="10"/>
  <c r="P213" i="10"/>
  <c r="P140" i="10"/>
  <c r="P246" i="10"/>
  <c r="P263" i="10"/>
  <c r="P132" i="10"/>
  <c r="P153" i="10"/>
  <c r="P154" i="10"/>
  <c r="P264" i="10"/>
  <c r="P233" i="10"/>
  <c r="P187" i="10"/>
  <c r="P188" i="10"/>
  <c r="P174" i="10"/>
  <c r="P160" i="10"/>
  <c r="P105" i="10"/>
  <c r="P265" i="10"/>
  <c r="P176" i="10"/>
  <c r="P238" i="10"/>
  <c r="P222" i="10"/>
  <c r="P267" i="10"/>
  <c r="P235" i="10"/>
  <c r="P268" i="10"/>
  <c r="P234" i="10"/>
  <c r="P71" i="10"/>
  <c r="P72" i="10"/>
  <c r="P74" i="10"/>
  <c r="P75" i="10"/>
  <c r="P76" i="10"/>
  <c r="P77" i="10"/>
  <c r="P80" i="10"/>
  <c r="P82" i="10"/>
  <c r="P272" i="10"/>
  <c r="P273" i="10"/>
  <c r="Q143" i="10"/>
  <c r="Q100" i="10"/>
  <c r="Q236" i="10"/>
  <c r="Y236" i="10" s="1"/>
  <c r="Z236" i="10" s="1"/>
  <c r="Q123" i="10"/>
  <c r="Y123" i="10" s="1"/>
  <c r="Z123" i="10" s="1"/>
  <c r="Q141" i="10"/>
  <c r="Q108" i="10"/>
  <c r="Y108" i="10" s="1"/>
  <c r="Z108" i="10" s="1"/>
  <c r="Q142" i="10"/>
  <c r="Y142" i="10" s="1"/>
  <c r="Z142" i="10" s="1"/>
  <c r="Q93" i="10"/>
  <c r="Q138" i="10"/>
  <c r="Q2" i="10"/>
  <c r="Y2" i="10" s="1"/>
  <c r="Z2" i="10" s="1"/>
  <c r="Q230" i="10"/>
  <c r="V230" i="10" s="1"/>
  <c r="Q3" i="10"/>
  <c r="Q118" i="10"/>
  <c r="Q112" i="10"/>
  <c r="Q217" i="10"/>
  <c r="Q137" i="10"/>
  <c r="Q146" i="10"/>
  <c r="Q119" i="10"/>
  <c r="Q4" i="10"/>
  <c r="Q248" i="10"/>
  <c r="Q181" i="10"/>
  <c r="Q5" i="10"/>
  <c r="Q6" i="10"/>
  <c r="Q194" i="10"/>
  <c r="S194" i="10" s="1"/>
  <c r="T194" i="10" s="1"/>
  <c r="Q95" i="10"/>
  <c r="V95" i="10" s="1"/>
  <c r="Q7" i="10"/>
  <c r="Q8" i="10"/>
  <c r="Q167" i="10"/>
  <c r="Q190" i="10"/>
  <c r="Q227" i="10"/>
  <c r="Q133" i="10"/>
  <c r="Q103" i="10"/>
  <c r="Q9" i="10"/>
  <c r="Q10" i="10"/>
  <c r="Q11" i="10"/>
  <c r="Q201" i="10"/>
  <c r="Y201" i="10" s="1"/>
  <c r="Q224" i="10"/>
  <c r="Q12" i="10"/>
  <c r="Y12" i="10" s="1"/>
  <c r="Z12" i="10" s="1"/>
  <c r="Q251" i="10"/>
  <c r="Y251" i="10" s="1"/>
  <c r="Z251" i="10" s="1"/>
  <c r="Q13" i="10"/>
  <c r="Q14" i="10"/>
  <c r="Q15" i="10"/>
  <c r="Q134" i="10"/>
  <c r="Q110" i="10"/>
  <c r="Q89" i="10"/>
  <c r="Q16" i="10"/>
  <c r="Q165" i="10"/>
  <c r="Q17" i="10"/>
  <c r="Q18" i="10"/>
  <c r="Q121" i="10"/>
  <c r="Y121" i="10" s="1"/>
  <c r="Q19" i="10"/>
  <c r="Q241" i="10"/>
  <c r="Y241" i="10" s="1"/>
  <c r="Z241" i="10" s="1"/>
  <c r="Q20" i="10"/>
  <c r="Y20" i="10" s="1"/>
  <c r="Z20" i="10" s="1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Y28" i="10" s="1"/>
  <c r="Z28" i="10" s="1"/>
  <c r="Q29" i="10"/>
  <c r="V29" i="10" s="1"/>
  <c r="Q30" i="10"/>
  <c r="Q31" i="10"/>
  <c r="Q32" i="10"/>
  <c r="Q85" i="10"/>
  <c r="Q218" i="10"/>
  <c r="Q214" i="10"/>
  <c r="Y214" i="10" s="1"/>
  <c r="Z214" i="10" s="1"/>
  <c r="Q200" i="10"/>
  <c r="Y200" i="10" s="1"/>
  <c r="Z200" i="10" s="1"/>
  <c r="Q131" i="10"/>
  <c r="Q104" i="10"/>
  <c r="Q130" i="10"/>
  <c r="Q147" i="10"/>
  <c r="Y147" i="10" s="1"/>
  <c r="Q124" i="10"/>
  <c r="Q219" i="10"/>
  <c r="Y219" i="10" s="1"/>
  <c r="Z219" i="10" s="1"/>
  <c r="Q33" i="10"/>
  <c r="V33" i="10" s="1"/>
  <c r="Q34" i="10"/>
  <c r="Q35" i="10"/>
  <c r="Q36" i="10"/>
  <c r="Q249" i="10"/>
  <c r="Q37" i="10"/>
  <c r="Q180" i="10"/>
  <c r="Y180" i="10" s="1"/>
  <c r="Z180" i="10" s="1"/>
  <c r="Q38" i="10"/>
  <c r="Y38" i="10" s="1"/>
  <c r="Z38" i="10" s="1"/>
  <c r="Q39" i="10"/>
  <c r="Q135" i="10"/>
  <c r="Y135" i="10" s="1"/>
  <c r="Z135" i="10" s="1"/>
  <c r="Q40" i="10"/>
  <c r="Y40" i="10" s="1"/>
  <c r="Q41" i="10"/>
  <c r="Q88" i="10"/>
  <c r="Q221" i="10"/>
  <c r="Y221" i="10" s="1"/>
  <c r="Z221" i="10" s="1"/>
  <c r="Q122" i="10"/>
  <c r="V122" i="10" s="1"/>
  <c r="Q42" i="10"/>
  <c r="Q43" i="10"/>
  <c r="Q44" i="10"/>
  <c r="Q169" i="10"/>
  <c r="Q163" i="10"/>
  <c r="Q45" i="10"/>
  <c r="Q107" i="10"/>
  <c r="Q252" i="10"/>
  <c r="Q46" i="10"/>
  <c r="Y46" i="10" s="1"/>
  <c r="Q47" i="10"/>
  <c r="Y47" i="10" s="1"/>
  <c r="Q101" i="10"/>
  <c r="Y101" i="10" s="1"/>
  <c r="Z101" i="10" s="1"/>
  <c r="Q192" i="10"/>
  <c r="Q48" i="10"/>
  <c r="Y48" i="10" s="1"/>
  <c r="Z48" i="10" s="1"/>
  <c r="Q149" i="10"/>
  <c r="Y149" i="10" s="1"/>
  <c r="Z149" i="10" s="1"/>
  <c r="Q127" i="10"/>
  <c r="Q49" i="10"/>
  <c r="Q229" i="10"/>
  <c r="Q239" i="10"/>
  <c r="Q144" i="10"/>
  <c r="Q150" i="10"/>
  <c r="Q139" i="10"/>
  <c r="Q116" i="10"/>
  <c r="Q151" i="10"/>
  <c r="Q195" i="10"/>
  <c r="Q193" i="10"/>
  <c r="Y193" i="10" s="1"/>
  <c r="Z193" i="10" s="1"/>
  <c r="Q50" i="10"/>
  <c r="Q177" i="10"/>
  <c r="Y177" i="10" s="1"/>
  <c r="Z177" i="10" s="1"/>
  <c r="Q51" i="10"/>
  <c r="V51" i="10" s="1"/>
  <c r="Q52" i="10"/>
  <c r="Q170" i="10"/>
  <c r="Q53" i="10"/>
  <c r="Q54" i="10"/>
  <c r="Q182" i="10"/>
  <c r="Q55" i="10"/>
  <c r="Y55" i="10" s="1"/>
  <c r="Z55" i="10" s="1"/>
  <c r="Q196" i="10"/>
  <c r="Y196" i="10" s="1"/>
  <c r="Z196" i="10" s="1"/>
  <c r="Q158" i="10"/>
  <c r="Q197" i="10"/>
  <c r="Y197" i="10" s="1"/>
  <c r="Z197" i="10" s="1"/>
  <c r="Q117" i="10"/>
  <c r="Y117" i="10" s="1"/>
  <c r="Q120" i="10"/>
  <c r="Y120" i="10" s="1"/>
  <c r="Z120" i="10" s="1"/>
  <c r="Q148" i="10"/>
  <c r="Q164" i="10"/>
  <c r="Y164" i="10" s="1"/>
  <c r="Z164" i="10" s="1"/>
  <c r="Q157" i="10"/>
  <c r="Y157" i="10" s="1"/>
  <c r="Z157" i="10" s="1"/>
  <c r="Q56" i="10"/>
  <c r="Q97" i="10"/>
  <c r="Q57" i="10"/>
  <c r="Q87" i="10"/>
  <c r="Q92" i="10"/>
  <c r="Q161" i="10"/>
  <c r="Q125" i="10"/>
  <c r="Y125" i="10" s="1"/>
  <c r="Z125" i="10" s="1"/>
  <c r="Q250" i="10"/>
  <c r="Q109" i="10"/>
  <c r="Q86" i="10"/>
  <c r="Y86" i="10" s="1"/>
  <c r="Q189" i="10"/>
  <c r="Q155" i="10"/>
  <c r="Q166" i="10"/>
  <c r="Y166" i="10" s="1"/>
  <c r="Z166" i="10" s="1"/>
  <c r="Q126" i="10"/>
  <c r="V126" i="10" s="1"/>
  <c r="Q115" i="10"/>
  <c r="Q58" i="10"/>
  <c r="Q152" i="10"/>
  <c r="Q243" i="10"/>
  <c r="Q162" i="10"/>
  <c r="Q113" i="10"/>
  <c r="Q240" i="10"/>
  <c r="Q159" i="10"/>
  <c r="Q231" i="10"/>
  <c r="Q232" i="10"/>
  <c r="Q90" i="10"/>
  <c r="Q136" i="10"/>
  <c r="Q114" i="10"/>
  <c r="Y114" i="10" s="1"/>
  <c r="Z114" i="10" s="1"/>
  <c r="Q145" i="10"/>
  <c r="V145" i="10" s="1"/>
  <c r="Q91" i="10"/>
  <c r="Q168" i="10"/>
  <c r="Q220" i="10"/>
  <c r="Q254" i="10"/>
  <c r="Q156" i="10"/>
  <c r="Q59" i="10"/>
  <c r="Q60" i="10"/>
  <c r="Q61" i="10"/>
  <c r="Q255" i="10"/>
  <c r="Q256" i="10"/>
  <c r="Q94" i="10"/>
  <c r="Q257" i="10"/>
  <c r="Q62" i="10"/>
  <c r="Y62" i="10" s="1"/>
  <c r="Z62" i="10" s="1"/>
  <c r="Q63" i="10"/>
  <c r="Y63" i="10" s="1"/>
  <c r="Z63" i="10" s="1"/>
  <c r="Q171" i="10"/>
  <c r="Q172" i="10"/>
  <c r="Q173" i="10"/>
  <c r="Q258" i="10"/>
  <c r="Y258" i="10" s="1"/>
  <c r="Q64" i="10"/>
  <c r="Q106" i="10"/>
  <c r="Y106" i="10" s="1"/>
  <c r="Z106" i="10" s="1"/>
  <c r="Q65" i="10"/>
  <c r="Y65" i="10" s="1"/>
  <c r="Z65" i="10" s="1"/>
  <c r="Q66" i="10"/>
  <c r="Q259" i="10"/>
  <c r="Q225" i="10"/>
  <c r="Q99" i="10"/>
  <c r="Y99" i="10" s="1"/>
  <c r="Q244" i="10"/>
  <c r="Q226" i="10"/>
  <c r="Y226" i="10" s="1"/>
  <c r="Z226" i="10" s="1"/>
  <c r="Q216" i="10"/>
  <c r="V216" i="10" s="1"/>
  <c r="Q198" i="10"/>
  <c r="Q202" i="10"/>
  <c r="Q203" i="10"/>
  <c r="Q204" i="10"/>
  <c r="Q245" i="10"/>
  <c r="Q205" i="10"/>
  <c r="Y205" i="10" s="1"/>
  <c r="Z205" i="10" s="1"/>
  <c r="Q206" i="10"/>
  <c r="S206" i="10" s="1"/>
  <c r="T206" i="10" s="1"/>
  <c r="Q207" i="10"/>
  <c r="Q215" i="10"/>
  <c r="Y215" i="10" s="1"/>
  <c r="Z215" i="10" s="1"/>
  <c r="Q175" i="10"/>
  <c r="Y175" i="10" s="1"/>
  <c r="Z175" i="10" s="1"/>
  <c r="Q208" i="10"/>
  <c r="Q183" i="10"/>
  <c r="Q209" i="10"/>
  <c r="Y209" i="10" s="1"/>
  <c r="Z209" i="10" s="1"/>
  <c r="Q184" i="10"/>
  <c r="Y184" i="10" s="1"/>
  <c r="Z184" i="10" s="1"/>
  <c r="Q179" i="10"/>
  <c r="Q210" i="10"/>
  <c r="Q211" i="10"/>
  <c r="Q260" i="10"/>
  <c r="Q199" i="10"/>
  <c r="Q261" i="10"/>
  <c r="Q262" i="10"/>
  <c r="Q98" i="10"/>
  <c r="Q96" i="10"/>
  <c r="Q178" i="10"/>
  <c r="Q213" i="10"/>
  <c r="Y213" i="10" s="1"/>
  <c r="Z213" i="10" s="1"/>
  <c r="Q140" i="10"/>
  <c r="Q246" i="10"/>
  <c r="Y246" i="10" s="1"/>
  <c r="Z246" i="10" s="1"/>
  <c r="Q263" i="10"/>
  <c r="Y263" i="10" s="1"/>
  <c r="Z263" i="10" s="1"/>
  <c r="Q237" i="10"/>
  <c r="Q228" i="10"/>
  <c r="Q102" i="10"/>
  <c r="Q132" i="10"/>
  <c r="Y132" i="10" s="1"/>
  <c r="Q67" i="10"/>
  <c r="Q212" i="10"/>
  <c r="Y212" i="10" s="1"/>
  <c r="Q242" i="10"/>
  <c r="Y242" i="10" s="1"/>
  <c r="Z242" i="10" s="1"/>
  <c r="Q153" i="10"/>
  <c r="Q154" i="10"/>
  <c r="Y154" i="10" s="1"/>
  <c r="Z154" i="10" s="1"/>
  <c r="Q264" i="10"/>
  <c r="Y264" i="10" s="1"/>
  <c r="Z264" i="10" s="1"/>
  <c r="Q233" i="10"/>
  <c r="Y233" i="10" s="1"/>
  <c r="Q187" i="10"/>
  <c r="Q188" i="10"/>
  <c r="Q174" i="10"/>
  <c r="V174" i="10" s="1"/>
  <c r="Q186" i="10"/>
  <c r="Q185" i="10"/>
  <c r="Q111" i="10"/>
  <c r="Q160" i="10"/>
  <c r="Q105" i="10"/>
  <c r="Q265" i="10"/>
  <c r="Q266" i="10"/>
  <c r="Y266" i="10" s="1"/>
  <c r="Z266" i="10" s="1"/>
  <c r="Q176" i="10"/>
  <c r="Q238" i="10"/>
  <c r="Q222" i="10"/>
  <c r="Q191" i="10"/>
  <c r="Y191" i="10" s="1"/>
  <c r="Q267" i="10"/>
  <c r="Q235" i="10"/>
  <c r="Y235" i="10" s="1"/>
  <c r="Z235" i="10" s="1"/>
  <c r="Q268" i="10"/>
  <c r="Y268" i="10" s="1"/>
  <c r="Z268" i="10" s="1"/>
  <c r="Q269" i="10"/>
  <c r="Q270" i="10"/>
  <c r="Q271" i="10"/>
  <c r="Q68" i="10"/>
  <c r="Y68" i="10" s="1"/>
  <c r="Q69" i="10"/>
  <c r="Q234" i="10"/>
  <c r="Y234" i="10" s="1"/>
  <c r="Q70" i="10"/>
  <c r="Y70" i="10" s="1"/>
  <c r="Z70" i="10" s="1"/>
  <c r="Q71" i="10"/>
  <c r="Q72" i="10"/>
  <c r="Q73" i="10"/>
  <c r="Y73" i="10" s="1"/>
  <c r="Z73" i="10" s="1"/>
  <c r="Q74" i="10"/>
  <c r="Y74" i="10" s="1"/>
  <c r="Z74" i="10" s="1"/>
  <c r="Q75" i="10"/>
  <c r="Q76" i="10"/>
  <c r="Y76" i="10" s="1"/>
  <c r="Z76" i="10" s="1"/>
  <c r="Q77" i="10"/>
  <c r="Y77" i="10" s="1"/>
  <c r="Z77" i="10" s="1"/>
  <c r="Q78" i="10"/>
  <c r="Q79" i="10"/>
  <c r="Q80" i="10"/>
  <c r="Q81" i="10"/>
  <c r="Q82" i="10"/>
  <c r="Q272" i="10"/>
  <c r="Q83" i="10"/>
  <c r="Q273" i="10"/>
  <c r="Q84" i="10"/>
  <c r="Q274" i="10"/>
  <c r="R143" i="10"/>
  <c r="S143" i="10" s="1"/>
  <c r="T143" i="10" s="1"/>
  <c r="R100" i="10"/>
  <c r="R236" i="10"/>
  <c r="S236" i="10" s="1"/>
  <c r="T236" i="10" s="1"/>
  <c r="R123" i="10"/>
  <c r="R141" i="10"/>
  <c r="S141" i="10" s="1"/>
  <c r="T141" i="10" s="1"/>
  <c r="R108" i="10"/>
  <c r="S108" i="10" s="1"/>
  <c r="T108" i="10" s="1"/>
  <c r="R142" i="10"/>
  <c r="R93" i="10"/>
  <c r="R138" i="10"/>
  <c r="R2" i="10"/>
  <c r="R230" i="10"/>
  <c r="R3" i="10"/>
  <c r="R118" i="10"/>
  <c r="R112" i="10"/>
  <c r="S112" i="10" s="1"/>
  <c r="T112" i="10" s="1"/>
  <c r="R217" i="10"/>
  <c r="R137" i="10"/>
  <c r="R146" i="10"/>
  <c r="R119" i="10"/>
  <c r="R4" i="10"/>
  <c r="S4" i="10" s="1"/>
  <c r="T4" i="10" s="1"/>
  <c r="R248" i="10"/>
  <c r="R181" i="10"/>
  <c r="R5" i="10"/>
  <c r="R6" i="10"/>
  <c r="R194" i="10"/>
  <c r="R95" i="10"/>
  <c r="R7" i="10"/>
  <c r="R8" i="10"/>
  <c r="R167" i="10"/>
  <c r="S167" i="10" s="1"/>
  <c r="T167" i="10" s="1"/>
  <c r="R190" i="10"/>
  <c r="S190" i="10" s="1"/>
  <c r="T190" i="10" s="1"/>
  <c r="R227" i="10"/>
  <c r="R133" i="10"/>
  <c r="R103" i="10"/>
  <c r="R9" i="10"/>
  <c r="S9" i="10" s="1"/>
  <c r="T9" i="10" s="1"/>
  <c r="R10" i="10"/>
  <c r="R11" i="10"/>
  <c r="R201" i="10"/>
  <c r="R224" i="10"/>
  <c r="R12" i="10"/>
  <c r="R251" i="10"/>
  <c r="R13" i="10"/>
  <c r="R14" i="10"/>
  <c r="R15" i="10"/>
  <c r="S15" i="10" s="1"/>
  <c r="T15" i="10" s="1"/>
  <c r="R134" i="10"/>
  <c r="S134" i="10" s="1"/>
  <c r="T134" i="10" s="1"/>
  <c r="R110" i="10"/>
  <c r="R89" i="10"/>
  <c r="R16" i="10"/>
  <c r="R165" i="10"/>
  <c r="S165" i="10" s="1"/>
  <c r="T165" i="10" s="1"/>
  <c r="R17" i="10"/>
  <c r="R18" i="10"/>
  <c r="R121" i="10"/>
  <c r="R19" i="10"/>
  <c r="R241" i="10"/>
  <c r="R20" i="10"/>
  <c r="R21" i="10"/>
  <c r="R22" i="10"/>
  <c r="R23" i="10"/>
  <c r="S23" i="10" s="1"/>
  <c r="T23" i="10" s="1"/>
  <c r="R24" i="10"/>
  <c r="S24" i="10" s="1"/>
  <c r="T24" i="10" s="1"/>
  <c r="R25" i="10"/>
  <c r="R247" i="10"/>
  <c r="R223" i="10"/>
  <c r="R128" i="10"/>
  <c r="S128" i="10" s="1"/>
  <c r="T128" i="10" s="1"/>
  <c r="R129" i="10"/>
  <c r="R253" i="10"/>
  <c r="R26" i="10"/>
  <c r="R27" i="10"/>
  <c r="S27" i="10" s="1"/>
  <c r="T27" i="10" s="1"/>
  <c r="R28" i="10"/>
  <c r="R29" i="10"/>
  <c r="R30" i="10"/>
  <c r="R31" i="10"/>
  <c r="R32" i="10"/>
  <c r="S32" i="10" s="1"/>
  <c r="T32" i="10" s="1"/>
  <c r="R85" i="10"/>
  <c r="S85" i="10" s="1"/>
  <c r="T85" i="10" s="1"/>
  <c r="R218" i="10"/>
  <c r="R214" i="10"/>
  <c r="S214" i="10" s="1"/>
  <c r="T214" i="10" s="1"/>
  <c r="R200" i="10"/>
  <c r="R131" i="10"/>
  <c r="S131" i="10" s="1"/>
  <c r="T131" i="10" s="1"/>
  <c r="R104" i="10"/>
  <c r="R130" i="10"/>
  <c r="R147" i="10"/>
  <c r="R124" i="10"/>
  <c r="S124" i="10" s="1"/>
  <c r="T124" i="10" s="1"/>
  <c r="R219" i="10"/>
  <c r="R33" i="10"/>
  <c r="R34" i="10"/>
  <c r="R35" i="10"/>
  <c r="R36" i="10"/>
  <c r="S36" i="10" s="1"/>
  <c r="T36" i="10" s="1"/>
  <c r="R249" i="10"/>
  <c r="S249" i="10" s="1"/>
  <c r="T249" i="10" s="1"/>
  <c r="R37" i="10"/>
  <c r="R180" i="10"/>
  <c r="R38" i="10"/>
  <c r="R39" i="10"/>
  <c r="S39" i="10" s="1"/>
  <c r="T39" i="10" s="1"/>
  <c r="R135" i="10"/>
  <c r="S135" i="10" s="1"/>
  <c r="T135" i="10" s="1"/>
  <c r="R40" i="10"/>
  <c r="R41" i="10"/>
  <c r="R88" i="10"/>
  <c r="S88" i="10" s="1"/>
  <c r="T88" i="10" s="1"/>
  <c r="R221" i="10"/>
  <c r="R122" i="10"/>
  <c r="R42" i="10"/>
  <c r="R43" i="10"/>
  <c r="R44" i="10"/>
  <c r="S44" i="10" s="1"/>
  <c r="T44" i="10" s="1"/>
  <c r="R169" i="10"/>
  <c r="S169" i="10" s="1"/>
  <c r="T169" i="10" s="1"/>
  <c r="R163" i="10"/>
  <c r="R45" i="10"/>
  <c r="S45" i="10" s="1"/>
  <c r="T45" i="10" s="1"/>
  <c r="R107" i="10"/>
  <c r="R252" i="10"/>
  <c r="R46" i="10"/>
  <c r="R47" i="10"/>
  <c r="R101" i="10"/>
  <c r="R192" i="10"/>
  <c r="S192" i="10" s="1"/>
  <c r="T192" i="10" s="1"/>
  <c r="R48" i="10"/>
  <c r="R149" i="10"/>
  <c r="R127" i="10"/>
  <c r="R49" i="10"/>
  <c r="R229" i="10"/>
  <c r="S229" i="10" s="1"/>
  <c r="T229" i="10" s="1"/>
  <c r="R239" i="10"/>
  <c r="S239" i="10" s="1"/>
  <c r="T239" i="10" s="1"/>
  <c r="R144" i="10"/>
  <c r="R150" i="10"/>
  <c r="R139" i="10"/>
  <c r="R116" i="10"/>
  <c r="R151" i="10"/>
  <c r="R195" i="10"/>
  <c r="R193" i="10"/>
  <c r="R50" i="10"/>
  <c r="S50" i="10" s="1"/>
  <c r="T50" i="10" s="1"/>
  <c r="R177" i="10"/>
  <c r="R51" i="10"/>
  <c r="R52" i="10"/>
  <c r="R170" i="10"/>
  <c r="R53" i="10"/>
  <c r="S53" i="10" s="1"/>
  <c r="T53" i="10" s="1"/>
  <c r="R54" i="10"/>
  <c r="S54" i="10" s="1"/>
  <c r="T54" i="10" s="1"/>
  <c r="R182" i="10"/>
  <c r="R55" i="10"/>
  <c r="R196" i="10"/>
  <c r="R158" i="10"/>
  <c r="S158" i="10" s="1"/>
  <c r="T158" i="10" s="1"/>
  <c r="R197" i="10"/>
  <c r="S197" i="10" s="1"/>
  <c r="T197" i="10" s="1"/>
  <c r="R117" i="10"/>
  <c r="R120" i="10"/>
  <c r="R148" i="10"/>
  <c r="S148" i="10" s="1"/>
  <c r="T148" i="10" s="1"/>
  <c r="R164" i="10"/>
  <c r="R157" i="10"/>
  <c r="R56" i="10"/>
  <c r="R97" i="10"/>
  <c r="R57" i="10"/>
  <c r="S57" i="10" s="1"/>
  <c r="T57" i="10" s="1"/>
  <c r="R87" i="10"/>
  <c r="S87" i="10" s="1"/>
  <c r="T87" i="10" s="1"/>
  <c r="R92" i="10"/>
  <c r="R161" i="10"/>
  <c r="R125" i="10"/>
  <c r="R250" i="10"/>
  <c r="R109" i="10"/>
  <c r="R86" i="10"/>
  <c r="R189" i="10"/>
  <c r="R155" i="10"/>
  <c r="S155" i="10" s="1"/>
  <c r="T155" i="10" s="1"/>
  <c r="R166" i="10"/>
  <c r="R126" i="10"/>
  <c r="R115" i="10"/>
  <c r="R58" i="10"/>
  <c r="R152" i="10"/>
  <c r="S152" i="10" s="1"/>
  <c r="T152" i="10" s="1"/>
  <c r="R243" i="10"/>
  <c r="S243" i="10" s="1"/>
  <c r="T243" i="10" s="1"/>
  <c r="R162" i="10"/>
  <c r="R113" i="10"/>
  <c r="R240" i="10"/>
  <c r="R159" i="10"/>
  <c r="R231" i="10"/>
  <c r="R232" i="10"/>
  <c r="R90" i="10"/>
  <c r="R136" i="10"/>
  <c r="S136" i="10" s="1"/>
  <c r="T136" i="10" s="1"/>
  <c r="R114" i="10"/>
  <c r="R145" i="10"/>
  <c r="R91" i="10"/>
  <c r="R168" i="10"/>
  <c r="R220" i="10"/>
  <c r="S220" i="10" s="1"/>
  <c r="T220" i="10" s="1"/>
  <c r="R254" i="10"/>
  <c r="R156" i="10"/>
  <c r="R59" i="10"/>
  <c r="R60" i="10"/>
  <c r="R61" i="10"/>
  <c r="R255" i="10"/>
  <c r="R256" i="10"/>
  <c r="R94" i="10"/>
  <c r="R257" i="10"/>
  <c r="S257" i="10" s="1"/>
  <c r="T257" i="10" s="1"/>
  <c r="R62" i="10"/>
  <c r="R63" i="10"/>
  <c r="R171" i="10"/>
  <c r="R172" i="10"/>
  <c r="R173" i="10"/>
  <c r="S173" i="10" s="1"/>
  <c r="T173" i="10" s="1"/>
  <c r="R258" i="10"/>
  <c r="R64" i="10"/>
  <c r="R106" i="10"/>
  <c r="R65" i="10"/>
  <c r="R66" i="10"/>
  <c r="S66" i="10" s="1"/>
  <c r="T66" i="10" s="1"/>
  <c r="R259" i="10"/>
  <c r="R225" i="10"/>
  <c r="R99" i="10"/>
  <c r="R244" i="10"/>
  <c r="S244" i="10" s="1"/>
  <c r="T244" i="10" s="1"/>
  <c r="R226" i="10"/>
  <c r="R216" i="10"/>
  <c r="R198" i="10"/>
  <c r="R202" i="10"/>
  <c r="R203" i="10"/>
  <c r="S203" i="10" s="1"/>
  <c r="T203" i="10" s="1"/>
  <c r="R204" i="10"/>
  <c r="R245" i="10"/>
  <c r="R205" i="10"/>
  <c r="R206" i="10"/>
  <c r="R207" i="10"/>
  <c r="R215" i="10"/>
  <c r="S215" i="10" s="1"/>
  <c r="T215" i="10" s="1"/>
  <c r="R175" i="10"/>
  <c r="R208" i="10"/>
  <c r="R183" i="10"/>
  <c r="S183" i="10" s="1"/>
  <c r="T183" i="10" s="1"/>
  <c r="R209" i="10"/>
  <c r="R184" i="10"/>
  <c r="R179" i="10"/>
  <c r="R210" i="10"/>
  <c r="R211" i="10"/>
  <c r="S211" i="10" s="1"/>
  <c r="T211" i="10" s="1"/>
  <c r="R260" i="10"/>
  <c r="R199" i="10"/>
  <c r="R261" i="10"/>
  <c r="R262" i="10"/>
  <c r="R98" i="10"/>
  <c r="R96" i="10"/>
  <c r="R178" i="10"/>
  <c r="R213" i="10"/>
  <c r="R140" i="10"/>
  <c r="S140" i="10" s="1"/>
  <c r="T140" i="10" s="1"/>
  <c r="R246" i="10"/>
  <c r="R263" i="10"/>
  <c r="R237" i="10"/>
  <c r="R228" i="10"/>
  <c r="R102" i="10"/>
  <c r="S102" i="10" s="1"/>
  <c r="T102" i="10" s="1"/>
  <c r="R132" i="10"/>
  <c r="R67" i="10"/>
  <c r="R212" i="10"/>
  <c r="R242" i="10"/>
  <c r="R153" i="10"/>
  <c r="S153" i="10" s="1"/>
  <c r="T153" i="10" s="1"/>
  <c r="R154" i="10"/>
  <c r="S154" i="10" s="1"/>
  <c r="T154" i="10" s="1"/>
  <c r="R264" i="10"/>
  <c r="R233" i="10"/>
  <c r="R187" i="10"/>
  <c r="S187" i="10" s="1"/>
  <c r="T187" i="10" s="1"/>
  <c r="R188" i="10"/>
  <c r="R174" i="10"/>
  <c r="R186" i="10"/>
  <c r="R185" i="10"/>
  <c r="R111" i="10"/>
  <c r="S111" i="10" s="1"/>
  <c r="T111" i="10" s="1"/>
  <c r="R160" i="10"/>
  <c r="R105" i="10"/>
  <c r="R265" i="10"/>
  <c r="R266" i="10"/>
  <c r="R176" i="10"/>
  <c r="R238" i="10"/>
  <c r="R222" i="10"/>
  <c r="R191" i="10"/>
  <c r="R267" i="10"/>
  <c r="S267" i="10" s="1"/>
  <c r="T267" i="10" s="1"/>
  <c r="R235" i="10"/>
  <c r="R268" i="10"/>
  <c r="R269" i="10"/>
  <c r="R270" i="10"/>
  <c r="R271" i="10"/>
  <c r="S271" i="10" s="1"/>
  <c r="T271" i="10" s="1"/>
  <c r="R68" i="10"/>
  <c r="R69" i="10"/>
  <c r="R234" i="10"/>
  <c r="R70" i="10"/>
  <c r="R71" i="10"/>
  <c r="R72" i="10"/>
  <c r="R73" i="10"/>
  <c r="R74" i="10"/>
  <c r="R75" i="10"/>
  <c r="S75" i="10" s="1"/>
  <c r="T75" i="10" s="1"/>
  <c r="R76" i="10"/>
  <c r="R77" i="10"/>
  <c r="R78" i="10"/>
  <c r="R79" i="10"/>
  <c r="R80" i="10"/>
  <c r="S80" i="10" s="1"/>
  <c r="T80" i="10" s="1"/>
  <c r="R81" i="10"/>
  <c r="R82" i="10"/>
  <c r="R272" i="10"/>
  <c r="R83" i="10"/>
  <c r="R273" i="10"/>
  <c r="R84" i="10"/>
  <c r="R274" i="10"/>
  <c r="S100" i="10"/>
  <c r="T100" i="10" s="1"/>
  <c r="S142" i="10"/>
  <c r="T142" i="10" s="1"/>
  <c r="S217" i="10"/>
  <c r="T217" i="10" s="1"/>
  <c r="S137" i="10"/>
  <c r="T137" i="10" s="1"/>
  <c r="S6" i="10"/>
  <c r="T6" i="10" s="1"/>
  <c r="S227" i="10"/>
  <c r="T227" i="10" s="1"/>
  <c r="S110" i="10"/>
  <c r="T110" i="10" s="1"/>
  <c r="S19" i="10"/>
  <c r="T19" i="10" s="1"/>
  <c r="S25" i="10"/>
  <c r="T25" i="10" s="1"/>
  <c r="S218" i="10"/>
  <c r="T218" i="10" s="1"/>
  <c r="S37" i="10"/>
  <c r="T37" i="10" s="1"/>
  <c r="S163" i="10"/>
  <c r="T163" i="10" s="1"/>
  <c r="S144" i="10"/>
  <c r="T144" i="10" s="1"/>
  <c r="S182" i="10"/>
  <c r="T182" i="10" s="1"/>
  <c r="S92" i="10"/>
  <c r="T92" i="10" s="1"/>
  <c r="S162" i="10"/>
  <c r="T162" i="10" s="1"/>
  <c r="S156" i="10"/>
  <c r="T156" i="10" s="1"/>
  <c r="U143" i="10"/>
  <c r="V143" i="10" s="1"/>
  <c r="P44" i="34" s="1"/>
  <c r="R44" i="34" s="1"/>
  <c r="U100" i="10"/>
  <c r="U236" i="10"/>
  <c r="U123" i="10"/>
  <c r="U141" i="10"/>
  <c r="V141" i="10" s="1"/>
  <c r="U108" i="10"/>
  <c r="U142" i="10"/>
  <c r="U93" i="10"/>
  <c r="U138" i="10"/>
  <c r="V138" i="10" s="1"/>
  <c r="U2" i="10"/>
  <c r="U230" i="10"/>
  <c r="U3" i="10"/>
  <c r="U118" i="10"/>
  <c r="U112" i="10"/>
  <c r="V112" i="10" s="1"/>
  <c r="P151" i="34" s="1"/>
  <c r="R151" i="34" s="1"/>
  <c r="U217" i="10"/>
  <c r="V217" i="10" s="1"/>
  <c r="U137" i="10"/>
  <c r="V137" i="10" s="1"/>
  <c r="U146" i="10"/>
  <c r="U119" i="10"/>
  <c r="U4" i="10"/>
  <c r="V4" i="10" s="1"/>
  <c r="U248" i="10"/>
  <c r="U181" i="10"/>
  <c r="V181" i="10" s="1"/>
  <c r="U5" i="10"/>
  <c r="V5" i="10" s="1"/>
  <c r="U6" i="10"/>
  <c r="V6" i="10" s="1"/>
  <c r="U194" i="10"/>
  <c r="U95" i="10"/>
  <c r="U7" i="10"/>
  <c r="U8" i="10"/>
  <c r="U167" i="10"/>
  <c r="V167" i="10" s="1"/>
  <c r="U190" i="10"/>
  <c r="V190" i="10" s="1"/>
  <c r="U227" i="10"/>
  <c r="V227" i="10" s="1"/>
  <c r="U133" i="10"/>
  <c r="U103" i="10"/>
  <c r="U9" i="10"/>
  <c r="U10" i="10"/>
  <c r="U11" i="10"/>
  <c r="V11" i="10" s="1"/>
  <c r="U201" i="10"/>
  <c r="V201" i="10" s="1"/>
  <c r="U224" i="10"/>
  <c r="V224" i="10" s="1"/>
  <c r="U12" i="10"/>
  <c r="U251" i="10"/>
  <c r="U13" i="10"/>
  <c r="U14" i="10"/>
  <c r="U15" i="10"/>
  <c r="V15" i="10" s="1"/>
  <c r="U134" i="10"/>
  <c r="V134" i="10" s="1"/>
  <c r="P156" i="34" s="1"/>
  <c r="R156" i="34" s="1"/>
  <c r="U110" i="10"/>
  <c r="U89" i="10"/>
  <c r="U16" i="10"/>
  <c r="U165" i="10"/>
  <c r="V165" i="10" s="1"/>
  <c r="W165" i="10" s="1"/>
  <c r="U17" i="10"/>
  <c r="U18" i="10"/>
  <c r="U121" i="10"/>
  <c r="U19" i="10"/>
  <c r="V19" i="10" s="1"/>
  <c r="U241" i="10"/>
  <c r="U20" i="10"/>
  <c r="U21" i="10"/>
  <c r="U22" i="10"/>
  <c r="U23" i="10"/>
  <c r="V23" i="10" s="1"/>
  <c r="U24" i="10"/>
  <c r="V24" i="10" s="1"/>
  <c r="U25" i="10"/>
  <c r="V25" i="10" s="1"/>
  <c r="W25" i="10" s="1"/>
  <c r="X25" i="10" s="1"/>
  <c r="U247" i="10"/>
  <c r="V247" i="10" s="1"/>
  <c r="U223" i="10"/>
  <c r="U128" i="10"/>
  <c r="V128" i="10" s="1"/>
  <c r="W128" i="10" s="1"/>
  <c r="U129" i="10"/>
  <c r="U253" i="10"/>
  <c r="U26" i="10"/>
  <c r="U27" i="10"/>
  <c r="V27" i="10" s="1"/>
  <c r="U28" i="10"/>
  <c r="U29" i="10"/>
  <c r="U30" i="10"/>
  <c r="U31" i="10"/>
  <c r="U32" i="10"/>
  <c r="V32" i="10" s="1"/>
  <c r="U85" i="10"/>
  <c r="V85" i="10" s="1"/>
  <c r="U218" i="10"/>
  <c r="U214" i="10"/>
  <c r="U200" i="10"/>
  <c r="U131" i="10"/>
  <c r="V131" i="10" s="1"/>
  <c r="U104" i="10"/>
  <c r="U130" i="10"/>
  <c r="V130" i="10" s="1"/>
  <c r="U147" i="10"/>
  <c r="V147" i="10" s="1"/>
  <c r="P100" i="34" s="1"/>
  <c r="R100" i="34" s="1"/>
  <c r="U124" i="10"/>
  <c r="V124" i="10" s="1"/>
  <c r="P72" i="34" s="1"/>
  <c r="R72" i="34" s="1"/>
  <c r="U219" i="10"/>
  <c r="U33" i="10"/>
  <c r="U34" i="10"/>
  <c r="U35" i="10"/>
  <c r="U36" i="10"/>
  <c r="V36" i="10" s="1"/>
  <c r="U249" i="10"/>
  <c r="V249" i="10" s="1"/>
  <c r="U37" i="10"/>
  <c r="V37" i="10" s="1"/>
  <c r="W37" i="10" s="1"/>
  <c r="AA37" i="10" s="1"/>
  <c r="U180" i="10"/>
  <c r="U38" i="10"/>
  <c r="U39" i="10"/>
  <c r="V39" i="10" s="1"/>
  <c r="U135" i="10"/>
  <c r="V135" i="10" s="1"/>
  <c r="U40" i="10"/>
  <c r="V40" i="10" s="1"/>
  <c r="W40" i="10" s="1"/>
  <c r="U41" i="10"/>
  <c r="U88" i="10"/>
  <c r="V88" i="10" s="1"/>
  <c r="U221" i="10"/>
  <c r="U122" i="10"/>
  <c r="U42" i="10"/>
  <c r="U43" i="10"/>
  <c r="U44" i="10"/>
  <c r="V44" i="10" s="1"/>
  <c r="U169" i="10"/>
  <c r="V169" i="10" s="1"/>
  <c r="U163" i="10"/>
  <c r="V163" i="10" s="1"/>
  <c r="U45" i="10"/>
  <c r="U107" i="10"/>
  <c r="U252" i="10"/>
  <c r="V252" i="10" s="1"/>
  <c r="W252" i="10" s="1"/>
  <c r="U46" i="10"/>
  <c r="V46" i="10" s="1"/>
  <c r="U47" i="10"/>
  <c r="V47" i="10" s="1"/>
  <c r="W47" i="10" s="1"/>
  <c r="U101" i="10"/>
  <c r="U192" i="10"/>
  <c r="V192" i="10" s="1"/>
  <c r="U48" i="10"/>
  <c r="U149" i="10"/>
  <c r="U127" i="10"/>
  <c r="U49" i="10"/>
  <c r="U229" i="10"/>
  <c r="V229" i="10" s="1"/>
  <c r="U239" i="10"/>
  <c r="V239" i="10" s="1"/>
  <c r="U144" i="10"/>
  <c r="V144" i="10" s="1"/>
  <c r="U150" i="10"/>
  <c r="U139" i="10"/>
  <c r="U116" i="10"/>
  <c r="V116" i="10" s="1"/>
  <c r="W116" i="10" s="1"/>
  <c r="AA116" i="10" s="1"/>
  <c r="U151" i="10"/>
  <c r="U195" i="10"/>
  <c r="V195" i="10" s="1"/>
  <c r="U193" i="10"/>
  <c r="V193" i="10" s="1"/>
  <c r="U50" i="10"/>
  <c r="V50" i="10" s="1"/>
  <c r="U177" i="10"/>
  <c r="U51" i="10"/>
  <c r="U52" i="10"/>
  <c r="U170" i="10"/>
  <c r="U53" i="10"/>
  <c r="V53" i="10" s="1"/>
  <c r="U54" i="10"/>
  <c r="V54" i="10" s="1"/>
  <c r="U182" i="10"/>
  <c r="V182" i="10" s="1"/>
  <c r="W182" i="10" s="1"/>
  <c r="X182" i="10" s="1"/>
  <c r="U55" i="10"/>
  <c r="U196" i="10"/>
  <c r="U158" i="10"/>
  <c r="V158" i="10" s="1"/>
  <c r="W158" i="10" s="1"/>
  <c r="AA158" i="10" s="1"/>
  <c r="U197" i="10"/>
  <c r="U117" i="10"/>
  <c r="V117" i="10" s="1"/>
  <c r="P179" i="34" s="1"/>
  <c r="U120" i="10"/>
  <c r="U148" i="10"/>
  <c r="V148" i="10" s="1"/>
  <c r="U164" i="10"/>
  <c r="U157" i="10"/>
  <c r="U56" i="10"/>
  <c r="U97" i="10"/>
  <c r="U57" i="10"/>
  <c r="V57" i="10" s="1"/>
  <c r="U87" i="10"/>
  <c r="V87" i="10" s="1"/>
  <c r="U92" i="10"/>
  <c r="U161" i="10"/>
  <c r="U125" i="10"/>
  <c r="U250" i="10"/>
  <c r="V250" i="10" s="1"/>
  <c r="U109" i="10"/>
  <c r="U86" i="10"/>
  <c r="U189" i="10"/>
  <c r="U155" i="10"/>
  <c r="V155" i="10" s="1"/>
  <c r="U166" i="10"/>
  <c r="U126" i="10"/>
  <c r="U115" i="10"/>
  <c r="U58" i="10"/>
  <c r="U152" i="10"/>
  <c r="V152" i="10" s="1"/>
  <c r="U243" i="10"/>
  <c r="V243" i="10" s="1"/>
  <c r="U162" i="10"/>
  <c r="V162" i="10" s="1"/>
  <c r="P53" i="34" s="1"/>
  <c r="R53" i="34" s="1"/>
  <c r="U113" i="10"/>
  <c r="U240" i="10"/>
  <c r="U159" i="10"/>
  <c r="V159" i="10" s="1"/>
  <c r="U231" i="10"/>
  <c r="U232" i="10"/>
  <c r="U90" i="10"/>
  <c r="U136" i="10"/>
  <c r="V136" i="10" s="1"/>
  <c r="U114" i="10"/>
  <c r="U145" i="10"/>
  <c r="U91" i="10"/>
  <c r="U168" i="10"/>
  <c r="U220" i="10"/>
  <c r="V220" i="10" s="1"/>
  <c r="U254" i="10"/>
  <c r="V254" i="10" s="1"/>
  <c r="U156" i="10"/>
  <c r="V156" i="10" s="1"/>
  <c r="U59" i="10"/>
  <c r="U60" i="10"/>
  <c r="U61" i="10"/>
  <c r="V61" i="10" s="1"/>
  <c r="U255" i="10"/>
  <c r="V255" i="10" s="1"/>
  <c r="U256" i="10"/>
  <c r="V256" i="10" s="1"/>
  <c r="U94" i="10"/>
  <c r="U257" i="10"/>
  <c r="V257" i="10" s="1"/>
  <c r="U62" i="10"/>
  <c r="U63" i="10"/>
  <c r="U171" i="10"/>
  <c r="U172" i="10"/>
  <c r="U173" i="10"/>
  <c r="V173" i="10" s="1"/>
  <c r="U258" i="10"/>
  <c r="V258" i="10" s="1"/>
  <c r="W258" i="10" s="1"/>
  <c r="U64" i="10"/>
  <c r="V64" i="10" s="1"/>
  <c r="U106" i="10"/>
  <c r="U65" i="10"/>
  <c r="U66" i="10"/>
  <c r="V66" i="10" s="1"/>
  <c r="U259" i="10"/>
  <c r="V259" i="10" s="1"/>
  <c r="U225" i="10"/>
  <c r="V225" i="10" s="1"/>
  <c r="U99" i="10"/>
  <c r="U244" i="10"/>
  <c r="V244" i="10" s="1"/>
  <c r="U226" i="10"/>
  <c r="U216" i="10"/>
  <c r="U198" i="10"/>
  <c r="U202" i="10"/>
  <c r="U203" i="10"/>
  <c r="V203" i="10" s="1"/>
  <c r="U204" i="10"/>
  <c r="V204" i="10" s="1"/>
  <c r="U245" i="10"/>
  <c r="V245" i="10" s="1"/>
  <c r="U205" i="10"/>
  <c r="V205" i="10" s="1"/>
  <c r="U206" i="10"/>
  <c r="U207" i="10"/>
  <c r="V207" i="10" s="1"/>
  <c r="U215" i="10"/>
  <c r="V215" i="10" s="1"/>
  <c r="W215" i="10" s="1"/>
  <c r="U175" i="10"/>
  <c r="V175" i="10" s="1"/>
  <c r="W175" i="10" s="1"/>
  <c r="U208" i="10"/>
  <c r="U183" i="10"/>
  <c r="V183" i="10" s="1"/>
  <c r="U209" i="10"/>
  <c r="U184" i="10"/>
  <c r="U179" i="10"/>
  <c r="U210" i="10"/>
  <c r="U211" i="10"/>
  <c r="V211" i="10" s="1"/>
  <c r="U260" i="10"/>
  <c r="V260" i="10" s="1"/>
  <c r="U199" i="10"/>
  <c r="V199" i="10" s="1"/>
  <c r="U261" i="10"/>
  <c r="U262" i="10"/>
  <c r="U98" i="10"/>
  <c r="V98" i="10" s="1"/>
  <c r="U96" i="10"/>
  <c r="V96" i="10" s="1"/>
  <c r="U178" i="10"/>
  <c r="V178" i="10" s="1"/>
  <c r="U213" i="10"/>
  <c r="U140" i="10"/>
  <c r="V140" i="10" s="1"/>
  <c r="U246" i="10"/>
  <c r="U263" i="10"/>
  <c r="U237" i="10"/>
  <c r="U228" i="10"/>
  <c r="U102" i="10"/>
  <c r="V102" i="10" s="1"/>
  <c r="U132" i="10"/>
  <c r="V132" i="10" s="1"/>
  <c r="W132" i="10" s="1"/>
  <c r="U67" i="10"/>
  <c r="V67" i="10" s="1"/>
  <c r="U212" i="10"/>
  <c r="V212" i="10" s="1"/>
  <c r="U242" i="10"/>
  <c r="U153" i="10"/>
  <c r="V153" i="10" s="1"/>
  <c r="W153" i="10" s="1"/>
  <c r="U154" i="10"/>
  <c r="V154" i="10" s="1"/>
  <c r="U264" i="10"/>
  <c r="V264" i="10" s="1"/>
  <c r="W264" i="10" s="1"/>
  <c r="U233" i="10"/>
  <c r="U187" i="10"/>
  <c r="V187" i="10" s="1"/>
  <c r="U188" i="10"/>
  <c r="U174" i="10"/>
  <c r="U186" i="10"/>
  <c r="U185" i="10"/>
  <c r="U111" i="10"/>
  <c r="V111" i="10" s="1"/>
  <c r="U160" i="10"/>
  <c r="V160" i="10" s="1"/>
  <c r="U105" i="10"/>
  <c r="V105" i="10" s="1"/>
  <c r="U265" i="10"/>
  <c r="V265" i="10" s="1"/>
  <c r="U266" i="10"/>
  <c r="U176" i="10"/>
  <c r="V176" i="10" s="1"/>
  <c r="U238" i="10"/>
  <c r="V238" i="10" s="1"/>
  <c r="U222" i="10"/>
  <c r="U191" i="10"/>
  <c r="U267" i="10"/>
  <c r="V267" i="10" s="1"/>
  <c r="U235" i="10"/>
  <c r="U268" i="10"/>
  <c r="U269" i="10"/>
  <c r="U270" i="10"/>
  <c r="U271" i="10"/>
  <c r="V271" i="10" s="1"/>
  <c r="U68" i="10"/>
  <c r="V68" i="10" s="1"/>
  <c r="W68" i="10" s="1"/>
  <c r="U69" i="10"/>
  <c r="U234" i="10"/>
  <c r="U70" i="10"/>
  <c r="U71" i="10"/>
  <c r="V71" i="10" s="1"/>
  <c r="U72" i="10"/>
  <c r="V72" i="10" s="1"/>
  <c r="U73" i="10"/>
  <c r="V73" i="10" s="1"/>
  <c r="W73" i="10" s="1"/>
  <c r="U74" i="10"/>
  <c r="U75" i="10"/>
  <c r="V75" i="10" s="1"/>
  <c r="U76" i="10"/>
  <c r="U77" i="10"/>
  <c r="U78" i="10"/>
  <c r="U79" i="10"/>
  <c r="U80" i="10"/>
  <c r="V80" i="10" s="1"/>
  <c r="U81" i="10"/>
  <c r="V81" i="10" s="1"/>
  <c r="U82" i="10"/>
  <c r="V82" i="10" s="1"/>
  <c r="U272" i="10"/>
  <c r="U83" i="10"/>
  <c r="U273" i="10"/>
  <c r="V273" i="10" s="1"/>
  <c r="U84" i="10"/>
  <c r="V84" i="10" s="1"/>
  <c r="U274" i="10"/>
  <c r="V100" i="10"/>
  <c r="P128" i="34" s="1"/>
  <c r="R128" i="34" s="1"/>
  <c r="V93" i="10"/>
  <c r="V9" i="10"/>
  <c r="V110" i="10"/>
  <c r="W110" i="10" s="1"/>
  <c r="X110" i="10" s="1"/>
  <c r="V218" i="10"/>
  <c r="W218" i="10" s="1"/>
  <c r="X218" i="10" s="1"/>
  <c r="V180" i="10"/>
  <c r="V150" i="10"/>
  <c r="V92" i="10"/>
  <c r="V161" i="10"/>
  <c r="Y143" i="10"/>
  <c r="Z143" i="10" s="1"/>
  <c r="Y100" i="10"/>
  <c r="Y141" i="10"/>
  <c r="Y93" i="10"/>
  <c r="Y138" i="10"/>
  <c r="Y112" i="10"/>
  <c r="Z112" i="10" s="1"/>
  <c r="Y217" i="10"/>
  <c r="Y137" i="10"/>
  <c r="Z137" i="10" s="1"/>
  <c r="Y4" i="10"/>
  <c r="Z4" i="10" s="1"/>
  <c r="Y5" i="10"/>
  <c r="Z5" i="10" s="1"/>
  <c r="Y6" i="10"/>
  <c r="Y194" i="10"/>
  <c r="Z194" i="10" s="1"/>
  <c r="Y95" i="10"/>
  <c r="Z95" i="10" s="1"/>
  <c r="Y167" i="10"/>
  <c r="Z167" i="10" s="1"/>
  <c r="Y190" i="10"/>
  <c r="Z190" i="10" s="1"/>
  <c r="Y227" i="10"/>
  <c r="Z227" i="10" s="1"/>
  <c r="Y133" i="10"/>
  <c r="Z133" i="10" s="1"/>
  <c r="Y9" i="10"/>
  <c r="Z9" i="10" s="1"/>
  <c r="Y224" i="10"/>
  <c r="Z224" i="10" s="1"/>
  <c r="Y15" i="10"/>
  <c r="Z15" i="10" s="1"/>
  <c r="Y134" i="10"/>
  <c r="Z134" i="10" s="1"/>
  <c r="Y110" i="10"/>
  <c r="Z110" i="10" s="1"/>
  <c r="Y165" i="10"/>
  <c r="Z165" i="10" s="1"/>
  <c r="Y17" i="10"/>
  <c r="Y19" i="10"/>
  <c r="Z19" i="10" s="1"/>
  <c r="Y23" i="10"/>
  <c r="Z23" i="10" s="1"/>
  <c r="Y24" i="10"/>
  <c r="Z24" i="10" s="1"/>
  <c r="Y25" i="10"/>
  <c r="Z25" i="10" s="1"/>
  <c r="Y128" i="10"/>
  <c r="Z128" i="10" s="1"/>
  <c r="Y27" i="10"/>
  <c r="Z27" i="10" s="1"/>
  <c r="Y32" i="10"/>
  <c r="Z32" i="10" s="1"/>
  <c r="Y85" i="10"/>
  <c r="Y218" i="10"/>
  <c r="Z218" i="10" s="1"/>
  <c r="Y131" i="10"/>
  <c r="Z131" i="10" s="1"/>
  <c r="Y104" i="10"/>
  <c r="Z104" i="10" s="1"/>
  <c r="Y124" i="10"/>
  <c r="Z124" i="10" s="1"/>
  <c r="Y36" i="10"/>
  <c r="Z36" i="10" s="1"/>
  <c r="Y249" i="10"/>
  <c r="Z249" i="10" s="1"/>
  <c r="Y37" i="10"/>
  <c r="Y39" i="10"/>
  <c r="Z39" i="10" s="1"/>
  <c r="Y41" i="10"/>
  <c r="Z41" i="10" s="1"/>
  <c r="Y88" i="10"/>
  <c r="Z88" i="10" s="1"/>
  <c r="Y44" i="10"/>
  <c r="Z44" i="10" s="1"/>
  <c r="Y169" i="10"/>
  <c r="Z169" i="10" s="1"/>
  <c r="Y163" i="10"/>
  <c r="Z163" i="10" s="1"/>
  <c r="Y107" i="10"/>
  <c r="Y252" i="10"/>
  <c r="Z252" i="10" s="1"/>
  <c r="Y192" i="10"/>
  <c r="Z192" i="10" s="1"/>
  <c r="Y229" i="10"/>
  <c r="Z229" i="10" s="1"/>
  <c r="Y239" i="10"/>
  <c r="Z239" i="10" s="1"/>
  <c r="Y144" i="10"/>
  <c r="Z144" i="10" s="1"/>
  <c r="Y116" i="10"/>
  <c r="Y50" i="10"/>
  <c r="Z50" i="10" s="1"/>
  <c r="Y53" i="10"/>
  <c r="Z53" i="10" s="1"/>
  <c r="Y54" i="10"/>
  <c r="Z54" i="10" s="1"/>
  <c r="Y182" i="10"/>
  <c r="Z182" i="10" s="1"/>
  <c r="Y158" i="10"/>
  <c r="Z158" i="10" s="1"/>
  <c r="Y148" i="10"/>
  <c r="Z148" i="10" s="1"/>
  <c r="Y57" i="10"/>
  <c r="Z57" i="10" s="1"/>
  <c r="Y87" i="10"/>
  <c r="Z87" i="10" s="1"/>
  <c r="Y92" i="10"/>
  <c r="Z92" i="10" s="1"/>
  <c r="Y250" i="10"/>
  <c r="Z250" i="10" s="1"/>
  <c r="Y189" i="10"/>
  <c r="Z189" i="10" s="1"/>
  <c r="Y155" i="10"/>
  <c r="Z155" i="10" s="1"/>
  <c r="Y152" i="10"/>
  <c r="Z152" i="10" s="1"/>
  <c r="Y243" i="10"/>
  <c r="Z243" i="10" s="1"/>
  <c r="Y162" i="10"/>
  <c r="Y159" i="10"/>
  <c r="Z159" i="10" s="1"/>
  <c r="Y231" i="10"/>
  <c r="Z231" i="10" s="1"/>
  <c r="Y90" i="10"/>
  <c r="Y136" i="10"/>
  <c r="Z136" i="10" s="1"/>
  <c r="Y220" i="10"/>
  <c r="Z220" i="10" s="1"/>
  <c r="Y254" i="10"/>
  <c r="Z254" i="10" s="1"/>
  <c r="Y156" i="10"/>
  <c r="Z156" i="10" s="1"/>
  <c r="Y61" i="10"/>
  <c r="Z61" i="10" s="1"/>
  <c r="Y255" i="10"/>
  <c r="Z255" i="10" s="1"/>
  <c r="Y256" i="10"/>
  <c r="Y94" i="10"/>
  <c r="Y257" i="10"/>
  <c r="Y173" i="10"/>
  <c r="Z173" i="10" s="1"/>
  <c r="Y64" i="10"/>
  <c r="Z64" i="10" s="1"/>
  <c r="Y66" i="10"/>
  <c r="Z66" i="10" s="1"/>
  <c r="Y244" i="10"/>
  <c r="Z244" i="10" s="1"/>
  <c r="Y203" i="10"/>
  <c r="Z203" i="10" s="1"/>
  <c r="Y204" i="10"/>
  <c r="Y207" i="10"/>
  <c r="Z207" i="10" s="1"/>
  <c r="Y208" i="10"/>
  <c r="Y183" i="10"/>
  <c r="Z183" i="10" s="1"/>
  <c r="Y211" i="10"/>
  <c r="Z211" i="10" s="1"/>
  <c r="Y98" i="10"/>
  <c r="Z98" i="10" s="1"/>
  <c r="Y140" i="10"/>
  <c r="Z140" i="10" s="1"/>
  <c r="Y102" i="10"/>
  <c r="Z102" i="10" s="1"/>
  <c r="Y67" i="10"/>
  <c r="Z67" i="10" s="1"/>
  <c r="Y153" i="10"/>
  <c r="Z153" i="10" s="1"/>
  <c r="Y187" i="10"/>
  <c r="Z187" i="10" s="1"/>
  <c r="Y188" i="10"/>
  <c r="Z188" i="10" s="1"/>
  <c r="Y174" i="10"/>
  <c r="Z174" i="10" s="1"/>
  <c r="Y111" i="10"/>
  <c r="Z111" i="10" s="1"/>
  <c r="Y105" i="10"/>
  <c r="Y176" i="10"/>
  <c r="Z176" i="10" s="1"/>
  <c r="Y238" i="10"/>
  <c r="Y267" i="10"/>
  <c r="Z267" i="10" s="1"/>
  <c r="Y271" i="10"/>
  <c r="Z271" i="10" s="1"/>
  <c r="Y71" i="10"/>
  <c r="Y75" i="10"/>
  <c r="Z75" i="10" s="1"/>
  <c r="Y80" i="10"/>
  <c r="Z80" i="10" s="1"/>
  <c r="Y273" i="10"/>
  <c r="Y84" i="10"/>
  <c r="Z100" i="10"/>
  <c r="Z141" i="10"/>
  <c r="Z217" i="10"/>
  <c r="Z85" i="10"/>
  <c r="Z37" i="10"/>
  <c r="Z116" i="10"/>
  <c r="Z162" i="10"/>
  <c r="Z257" i="10"/>
  <c r="AB143" i="10"/>
  <c r="AC143" i="10" s="1"/>
  <c r="AB100" i="10"/>
  <c r="AC100" i="10" s="1"/>
  <c r="AB236" i="10"/>
  <c r="AC236" i="10" s="1"/>
  <c r="AB123" i="10"/>
  <c r="AC123" i="10" s="1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B3" i="10"/>
  <c r="AC3" i="10" s="1"/>
  <c r="AB118" i="10"/>
  <c r="AB112" i="10"/>
  <c r="AB217" i="10"/>
  <c r="AB137" i="10"/>
  <c r="AB146" i="10"/>
  <c r="AC146" i="10" s="1"/>
  <c r="AB119" i="10"/>
  <c r="AC119" i="10" s="1"/>
  <c r="AB4" i="10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B7" i="10"/>
  <c r="AC7" i="10" s="1"/>
  <c r="AB8" i="10"/>
  <c r="AB167" i="10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C13" i="10" s="1"/>
  <c r="AB14" i="10"/>
  <c r="AC14" i="10" s="1"/>
  <c r="AB15" i="10"/>
  <c r="AB134" i="10"/>
  <c r="AC134" i="10" s="1"/>
  <c r="AB110" i="10"/>
  <c r="AC110" i="10" s="1"/>
  <c r="AB89" i="10"/>
  <c r="AB16" i="10"/>
  <c r="AB165" i="10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B21" i="10"/>
  <c r="AC21" i="10" s="1"/>
  <c r="AB22" i="10"/>
  <c r="AB23" i="10"/>
  <c r="AB24" i="10"/>
  <c r="AC24" i="10" s="1"/>
  <c r="AB25" i="10"/>
  <c r="AC25" i="10" s="1"/>
  <c r="AB247" i="10"/>
  <c r="AC247" i="10" s="1"/>
  <c r="AB223" i="10"/>
  <c r="AC223" i="10" s="1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B30" i="10"/>
  <c r="AB31" i="10"/>
  <c r="AC31" i="10" s="1"/>
  <c r="AB32" i="10"/>
  <c r="AB85" i="10"/>
  <c r="AC85" i="10" s="1"/>
  <c r="AB218" i="10"/>
  <c r="AC218" i="10" s="1"/>
  <c r="AB214" i="10"/>
  <c r="AB200" i="10"/>
  <c r="AC200" i="10" s="1"/>
  <c r="AB131" i="10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B34" i="10"/>
  <c r="AC34" i="10" s="1"/>
  <c r="AB35" i="10"/>
  <c r="AB36" i="10"/>
  <c r="AB249" i="10"/>
  <c r="AC249" i="10" s="1"/>
  <c r="AB37" i="10"/>
  <c r="AC37" i="10" s="1"/>
  <c r="AB180" i="10"/>
  <c r="AC180" i="10" s="1"/>
  <c r="AB38" i="10"/>
  <c r="AC38" i="10" s="1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B42" i="10"/>
  <c r="AC42" i="10" s="1"/>
  <c r="AB43" i="10"/>
  <c r="AC43" i="10" s="1"/>
  <c r="AB44" i="10"/>
  <c r="AB169" i="10"/>
  <c r="AC169" i="10" s="1"/>
  <c r="AB163" i="10"/>
  <c r="AC163" i="10" s="1"/>
  <c r="AB45" i="10"/>
  <c r="AC45" i="10" s="1"/>
  <c r="AB107" i="10"/>
  <c r="AC107" i="10" s="1"/>
  <c r="AB252" i="10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B229" i="10"/>
  <c r="AB239" i="10"/>
  <c r="AC239" i="10" s="1"/>
  <c r="AB144" i="10"/>
  <c r="AC144" i="10" s="1"/>
  <c r="AB150" i="10"/>
  <c r="AC150" i="10" s="1"/>
  <c r="AB139" i="10"/>
  <c r="AC139" i="10" s="1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B52" i="10"/>
  <c r="AC52" i="10" s="1"/>
  <c r="AB170" i="10"/>
  <c r="AB53" i="10"/>
  <c r="AB54" i="10"/>
  <c r="AC54" i="10" s="1"/>
  <c r="AB182" i="10"/>
  <c r="AC182" i="10" s="1"/>
  <c r="AB55" i="10"/>
  <c r="AC55" i="10" s="1"/>
  <c r="AB196" i="10"/>
  <c r="AC196" i="10" s="1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B56" i="10"/>
  <c r="AC56" i="10" s="1"/>
  <c r="AB97" i="10"/>
  <c r="AC97" i="10" s="1"/>
  <c r="AB57" i="10"/>
  <c r="AB87" i="10"/>
  <c r="AB92" i="10"/>
  <c r="AB161" i="10"/>
  <c r="AB125" i="10"/>
  <c r="AB250" i="10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B115" i="10"/>
  <c r="AC115" i="10" s="1"/>
  <c r="AB58" i="10"/>
  <c r="AB152" i="10"/>
  <c r="AB243" i="10"/>
  <c r="AC243" i="10" s="1"/>
  <c r="AB162" i="10"/>
  <c r="AC162" i="10" s="1"/>
  <c r="AB113" i="10"/>
  <c r="AC113" i="10" s="1"/>
  <c r="AB240" i="10"/>
  <c r="AC240" i="10" s="1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B91" i="10"/>
  <c r="AB168" i="10"/>
  <c r="AC168" i="10" s="1"/>
  <c r="AB220" i="10"/>
  <c r="AB254" i="10"/>
  <c r="AB156" i="10"/>
  <c r="AC156" i="10" s="1"/>
  <c r="AB59" i="10"/>
  <c r="AB60" i="10"/>
  <c r="AC60" i="10" s="1"/>
  <c r="AB61" i="10"/>
  <c r="AB255" i="10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B258" i="10"/>
  <c r="AC258" i="10" s="1"/>
  <c r="AB64" i="10"/>
  <c r="AC64" i="10" s="1"/>
  <c r="AB106" i="10"/>
  <c r="AB65" i="10"/>
  <c r="AC65" i="10" s="1"/>
  <c r="AB66" i="10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B203" i="10"/>
  <c r="AB204" i="10"/>
  <c r="AB245" i="10"/>
  <c r="AB205" i="10"/>
  <c r="AC205" i="10" s="1"/>
  <c r="AB206" i="10"/>
  <c r="AC206" i="10" s="1"/>
  <c r="AB207" i="10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1" i="10"/>
  <c r="AC230" i="10"/>
  <c r="AC118" i="10"/>
  <c r="AC112" i="10"/>
  <c r="AC217" i="10"/>
  <c r="AC137" i="10"/>
  <c r="AC4" i="10"/>
  <c r="AC95" i="10"/>
  <c r="AC8" i="10"/>
  <c r="AC167" i="10"/>
  <c r="AC9" i="10"/>
  <c r="AC10" i="10"/>
  <c r="AC251" i="10"/>
  <c r="AC15" i="10"/>
  <c r="AC89" i="10"/>
  <c r="AC16" i="10"/>
  <c r="AC165" i="10"/>
  <c r="AC20" i="10"/>
  <c r="AC22" i="10"/>
  <c r="AC23" i="10"/>
  <c r="AC128" i="10"/>
  <c r="AC29" i="10"/>
  <c r="AC30" i="10"/>
  <c r="AC32" i="10"/>
  <c r="AC214" i="10"/>
  <c r="AC131" i="10"/>
  <c r="AC33" i="10"/>
  <c r="AC35" i="10"/>
  <c r="AC36" i="10"/>
  <c r="AC39" i="10"/>
  <c r="AC122" i="10"/>
  <c r="AC44" i="10"/>
  <c r="AC252" i="10"/>
  <c r="AC149" i="10"/>
  <c r="AC49" i="10"/>
  <c r="AC229" i="10"/>
  <c r="AC116" i="10"/>
  <c r="AC51" i="10"/>
  <c r="AC170" i="10"/>
  <c r="AC53" i="10"/>
  <c r="AC158" i="10"/>
  <c r="AC157" i="10"/>
  <c r="AC57" i="10"/>
  <c r="AC87" i="10"/>
  <c r="AC92" i="10"/>
  <c r="AC161" i="10"/>
  <c r="AC125" i="10"/>
  <c r="AC250" i="10"/>
  <c r="AC126" i="10"/>
  <c r="AC58" i="10"/>
  <c r="AC152" i="10"/>
  <c r="AC159" i="10"/>
  <c r="AC145" i="10"/>
  <c r="AC91" i="10"/>
  <c r="AC220" i="10"/>
  <c r="AC254" i="10"/>
  <c r="AC59" i="10"/>
  <c r="AC61" i="10"/>
  <c r="AC255" i="10"/>
  <c r="AC173" i="10"/>
  <c r="AC106" i="10"/>
  <c r="AC66" i="10"/>
  <c r="AC202" i="10"/>
  <c r="AC203" i="10"/>
  <c r="AC204" i="10"/>
  <c r="AC245" i="10"/>
  <c r="AC207" i="10"/>
  <c r="AC179" i="10"/>
  <c r="AC210" i="10"/>
  <c r="AC211" i="10"/>
  <c r="AC102" i="10"/>
  <c r="AC154" i="10"/>
  <c r="AC68" i="10"/>
  <c r="N67" i="42" l="1"/>
  <c r="N27" i="42"/>
  <c r="N123" i="42"/>
  <c r="N25" i="42"/>
  <c r="N83" i="42"/>
  <c r="N81" i="42"/>
  <c r="N41" i="42"/>
  <c r="N137" i="42"/>
  <c r="N39" i="42"/>
  <c r="N154" i="42"/>
  <c r="N140" i="42"/>
  <c r="N126" i="42"/>
  <c r="N112" i="42"/>
  <c r="N98" i="42"/>
  <c r="N84" i="42"/>
  <c r="N70" i="42"/>
  <c r="N56" i="42"/>
  <c r="N42" i="42"/>
  <c r="N28" i="42"/>
  <c r="N14" i="42"/>
  <c r="N97" i="42"/>
  <c r="N13" i="42"/>
  <c r="N109" i="42"/>
  <c r="N11" i="42"/>
  <c r="N69" i="42"/>
  <c r="P449" i="39"/>
  <c r="P421" i="39"/>
  <c r="P407" i="39"/>
  <c r="P379" i="39"/>
  <c r="P351" i="39"/>
  <c r="P323" i="39"/>
  <c r="P295" i="39"/>
  <c r="P267" i="39"/>
  <c r="P239" i="39"/>
  <c r="P211" i="39"/>
  <c r="P183" i="39"/>
  <c r="P15" i="39"/>
  <c r="P465" i="39"/>
  <c r="P269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4" i="39"/>
  <c r="P99" i="39"/>
  <c r="P141" i="39"/>
  <c r="P463" i="39"/>
  <c r="P435" i="39"/>
  <c r="P393" i="39"/>
  <c r="P365" i="39"/>
  <c r="P337" i="39"/>
  <c r="P309" i="39"/>
  <c r="P281" i="39"/>
  <c r="P253" i="39"/>
  <c r="P225" i="39"/>
  <c r="P197" i="39"/>
  <c r="P31" i="39"/>
  <c r="P43" i="39"/>
  <c r="P57" i="39"/>
  <c r="P395" i="39"/>
  <c r="P113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71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367" i="39"/>
  <c r="P127" i="39"/>
  <c r="P339" i="39"/>
  <c r="P85" i="39"/>
  <c r="P311" i="39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U465" i="39"/>
  <c r="U451" i="39"/>
  <c r="U437" i="39"/>
  <c r="U423" i="39"/>
  <c r="U409" i="39"/>
  <c r="U395" i="39"/>
  <c r="U381" i="39"/>
  <c r="U367" i="39"/>
  <c r="U353" i="39"/>
  <c r="U339" i="39"/>
  <c r="U325" i="39"/>
  <c r="U311" i="39"/>
  <c r="U297" i="39"/>
  <c r="U283" i="39"/>
  <c r="U269" i="39"/>
  <c r="U255" i="39"/>
  <c r="U241" i="39"/>
  <c r="U227" i="39"/>
  <c r="U213" i="39"/>
  <c r="U199" i="39"/>
  <c r="U185" i="39"/>
  <c r="U171" i="39"/>
  <c r="U157" i="39"/>
  <c r="U143" i="39"/>
  <c r="U129" i="39"/>
  <c r="U115" i="39"/>
  <c r="U101" i="39"/>
  <c r="U87" i="39"/>
  <c r="U73" i="39"/>
  <c r="U59" i="39"/>
  <c r="U45" i="39"/>
  <c r="U31" i="39"/>
  <c r="U17" i="39"/>
  <c r="U3" i="39"/>
  <c r="P255" i="39"/>
  <c r="P227" i="39"/>
  <c r="P171" i="39"/>
  <c r="P129" i="39"/>
  <c r="P73" i="39"/>
  <c r="P3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185" i="39"/>
  <c r="P115" i="39"/>
  <c r="P17" i="39"/>
  <c r="P155" i="39"/>
  <c r="P29" i="39"/>
  <c r="P1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213" i="39"/>
  <c r="P143" i="39"/>
  <c r="P87" i="39"/>
  <c r="P45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199" i="39"/>
  <c r="P157" i="39"/>
  <c r="P101" i="39"/>
  <c r="P59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C2279" i="20"/>
  <c r="Y51" i="10"/>
  <c r="Z51" i="10" s="1"/>
  <c r="S196" i="10"/>
  <c r="T196" i="10" s="1"/>
  <c r="S95" i="10"/>
  <c r="T95" i="10" s="1"/>
  <c r="AC2090" i="20"/>
  <c r="AC1576" i="20"/>
  <c r="Y122" i="10"/>
  <c r="Z122" i="10" s="1"/>
  <c r="V20" i="10"/>
  <c r="V90" i="10"/>
  <c r="V189" i="10"/>
  <c r="V26" i="10"/>
  <c r="Y216" i="10"/>
  <c r="Z216" i="10" s="1"/>
  <c r="V263" i="10"/>
  <c r="W263" i="10" s="1"/>
  <c r="W207" i="10"/>
  <c r="AA207" i="10" s="1"/>
  <c r="W66" i="10"/>
  <c r="W39" i="10"/>
  <c r="AA39" i="10" s="1"/>
  <c r="AC2249" i="20"/>
  <c r="AC2038" i="20"/>
  <c r="AC1870" i="20"/>
  <c r="Y29" i="10"/>
  <c r="Z29" i="10" s="1"/>
  <c r="V251" i="10"/>
  <c r="V83" i="10"/>
  <c r="V223" i="10"/>
  <c r="AC2233" i="20"/>
  <c r="AC1488" i="20"/>
  <c r="Y145" i="10"/>
  <c r="N246" i="34"/>
  <c r="O246" i="34" s="1"/>
  <c r="L116" i="34"/>
  <c r="AC2394" i="20"/>
  <c r="Y126" i="10"/>
  <c r="Z126" i="10" s="1"/>
  <c r="V157" i="10"/>
  <c r="V149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230" i="10"/>
  <c r="T230" i="10" s="1"/>
  <c r="P221" i="34"/>
  <c r="R221" i="34" s="1"/>
  <c r="L3" i="34"/>
  <c r="AC2380" i="20"/>
  <c r="N80" i="34"/>
  <c r="O80" i="34" s="1"/>
  <c r="Y230" i="10"/>
  <c r="Z230" i="10" s="1"/>
  <c r="W24" i="10"/>
  <c r="AA24" i="10" s="1"/>
  <c r="S123" i="10"/>
  <c r="T123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2" i="10"/>
  <c r="T2" i="10" s="1"/>
  <c r="V63" i="10"/>
  <c r="W271" i="10"/>
  <c r="X271" i="10" s="1"/>
  <c r="W111" i="10"/>
  <c r="W102" i="10"/>
  <c r="AA102" i="10" s="1"/>
  <c r="W203" i="10"/>
  <c r="W57" i="10"/>
  <c r="W53" i="10"/>
  <c r="W229" i="10"/>
  <c r="W36" i="10"/>
  <c r="X36" i="10" s="1"/>
  <c r="W32" i="10"/>
  <c r="W23" i="10"/>
  <c r="AA23" i="10" s="1"/>
  <c r="W15" i="10"/>
  <c r="W167" i="10"/>
  <c r="S200" i="10"/>
  <c r="T200" i="10" s="1"/>
  <c r="N232" i="34"/>
  <c r="O232" i="34" s="1"/>
  <c r="L127" i="34"/>
  <c r="AC2352" i="20"/>
  <c r="S266" i="10"/>
  <c r="T266" i="10" s="1"/>
  <c r="S5" i="10"/>
  <c r="T5" i="10" s="1"/>
  <c r="S93" i="10"/>
  <c r="T93" i="10" s="1"/>
  <c r="P39" i="34"/>
  <c r="R39" i="34" s="1"/>
  <c r="N230" i="34"/>
  <c r="O230" i="34" s="1"/>
  <c r="AC2422" i="20"/>
  <c r="Y33" i="10"/>
  <c r="Z33" i="10" s="1"/>
  <c r="S175" i="10"/>
  <c r="T175" i="10" s="1"/>
  <c r="S117" i="10"/>
  <c r="T117" i="10" s="1"/>
  <c r="P30" i="34"/>
  <c r="R30" i="34" s="1"/>
  <c r="L83" i="34"/>
  <c r="V77" i="10"/>
  <c r="V268" i="10"/>
  <c r="V184" i="10"/>
  <c r="V76" i="10"/>
  <c r="V235" i="10"/>
  <c r="V188" i="10"/>
  <c r="V246" i="10"/>
  <c r="V209" i="10"/>
  <c r="V226" i="10"/>
  <c r="V62" i="10"/>
  <c r="V114" i="10"/>
  <c r="V166" i="10"/>
  <c r="V164" i="10"/>
  <c r="P27" i="34" s="1"/>
  <c r="R27" i="34" s="1"/>
  <c r="V177" i="10"/>
  <c r="V48" i="10"/>
  <c r="V221" i="10"/>
  <c r="V219" i="10"/>
  <c r="V28" i="10"/>
  <c r="V241" i="10"/>
  <c r="V12" i="10"/>
  <c r="V194" i="10"/>
  <c r="V2" i="10"/>
  <c r="S91" i="10"/>
  <c r="S52" i="10"/>
  <c r="V3" i="10"/>
  <c r="AC2294" i="20"/>
  <c r="AC1660" i="20"/>
  <c r="W141" i="10"/>
  <c r="AA141" i="10" s="1"/>
  <c r="P126" i="34"/>
  <c r="R126" i="34" s="1"/>
  <c r="P227" i="34"/>
  <c r="R227" i="34" s="1"/>
  <c r="P46" i="34"/>
  <c r="R46" i="34" s="1"/>
  <c r="P186" i="34"/>
  <c r="R186" i="34" s="1"/>
  <c r="P62" i="34"/>
  <c r="P146" i="34"/>
  <c r="R146" i="34" s="1"/>
  <c r="P7" i="34"/>
  <c r="R7" i="34" s="1"/>
  <c r="P36" i="34"/>
  <c r="R36" i="34" s="1"/>
  <c r="P78" i="34"/>
  <c r="P247" i="34"/>
  <c r="R247" i="34" s="1"/>
  <c r="P94" i="34"/>
  <c r="R94" i="34" s="1"/>
  <c r="P206" i="34"/>
  <c r="R206" i="34" s="1"/>
  <c r="P26" i="34"/>
  <c r="P110" i="34"/>
  <c r="R110" i="34" s="1"/>
  <c r="P166" i="34"/>
  <c r="P154" i="34"/>
  <c r="R154" i="34" s="1"/>
  <c r="P255" i="34"/>
  <c r="R255" i="34" s="1"/>
  <c r="P214" i="34"/>
  <c r="R214" i="34" s="1"/>
  <c r="P174" i="34"/>
  <c r="R174" i="34" s="1"/>
  <c r="P134" i="34"/>
  <c r="R134" i="34" s="1"/>
  <c r="P194" i="34"/>
  <c r="R194" i="34" s="1"/>
  <c r="P235" i="34"/>
  <c r="R235" i="34" s="1"/>
  <c r="Q179" i="34"/>
  <c r="R179" i="34"/>
  <c r="J250" i="34"/>
  <c r="L250" i="34" s="1"/>
  <c r="N250" i="34"/>
  <c r="O250" i="34" s="1"/>
  <c r="J194" i="34"/>
  <c r="L194" i="34" s="1"/>
  <c r="N194" i="34"/>
  <c r="O194" i="34" s="1"/>
  <c r="N124" i="34"/>
  <c r="O124" i="34" s="1"/>
  <c r="J124" i="34"/>
  <c r="L124" i="34" s="1"/>
  <c r="Y26" i="10"/>
  <c r="S78" i="10"/>
  <c r="S269" i="10"/>
  <c r="S186" i="10"/>
  <c r="S237" i="10"/>
  <c r="S179" i="10"/>
  <c r="S198" i="10"/>
  <c r="S171" i="10"/>
  <c r="S115" i="10"/>
  <c r="S56" i="10"/>
  <c r="S127" i="10"/>
  <c r="S42" i="10"/>
  <c r="S34" i="10"/>
  <c r="S30" i="10"/>
  <c r="S21" i="10"/>
  <c r="S13" i="10"/>
  <c r="S7" i="10"/>
  <c r="S3" i="10"/>
  <c r="W67" i="10"/>
  <c r="P111" i="34"/>
  <c r="R111" i="34" s="1"/>
  <c r="P127" i="34"/>
  <c r="R127" i="34" s="1"/>
  <c r="P228" i="34"/>
  <c r="R228" i="34" s="1"/>
  <c r="P47" i="34"/>
  <c r="R47" i="34" s="1"/>
  <c r="P187" i="34"/>
  <c r="R187" i="34" s="1"/>
  <c r="P63" i="34"/>
  <c r="P147" i="34"/>
  <c r="P9" i="34"/>
  <c r="R9" i="34" s="1"/>
  <c r="P37" i="34"/>
  <c r="R37" i="34" s="1"/>
  <c r="P79" i="34"/>
  <c r="R79" i="34" s="1"/>
  <c r="P248" i="34"/>
  <c r="R248" i="34" s="1"/>
  <c r="S83" i="10"/>
  <c r="T83" i="10" s="1"/>
  <c r="S70" i="10"/>
  <c r="T70" i="10" s="1"/>
  <c r="S262" i="10"/>
  <c r="T262" i="10" s="1"/>
  <c r="V206" i="10"/>
  <c r="S60" i="10"/>
  <c r="T60" i="10" s="1"/>
  <c r="V240" i="10"/>
  <c r="S139" i="10"/>
  <c r="T139" i="10" s="1"/>
  <c r="Z107" i="10"/>
  <c r="S223" i="10"/>
  <c r="T223" i="10" s="1"/>
  <c r="V16" i="10"/>
  <c r="AC1197" i="20"/>
  <c r="AC855" i="20"/>
  <c r="AC1053" i="20"/>
  <c r="AC676" i="20"/>
  <c r="AC1687" i="20"/>
  <c r="AC1441" i="20"/>
  <c r="AC2359" i="20"/>
  <c r="AC2037" i="20"/>
  <c r="J236" i="34"/>
  <c r="L236" i="34" s="1"/>
  <c r="N236" i="34"/>
  <c r="O236" i="34" s="1"/>
  <c r="N180" i="34"/>
  <c r="O180" i="34" s="1"/>
  <c r="J180" i="34"/>
  <c r="L180" i="34" s="1"/>
  <c r="N138" i="34"/>
  <c r="O138" i="34" s="1"/>
  <c r="J138" i="34"/>
  <c r="L138" i="34" s="1"/>
  <c r="J40" i="34"/>
  <c r="L40" i="34" s="1"/>
  <c r="N40" i="34"/>
  <c r="O40" i="34" s="1"/>
  <c r="V121" i="10"/>
  <c r="W267" i="10"/>
  <c r="X267" i="10" s="1"/>
  <c r="W187" i="10"/>
  <c r="W140" i="10"/>
  <c r="X140" i="10" s="1"/>
  <c r="W244" i="10"/>
  <c r="X244" i="10" s="1"/>
  <c r="P56" i="34"/>
  <c r="R56" i="34" s="1"/>
  <c r="P140" i="34"/>
  <c r="R140" i="34" s="1"/>
  <c r="P17" i="34"/>
  <c r="R17" i="34" s="1"/>
  <c r="P241" i="34"/>
  <c r="R241" i="34" s="1"/>
  <c r="P88" i="34"/>
  <c r="R88" i="34" s="1"/>
  <c r="P200" i="34"/>
  <c r="R200" i="34" s="1"/>
  <c r="P20" i="34"/>
  <c r="R20" i="34" s="1"/>
  <c r="P104" i="34"/>
  <c r="R104" i="34" s="1"/>
  <c r="P160" i="34"/>
  <c r="P120" i="34"/>
  <c r="Q120" i="34" s="1"/>
  <c r="P10" i="34"/>
  <c r="P40" i="34"/>
  <c r="R40" i="34" s="1"/>
  <c r="P180" i="34"/>
  <c r="R180" i="34" s="1"/>
  <c r="S272" i="10"/>
  <c r="T272" i="10" s="1"/>
  <c r="S265" i="10"/>
  <c r="T265" i="10" s="1"/>
  <c r="S261" i="10"/>
  <c r="T261" i="10" s="1"/>
  <c r="S59" i="10"/>
  <c r="T59" i="10" s="1"/>
  <c r="V113" i="10"/>
  <c r="S161" i="10"/>
  <c r="T161" i="10" s="1"/>
  <c r="S150" i="10"/>
  <c r="T150" i="10" s="1"/>
  <c r="S247" i="10"/>
  <c r="T247" i="10" s="1"/>
  <c r="V89" i="10"/>
  <c r="S133" i="10"/>
  <c r="T133" i="10" s="1"/>
  <c r="V146" i="10"/>
  <c r="AC1127" i="20"/>
  <c r="AC786" i="20"/>
  <c r="AC1111" i="20"/>
  <c r="AC1191" i="20"/>
  <c r="AC1369" i="20"/>
  <c r="AC1450" i="20"/>
  <c r="AC2014" i="20"/>
  <c r="AC2198" i="20"/>
  <c r="AC2317" i="20"/>
  <c r="AC1534" i="20"/>
  <c r="AC900" i="20"/>
  <c r="AC1167" i="20"/>
  <c r="AC1500" i="20"/>
  <c r="AC1258" i="20"/>
  <c r="AC2262" i="20"/>
  <c r="AC509" i="20"/>
  <c r="AC1169" i="20"/>
  <c r="AC1157" i="20"/>
  <c r="AC1339" i="20"/>
  <c r="AC1301" i="20"/>
  <c r="AC2182" i="20"/>
  <c r="AC2065" i="20"/>
  <c r="AC1155" i="20"/>
  <c r="AC1115" i="20"/>
  <c r="AC952" i="20"/>
  <c r="AC1008" i="20"/>
  <c r="AC703" i="20"/>
  <c r="AC1125" i="20"/>
  <c r="AC1583" i="20"/>
  <c r="AC1751" i="20"/>
  <c r="AC2133" i="20"/>
  <c r="AC1344" i="20"/>
  <c r="AC1561" i="20"/>
  <c r="AC1227" i="20"/>
  <c r="AC613" i="20"/>
  <c r="AC657" i="20"/>
  <c r="AC2140" i="20"/>
  <c r="AC1777" i="20"/>
  <c r="AC1931" i="20"/>
  <c r="AC2320" i="20"/>
  <c r="AC665" i="20"/>
  <c r="AC1071" i="20"/>
  <c r="AC519" i="20"/>
  <c r="AC1935" i="20"/>
  <c r="AC1783" i="20"/>
  <c r="AC1192" i="20"/>
  <c r="AC2039" i="20"/>
  <c r="AC1436" i="20"/>
  <c r="AC2368" i="20"/>
  <c r="AC707" i="20"/>
  <c r="AC696" i="20"/>
  <c r="AC441" i="20"/>
  <c r="AC1972" i="20"/>
  <c r="AC360" i="20"/>
  <c r="AC492" i="20"/>
  <c r="AC1886" i="20"/>
  <c r="AC2031" i="20"/>
  <c r="AC1058" i="20"/>
  <c r="AC849" i="20"/>
  <c r="AC691" i="20"/>
  <c r="AC274" i="20"/>
  <c r="AC1446" i="20"/>
  <c r="AC516" i="20"/>
  <c r="AC1941" i="20"/>
  <c r="AC1788" i="20"/>
  <c r="AC1202" i="20"/>
  <c r="AC2045" i="20"/>
  <c r="AC2365" i="20"/>
  <c r="AC346" i="20"/>
  <c r="AC420" i="20"/>
  <c r="AC379" i="20"/>
  <c r="AC243" i="20"/>
  <c r="AC353" i="20"/>
  <c r="AC512" i="20"/>
  <c r="AC729" i="20"/>
  <c r="AC577" i="20"/>
  <c r="AC1027" i="20"/>
  <c r="AC1851" i="20"/>
  <c r="AC1647" i="20"/>
  <c r="AC1246" i="20"/>
  <c r="AC2068" i="20"/>
  <c r="AC2197" i="20"/>
  <c r="AC1287" i="20"/>
  <c r="AC163" i="20"/>
  <c r="AC157" i="20"/>
  <c r="AC123" i="20"/>
  <c r="AC263" i="20"/>
  <c r="AC804" i="20"/>
  <c r="AC1013" i="20"/>
  <c r="AC810" i="20"/>
  <c r="AC755" i="20"/>
  <c r="AC1505" i="20"/>
  <c r="AC1230" i="20"/>
  <c r="AC2326" i="20"/>
  <c r="AC2205" i="20"/>
  <c r="AC1772" i="20"/>
  <c r="AC1656" i="20"/>
  <c r="AC94" i="20"/>
  <c r="AC141" i="20"/>
  <c r="AC172" i="20"/>
  <c r="AC415" i="20"/>
  <c r="AC986" i="20"/>
  <c r="AC583" i="20"/>
  <c r="AC330" i="20"/>
  <c r="AC1138" i="20"/>
  <c r="AC887" i="20"/>
  <c r="AC543" i="20"/>
  <c r="AC1297" i="20"/>
  <c r="AC1610" i="20"/>
  <c r="AC1862" i="20"/>
  <c r="AC2382" i="20"/>
  <c r="AC71" i="20"/>
  <c r="AC679" i="20"/>
  <c r="AC960" i="20"/>
  <c r="AC1065" i="20"/>
  <c r="AC843" i="20"/>
  <c r="AC718" i="20"/>
  <c r="AC1209" i="20"/>
  <c r="AC1948" i="20"/>
  <c r="AC1429" i="20"/>
  <c r="AC1781" i="20"/>
  <c r="AC2052" i="20"/>
  <c r="AC2350" i="20"/>
  <c r="AC52" i="20"/>
  <c r="AC62" i="20"/>
  <c r="AC24" i="20"/>
  <c r="AC697" i="20"/>
  <c r="AC164" i="20"/>
  <c r="AC95" i="20"/>
  <c r="AC350" i="20"/>
  <c r="AC392" i="20"/>
  <c r="AC214" i="20"/>
  <c r="AC7" i="20"/>
  <c r="AC736" i="20"/>
  <c r="AC905" i="20"/>
  <c r="AC1136" i="20"/>
  <c r="AC334" i="20"/>
  <c r="AC458" i="20"/>
  <c r="AC477" i="20"/>
  <c r="AC579" i="20"/>
  <c r="AC1041" i="20"/>
  <c r="AC1288" i="20"/>
  <c r="AC1844" i="20"/>
  <c r="AC390" i="20"/>
  <c r="AC1423" i="20"/>
  <c r="AC1832" i="20"/>
  <c r="AC1147" i="20"/>
  <c r="AC1483" i="20"/>
  <c r="AC2069" i="20"/>
  <c r="AC2236" i="20"/>
  <c r="AC2254" i="20"/>
  <c r="P254" i="34"/>
  <c r="R254" i="34" s="1"/>
  <c r="P67" i="34"/>
  <c r="AC2010" i="20"/>
  <c r="V213" i="10"/>
  <c r="W213" i="10" s="1"/>
  <c r="X213" i="10" s="1"/>
  <c r="P195" i="34"/>
  <c r="R195" i="34" s="1"/>
  <c r="P155" i="34"/>
  <c r="R155" i="34" s="1"/>
  <c r="P256" i="34"/>
  <c r="R256" i="34" s="1"/>
  <c r="P215" i="34"/>
  <c r="R215" i="34" s="1"/>
  <c r="P175" i="34"/>
  <c r="R175" i="34" s="1"/>
  <c r="P135" i="34"/>
  <c r="R135" i="34" s="1"/>
  <c r="P236" i="34"/>
  <c r="R236" i="34" s="1"/>
  <c r="P112" i="34"/>
  <c r="R112" i="34" s="1"/>
  <c r="P168" i="34"/>
  <c r="R168" i="34" s="1"/>
  <c r="P229" i="34"/>
  <c r="R229" i="34" s="1"/>
  <c r="P48" i="34"/>
  <c r="R48" i="34" s="1"/>
  <c r="P188" i="34"/>
  <c r="R188" i="34" s="1"/>
  <c r="P64" i="34"/>
  <c r="R64" i="34" s="1"/>
  <c r="P148" i="34"/>
  <c r="P80" i="34"/>
  <c r="R80" i="34" s="1"/>
  <c r="P96" i="34"/>
  <c r="P208" i="34"/>
  <c r="R208" i="34" s="1"/>
  <c r="V74" i="10"/>
  <c r="V191" i="10"/>
  <c r="V233" i="10"/>
  <c r="V208" i="10"/>
  <c r="V99" i="10"/>
  <c r="V94" i="10"/>
  <c r="V120" i="10"/>
  <c r="V101" i="10"/>
  <c r="V41" i="10"/>
  <c r="S191" i="10"/>
  <c r="T191" i="10" s="1"/>
  <c r="S224" i="10"/>
  <c r="T224" i="10" s="1"/>
  <c r="P249" i="34"/>
  <c r="R249" i="34" s="1"/>
  <c r="P55" i="34"/>
  <c r="P139" i="34"/>
  <c r="R139" i="34" s="1"/>
  <c r="P29" i="34"/>
  <c r="R29" i="34" s="1"/>
  <c r="P71" i="34"/>
  <c r="R71" i="34" s="1"/>
  <c r="P87" i="34"/>
  <c r="R87" i="34" s="1"/>
  <c r="P199" i="34"/>
  <c r="R199" i="34" s="1"/>
  <c r="P19" i="34"/>
  <c r="R19" i="34" s="1"/>
  <c r="P103" i="34"/>
  <c r="R103" i="34" s="1"/>
  <c r="P159" i="34"/>
  <c r="R159" i="34" s="1"/>
  <c r="P119" i="34"/>
  <c r="R119" i="34" s="1"/>
  <c r="P220" i="34"/>
  <c r="R220" i="34" s="1"/>
  <c r="S74" i="10"/>
  <c r="T74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AC674" i="20"/>
  <c r="AC1055" i="20"/>
  <c r="AC1199" i="20"/>
  <c r="AC1684" i="20"/>
  <c r="AC2300" i="20"/>
  <c r="AC2362" i="20"/>
  <c r="AC758" i="20"/>
  <c r="AC572" i="20"/>
  <c r="AC2011" i="20"/>
  <c r="AC1606" i="20"/>
  <c r="AC2379" i="20"/>
  <c r="AC762" i="20"/>
  <c r="AC527" i="20"/>
  <c r="AC1358" i="20"/>
  <c r="AC1840" i="20"/>
  <c r="AC847" i="20"/>
  <c r="AC666" i="20"/>
  <c r="AC1072" i="20"/>
  <c r="AC1438" i="20"/>
  <c r="AC521" i="20"/>
  <c r="AC1937" i="20"/>
  <c r="AC2041" i="20"/>
  <c r="AC2355" i="20"/>
  <c r="AC1786" i="20"/>
  <c r="AC1193" i="20"/>
  <c r="AC1406" i="20"/>
  <c r="AC749" i="20"/>
  <c r="AC429" i="20"/>
  <c r="AC625" i="20"/>
  <c r="AC1024" i="20"/>
  <c r="AC1011" i="20"/>
  <c r="AC1335" i="20"/>
  <c r="AC1879" i="20"/>
  <c r="AC1379" i="20"/>
  <c r="AC1675" i="20"/>
  <c r="AC1732" i="20"/>
  <c r="AC1663" i="20"/>
  <c r="AC2237" i="20"/>
  <c r="AC2399" i="20"/>
  <c r="AC2270" i="20"/>
  <c r="AC2122" i="20"/>
  <c r="AC2101" i="20"/>
  <c r="AC2211" i="20"/>
  <c r="AC329" i="20"/>
  <c r="AC982" i="20"/>
  <c r="AC886" i="20"/>
  <c r="AC1833" i="20"/>
  <c r="AC2383" i="20"/>
  <c r="AC271" i="20"/>
  <c r="AC1270" i="20"/>
  <c r="AC714" i="20"/>
  <c r="AC1050" i="20"/>
  <c r="AC1640" i="20"/>
  <c r="AC684" i="20"/>
  <c r="AC1161" i="20"/>
  <c r="AC1219" i="20"/>
  <c r="AC1720" i="20"/>
  <c r="AC1554" i="20"/>
  <c r="AC1708" i="20"/>
  <c r="AC2304" i="20"/>
  <c r="AC2106" i="20"/>
  <c r="AC1910" i="20"/>
  <c r="AC225" i="20"/>
  <c r="AC228" i="20"/>
  <c r="AC1188" i="20"/>
  <c r="AC1827" i="20"/>
  <c r="AC1479" i="20"/>
  <c r="AC1608" i="20"/>
  <c r="AC2167" i="20"/>
  <c r="AC234" i="20"/>
  <c r="AC433" i="20"/>
  <c r="AC461" i="20"/>
  <c r="AC140" i="20"/>
  <c r="AC368" i="20"/>
  <c r="AC286" i="20"/>
  <c r="AC342" i="20"/>
  <c r="AC622" i="20"/>
  <c r="AC748" i="20"/>
  <c r="AC973" i="20"/>
  <c r="AC410" i="20"/>
  <c r="AC989" i="20"/>
  <c r="AC990" i="20"/>
  <c r="AC1172" i="20"/>
  <c r="AC396" i="20"/>
  <c r="AC980" i="20"/>
  <c r="AC456" i="20"/>
  <c r="AC787" i="20"/>
  <c r="AC760" i="20"/>
  <c r="AC831" i="20"/>
  <c r="AC571" i="20"/>
  <c r="AC1626" i="20"/>
  <c r="AC1766" i="20"/>
  <c r="AC1864" i="20"/>
  <c r="AC1837" i="20"/>
  <c r="AC1283" i="20"/>
  <c r="AC1508" i="20"/>
  <c r="AC1145" i="20"/>
  <c r="AC2022" i="20"/>
  <c r="AC1614" i="20"/>
  <c r="AC2332" i="20"/>
  <c r="AC2434" i="20"/>
  <c r="AC1726" i="20"/>
  <c r="AC220" i="20"/>
  <c r="AC154" i="20"/>
  <c r="AC120" i="20"/>
  <c r="AC199" i="20"/>
  <c r="AC176" i="20"/>
  <c r="AC503" i="20"/>
  <c r="AC366" i="20"/>
  <c r="AC581" i="20"/>
  <c r="AC570" i="20"/>
  <c r="AC1382" i="20"/>
  <c r="AC1036" i="20"/>
  <c r="AC92" i="20"/>
  <c r="AC1137" i="20"/>
  <c r="AC1836" i="20"/>
  <c r="AC1650" i="20"/>
  <c r="AC2410" i="20"/>
  <c r="AC2282" i="20"/>
  <c r="AC2390" i="20"/>
  <c r="AC69" i="20"/>
  <c r="AC279" i="20"/>
  <c r="AC258" i="20"/>
  <c r="AC862" i="20"/>
  <c r="AC1307" i="20"/>
  <c r="AC1375" i="20"/>
  <c r="AC1976" i="20"/>
  <c r="AC1839" i="20"/>
  <c r="AC1518" i="20"/>
  <c r="AC1407" i="20"/>
  <c r="AC2370" i="20"/>
  <c r="AC2155" i="20"/>
  <c r="AC2310" i="20"/>
  <c r="AC50" i="20"/>
  <c r="AC105" i="20"/>
  <c r="AC256" i="20"/>
  <c r="AC1182" i="20"/>
  <c r="AC1420" i="20"/>
  <c r="AC526" i="20"/>
  <c r="AC1310" i="20"/>
  <c r="AC1324" i="20"/>
  <c r="AC450" i="20"/>
  <c r="AC800" i="20"/>
  <c r="AC591" i="20"/>
  <c r="AC36" i="20"/>
  <c r="AC956" i="20"/>
  <c r="AC761" i="20"/>
  <c r="AC1357" i="20"/>
  <c r="AC1598" i="20"/>
  <c r="AC866" i="20"/>
  <c r="AC1119" i="20"/>
  <c r="AC1235" i="20"/>
  <c r="AC1573" i="20"/>
  <c r="AC2007" i="20"/>
  <c r="AC1701" i="20"/>
  <c r="AC1841" i="20"/>
  <c r="AC1370" i="20"/>
  <c r="AC1691" i="20"/>
  <c r="AC1454" i="20"/>
  <c r="AC2212" i="20"/>
  <c r="AC2226" i="20"/>
  <c r="AC2344" i="20"/>
  <c r="AC2099" i="20"/>
  <c r="AC2124" i="20"/>
  <c r="AC2228" i="20"/>
  <c r="AC2391" i="20"/>
  <c r="AC1478" i="20"/>
  <c r="AC1877" i="20"/>
  <c r="AC196" i="20"/>
  <c r="AC336" i="20"/>
  <c r="AC240" i="20"/>
  <c r="AC314" i="20"/>
  <c r="AC1394" i="20"/>
  <c r="AC723" i="20"/>
  <c r="AC765" i="20"/>
  <c r="AC798" i="20"/>
  <c r="AC22" i="20"/>
  <c r="AC564" i="20"/>
  <c r="AC443" i="20"/>
  <c r="AC551" i="20"/>
  <c r="AC1153" i="20"/>
  <c r="AC740" i="20"/>
  <c r="AC2004" i="20"/>
  <c r="AC1459" i="20"/>
  <c r="AC2117" i="20"/>
  <c r="AC629" i="20"/>
  <c r="AC1259" i="20"/>
  <c r="AC1342" i="20"/>
  <c r="AC1699" i="20"/>
  <c r="AC1417" i="20"/>
  <c r="AC1329" i="20"/>
  <c r="AC1997" i="20"/>
  <c r="AC1858" i="20"/>
  <c r="AC1635" i="20"/>
  <c r="AC1566" i="20"/>
  <c r="AC783" i="20"/>
  <c r="AC1805" i="20"/>
  <c r="AC1652" i="20"/>
  <c r="AC1988" i="20"/>
  <c r="AC599" i="20"/>
  <c r="AC2290" i="20"/>
  <c r="AC2034" i="20"/>
  <c r="AC2247" i="20"/>
  <c r="AC178" i="20"/>
  <c r="AC221" i="20"/>
  <c r="AC166" i="20"/>
  <c r="AC326" i="20"/>
  <c r="AC5" i="20"/>
  <c r="AC121" i="20"/>
  <c r="AC776" i="20"/>
  <c r="AC59" i="20"/>
  <c r="AC728" i="20"/>
  <c r="AC1134" i="20"/>
  <c r="AC589" i="20"/>
  <c r="AC983" i="20"/>
  <c r="AC87" i="20"/>
  <c r="AC1885" i="20"/>
  <c r="AC1291" i="20"/>
  <c r="AC1482" i="20"/>
  <c r="AC2057" i="20"/>
  <c r="AC2186" i="20"/>
  <c r="AC2272" i="20"/>
  <c r="AC1632" i="20"/>
  <c r="P240" i="34"/>
  <c r="R240" i="34" s="1"/>
  <c r="N26" i="34"/>
  <c r="O26" i="34" s="1"/>
  <c r="AC1812" i="20"/>
  <c r="P41" i="34"/>
  <c r="P181" i="34"/>
  <c r="R181" i="34" s="1"/>
  <c r="P57" i="34"/>
  <c r="R57" i="34" s="1"/>
  <c r="P141" i="34"/>
  <c r="R141" i="34" s="1"/>
  <c r="P31" i="34"/>
  <c r="R31" i="34" s="1"/>
  <c r="P73" i="34"/>
  <c r="R73" i="34" s="1"/>
  <c r="P242" i="34"/>
  <c r="R242" i="34" s="1"/>
  <c r="P5" i="34"/>
  <c r="R5" i="34" s="1"/>
  <c r="P89" i="34"/>
  <c r="R89" i="34" s="1"/>
  <c r="P201" i="34"/>
  <c r="R201" i="34" s="1"/>
  <c r="P21" i="34"/>
  <c r="P105" i="34"/>
  <c r="P161" i="34"/>
  <c r="P121" i="34"/>
  <c r="R121" i="34" s="1"/>
  <c r="P222" i="34"/>
  <c r="R222" i="34" s="1"/>
  <c r="J68" i="34"/>
  <c r="L68" i="34" s="1"/>
  <c r="P238" i="34"/>
  <c r="R238" i="34" s="1"/>
  <c r="P197" i="34"/>
  <c r="R197" i="34" s="1"/>
  <c r="P157" i="34"/>
  <c r="R157" i="34" s="1"/>
  <c r="P258" i="34"/>
  <c r="P217" i="34"/>
  <c r="P177" i="34"/>
  <c r="R177" i="34" s="1"/>
  <c r="AC1017" i="20"/>
  <c r="AC1102" i="20"/>
  <c r="AC1236" i="20"/>
  <c r="AC1543" i="20"/>
  <c r="AC951" i="20"/>
  <c r="AC1661" i="20"/>
  <c r="AC2084" i="20"/>
  <c r="AC670" i="20"/>
  <c r="AC1409" i="20"/>
  <c r="AC2157" i="20"/>
  <c r="AC2223" i="20"/>
  <c r="AC562" i="20"/>
  <c r="AC731" i="20"/>
  <c r="AC1217" i="20"/>
  <c r="AC1900" i="20"/>
  <c r="AC2001" i="20"/>
  <c r="AC2166" i="20"/>
  <c r="AC2275" i="20"/>
  <c r="J222" i="34"/>
  <c r="L222" i="34" s="1"/>
  <c r="N222" i="34"/>
  <c r="O222" i="34" s="1"/>
  <c r="N166" i="34"/>
  <c r="O166" i="34" s="1"/>
  <c r="J166" i="34"/>
  <c r="L166" i="34" s="1"/>
  <c r="J82" i="34"/>
  <c r="L82" i="34" s="1"/>
  <c r="N82" i="34"/>
  <c r="O82" i="34" s="1"/>
  <c r="J54" i="34"/>
  <c r="L54" i="34" s="1"/>
  <c r="N54" i="34"/>
  <c r="O54" i="34" s="1"/>
  <c r="AA218" i="10"/>
  <c r="AC1057" i="20"/>
  <c r="AC844" i="20"/>
  <c r="AC1201" i="20"/>
  <c r="AC2044" i="20"/>
  <c r="AC1445" i="20"/>
  <c r="AC1940" i="20"/>
  <c r="AC1782" i="20"/>
  <c r="AC2364" i="20"/>
  <c r="AC779" i="20"/>
  <c r="AC1690" i="20"/>
  <c r="AC2072" i="20"/>
  <c r="AC2268" i="20"/>
  <c r="AC820" i="20"/>
  <c r="AC1114" i="20"/>
  <c r="AC1352" i="20"/>
  <c r="AC653" i="20"/>
  <c r="AC796" i="20"/>
  <c r="AC1977" i="20"/>
  <c r="AC754" i="20"/>
  <c r="AC1531" i="20"/>
  <c r="AC2147" i="20"/>
  <c r="AC1897" i="20"/>
  <c r="AC1332" i="20"/>
  <c r="AC2129" i="20"/>
  <c r="AC1210" i="20"/>
  <c r="AC681" i="20"/>
  <c r="AC1066" i="20"/>
  <c r="AC717" i="20"/>
  <c r="AC1949" i="20"/>
  <c r="AC2053" i="20"/>
  <c r="AC1792" i="20"/>
  <c r="AC1430" i="20"/>
  <c r="AC2351" i="20"/>
  <c r="AC692" i="20"/>
  <c r="AC850" i="20"/>
  <c r="AC515" i="20"/>
  <c r="AC1061" i="20"/>
  <c r="AC1789" i="20"/>
  <c r="AC1944" i="20"/>
  <c r="AC1205" i="20"/>
  <c r="AC1425" i="20"/>
  <c r="AC2048" i="20"/>
  <c r="AC2346" i="20"/>
  <c r="AC930" i="20"/>
  <c r="AC1092" i="20"/>
  <c r="AC1883" i="20"/>
  <c r="AC1581" i="20"/>
  <c r="AC2265" i="20"/>
  <c r="AC944" i="20"/>
  <c r="AC651" i="20"/>
  <c r="AC806" i="20"/>
  <c r="AC890" i="20"/>
  <c r="AC974" i="20"/>
  <c r="AC1045" i="20"/>
  <c r="AC1354" i="20"/>
  <c r="AC868" i="20"/>
  <c r="AC744" i="20"/>
  <c r="AC1278" i="20"/>
  <c r="AC1107" i="20"/>
  <c r="AC1739" i="20"/>
  <c r="AC1503" i="20"/>
  <c r="AC1330" i="20"/>
  <c r="AC1901" i="20"/>
  <c r="AC1622" i="20"/>
  <c r="AC2126" i="20"/>
  <c r="AC1917" i="20"/>
  <c r="AC1918" i="20"/>
  <c r="AC2115" i="20"/>
  <c r="AC2425" i="20"/>
  <c r="AC2162" i="20"/>
  <c r="AC2342" i="20"/>
  <c r="AC2202" i="20"/>
  <c r="AC2457" i="20"/>
  <c r="AC2026" i="20"/>
  <c r="AC2288" i="20"/>
  <c r="AC1464" i="20"/>
  <c r="AC2248" i="20"/>
  <c r="AC405" i="20"/>
  <c r="AC510" i="20"/>
  <c r="AC1029" i="20"/>
  <c r="AC1141" i="20"/>
  <c r="AC764" i="20"/>
  <c r="AC730" i="20"/>
  <c r="AC563" i="20"/>
  <c r="AC508" i="20"/>
  <c r="AC1630" i="20"/>
  <c r="AC1384" i="20"/>
  <c r="AC1289" i="20"/>
  <c r="AC1861" i="20"/>
  <c r="AC2412" i="20"/>
  <c r="AC2280" i="20"/>
  <c r="AC302" i="20"/>
  <c r="AC1325" i="20"/>
  <c r="AC1448" i="20"/>
  <c r="AC1421" i="20"/>
  <c r="AC1371" i="20"/>
  <c r="AC1453" i="20"/>
  <c r="AC290" i="20"/>
  <c r="AC340" i="20"/>
  <c r="AC191" i="20"/>
  <c r="AC247" i="20"/>
  <c r="AC189" i="20"/>
  <c r="AC877" i="20"/>
  <c r="AC645" i="20"/>
  <c r="AC505" i="20"/>
  <c r="AC875" i="20"/>
  <c r="AC979" i="20"/>
  <c r="AC811" i="20"/>
  <c r="AC1019" i="20"/>
  <c r="AC1104" i="20"/>
  <c r="AC829" i="20"/>
  <c r="AC1360" i="20"/>
  <c r="AC949" i="20"/>
  <c r="AC1173" i="20"/>
  <c r="AC1705" i="20"/>
  <c r="AC2297" i="20"/>
  <c r="AC780" i="20"/>
  <c r="AC1689" i="20"/>
  <c r="AC2071" i="20"/>
  <c r="AC654" i="20"/>
  <c r="AC822" i="20"/>
  <c r="AC1349" i="20"/>
  <c r="AC1529" i="20"/>
  <c r="AC2145" i="20"/>
  <c r="AC1510" i="20"/>
  <c r="AC1896" i="20"/>
  <c r="AC708" i="20"/>
  <c r="AC695" i="20"/>
  <c r="AC1059" i="20"/>
  <c r="AC856" i="20"/>
  <c r="AC2046" i="20"/>
  <c r="AC1795" i="20"/>
  <c r="AC1447" i="20"/>
  <c r="AC1942" i="20"/>
  <c r="AC1203" i="20"/>
  <c r="W105" i="10"/>
  <c r="P69" i="34"/>
  <c r="R69" i="34" s="1"/>
  <c r="P153" i="34"/>
  <c r="R153" i="34" s="1"/>
  <c r="P85" i="34"/>
  <c r="R85" i="34" s="1"/>
  <c r="P101" i="34"/>
  <c r="R101" i="34" s="1"/>
  <c r="P213" i="34"/>
  <c r="R213" i="34" s="1"/>
  <c r="P117" i="34"/>
  <c r="R117" i="34" s="1"/>
  <c r="P173" i="34"/>
  <c r="R173" i="34" s="1"/>
  <c r="P133" i="34"/>
  <c r="R133" i="34" s="1"/>
  <c r="P234" i="34"/>
  <c r="R234" i="34" s="1"/>
  <c r="P212" i="34"/>
  <c r="R212" i="34" s="1"/>
  <c r="P16" i="34"/>
  <c r="R16" i="34" s="1"/>
  <c r="W156" i="10"/>
  <c r="P237" i="34"/>
  <c r="P196" i="34"/>
  <c r="R196" i="34" s="1"/>
  <c r="P257" i="34"/>
  <c r="R257" i="34" s="1"/>
  <c r="P216" i="34"/>
  <c r="R216" i="34" s="1"/>
  <c r="P176" i="34"/>
  <c r="R176" i="34" s="1"/>
  <c r="P136" i="34"/>
  <c r="R136" i="34" s="1"/>
  <c r="P225" i="34"/>
  <c r="R225" i="34" s="1"/>
  <c r="P3" i="34"/>
  <c r="R3" i="34" s="1"/>
  <c r="P60" i="34"/>
  <c r="R60" i="34" s="1"/>
  <c r="P144" i="34"/>
  <c r="R144" i="34" s="1"/>
  <c r="P34" i="34"/>
  <c r="R34" i="34" s="1"/>
  <c r="P76" i="34"/>
  <c r="R76" i="34" s="1"/>
  <c r="P245" i="34"/>
  <c r="P92" i="34"/>
  <c r="R92" i="34" s="1"/>
  <c r="P204" i="34"/>
  <c r="R204" i="34" s="1"/>
  <c r="P24" i="34"/>
  <c r="R24" i="34" s="1"/>
  <c r="P108" i="34"/>
  <c r="R108" i="34" s="1"/>
  <c r="P164" i="34"/>
  <c r="R164" i="34" s="1"/>
  <c r="P124" i="34"/>
  <c r="AC1016" i="20"/>
  <c r="AC1128" i="20"/>
  <c r="AC939" i="20"/>
  <c r="AC1499" i="20"/>
  <c r="AC1276" i="20"/>
  <c r="AC1343" i="20"/>
  <c r="AC1657" i="20"/>
  <c r="AC1617" i="20"/>
  <c r="AC781" i="20"/>
  <c r="AC1735" i="20"/>
  <c r="AC2327" i="20"/>
  <c r="AC2023" i="20"/>
  <c r="AC2388" i="20"/>
  <c r="AC870" i="20"/>
  <c r="AC815" i="20"/>
  <c r="AC915" i="20"/>
  <c r="AC1097" i="20"/>
  <c r="AC978" i="20"/>
  <c r="AC2215" i="20"/>
  <c r="AC991" i="20"/>
  <c r="AC2161" i="20"/>
  <c r="AC1400" i="20"/>
  <c r="AC1519" i="20"/>
  <c r="AC1538" i="20"/>
  <c r="AC1678" i="20"/>
  <c r="AC1666" i="20"/>
  <c r="AC1926" i="20"/>
  <c r="AC2079" i="20"/>
  <c r="AC2430" i="20"/>
  <c r="AC1548" i="20"/>
  <c r="AC1908" i="20"/>
  <c r="AC1350" i="20"/>
  <c r="AC948" i="20"/>
  <c r="AC823" i="20"/>
  <c r="AC1511" i="20"/>
  <c r="AC1530" i="20"/>
  <c r="AC2146" i="20"/>
  <c r="AC1898" i="20"/>
  <c r="AC710" i="20"/>
  <c r="AC1046" i="20"/>
  <c r="AC688" i="20"/>
  <c r="AC1222" i="20"/>
  <c r="AC1723" i="20"/>
  <c r="AC1644" i="20"/>
  <c r="AC1165" i="20"/>
  <c r="AC1816" i="20"/>
  <c r="AC1914" i="20"/>
  <c r="AC1273" i="20"/>
  <c r="AC950" i="20"/>
  <c r="AC1558" i="20"/>
  <c r="AC1712" i="20"/>
  <c r="AC2109" i="20"/>
  <c r="AC2308" i="20"/>
  <c r="AC694" i="20"/>
  <c r="AC518" i="20"/>
  <c r="AC1207" i="20"/>
  <c r="AC1427" i="20"/>
  <c r="AC852" i="20"/>
  <c r="AC1791" i="20"/>
  <c r="AC1946" i="20"/>
  <c r="AC2050" i="20"/>
  <c r="AC1063" i="20"/>
  <c r="AC2348" i="20"/>
  <c r="AC928" i="20"/>
  <c r="AC1881" i="20"/>
  <c r="AC1090" i="20"/>
  <c r="AC1579" i="20"/>
  <c r="AC2263" i="20"/>
  <c r="AC151" i="20"/>
  <c r="AC82" i="20"/>
  <c r="AC349" i="20"/>
  <c r="AC224" i="20"/>
  <c r="AC169" i="20"/>
  <c r="AC184" i="20"/>
  <c r="AC296" i="20"/>
  <c r="AC117" i="20"/>
  <c r="AC299" i="20"/>
  <c r="AC316" i="20"/>
  <c r="AC6" i="20"/>
  <c r="AC241" i="20"/>
  <c r="P207" i="34"/>
  <c r="R207" i="34" s="1"/>
  <c r="P11" i="34"/>
  <c r="R11" i="34" s="1"/>
  <c r="W80" i="10"/>
  <c r="W211" i="10"/>
  <c r="W173" i="10"/>
  <c r="W220" i="10"/>
  <c r="X220" i="10" s="1"/>
  <c r="W44" i="10"/>
  <c r="W112" i="10"/>
  <c r="P83" i="34"/>
  <c r="R83" i="34" s="1"/>
  <c r="P252" i="34"/>
  <c r="R252" i="34" s="1"/>
  <c r="P99" i="34"/>
  <c r="R99" i="34" s="1"/>
  <c r="P211" i="34"/>
  <c r="R211" i="34" s="1"/>
  <c r="P115" i="34"/>
  <c r="R115" i="34" s="1"/>
  <c r="P171" i="34"/>
  <c r="R171" i="34" s="1"/>
  <c r="P131" i="34"/>
  <c r="R131" i="34" s="1"/>
  <c r="P232" i="34"/>
  <c r="R232" i="34" s="1"/>
  <c r="P51" i="34"/>
  <c r="R51" i="34" s="1"/>
  <c r="P191" i="34"/>
  <c r="R191" i="34" s="1"/>
  <c r="Q221" i="34"/>
  <c r="Q44" i="34"/>
  <c r="J245" i="34"/>
  <c r="N245" i="34"/>
  <c r="O245" i="34" s="1"/>
  <c r="J203" i="34"/>
  <c r="N203" i="34"/>
  <c r="O203" i="34" s="1"/>
  <c r="J175" i="34"/>
  <c r="N175" i="34"/>
  <c r="O175" i="34" s="1"/>
  <c r="Q175" i="34" s="1"/>
  <c r="J161" i="34"/>
  <c r="N161" i="34"/>
  <c r="O161" i="34" s="1"/>
  <c r="J147" i="34"/>
  <c r="N147" i="34"/>
  <c r="O147" i="34" s="1"/>
  <c r="N133" i="34"/>
  <c r="O133" i="34" s="1"/>
  <c r="J133" i="34"/>
  <c r="J105" i="34"/>
  <c r="N105" i="34"/>
  <c r="O105" i="34" s="1"/>
  <c r="N91" i="34"/>
  <c r="O91" i="34" s="1"/>
  <c r="J91" i="34"/>
  <c r="L91" i="34" s="1"/>
  <c r="J77" i="34"/>
  <c r="N77" i="34"/>
  <c r="O77" i="34" s="1"/>
  <c r="N63" i="34"/>
  <c r="O63" i="34" s="1"/>
  <c r="J63" i="34"/>
  <c r="J49" i="34"/>
  <c r="N49" i="34"/>
  <c r="O49" i="34" s="1"/>
  <c r="N35" i="34"/>
  <c r="O35" i="34" s="1"/>
  <c r="J35" i="34"/>
  <c r="J21" i="34"/>
  <c r="L21" i="34" s="1"/>
  <c r="N21" i="34"/>
  <c r="O21" i="34" s="1"/>
  <c r="P84" i="34"/>
  <c r="R84" i="34" s="1"/>
  <c r="P253" i="34"/>
  <c r="P116" i="34"/>
  <c r="R116" i="34" s="1"/>
  <c r="P172" i="34"/>
  <c r="R172" i="34" s="1"/>
  <c r="P132" i="34"/>
  <c r="R132" i="34" s="1"/>
  <c r="P233" i="34"/>
  <c r="R233" i="34" s="1"/>
  <c r="P52" i="34"/>
  <c r="R52" i="34" s="1"/>
  <c r="P192" i="34"/>
  <c r="R192" i="34" s="1"/>
  <c r="P68" i="34"/>
  <c r="P152" i="34"/>
  <c r="AC2070" i="20"/>
  <c r="AC2269" i="20"/>
  <c r="AC1688" i="20"/>
  <c r="P137" i="34"/>
  <c r="R137" i="34" s="1"/>
  <c r="Q151" i="34"/>
  <c r="N208" i="34"/>
  <c r="O208" i="34" s="1"/>
  <c r="J208" i="34"/>
  <c r="L208" i="34" s="1"/>
  <c r="J152" i="34"/>
  <c r="L152" i="34" s="1"/>
  <c r="N152" i="34"/>
  <c r="O152" i="34" s="1"/>
  <c r="J110" i="34"/>
  <c r="L110" i="34" s="1"/>
  <c r="N110" i="34"/>
  <c r="O110" i="34" s="1"/>
  <c r="J12" i="34"/>
  <c r="L12" i="34" s="1"/>
  <c r="N12" i="34"/>
  <c r="O12" i="34" s="1"/>
  <c r="V79" i="10"/>
  <c r="V270" i="10"/>
  <c r="V185" i="10"/>
  <c r="V228" i="10"/>
  <c r="V210" i="10"/>
  <c r="V202" i="10"/>
  <c r="V172" i="10"/>
  <c r="V168" i="10"/>
  <c r="V58" i="10"/>
  <c r="V97" i="10"/>
  <c r="V170" i="10"/>
  <c r="V49" i="10"/>
  <c r="V43" i="10"/>
  <c r="V35" i="10"/>
  <c r="V31" i="10"/>
  <c r="V22" i="10"/>
  <c r="V14" i="10"/>
  <c r="V8" i="10"/>
  <c r="V118" i="10"/>
  <c r="P193" i="34"/>
  <c r="R193" i="34" s="1"/>
  <c r="P95" i="34"/>
  <c r="R95" i="34" s="1"/>
  <c r="V78" i="10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V21" i="10"/>
  <c r="V13" i="10"/>
  <c r="V7" i="10"/>
  <c r="S79" i="10"/>
  <c r="S270" i="10"/>
  <c r="S185" i="10"/>
  <c r="S228" i="10"/>
  <c r="S210" i="10"/>
  <c r="S202" i="10"/>
  <c r="S172" i="10"/>
  <c r="S168" i="10"/>
  <c r="S58" i="10"/>
  <c r="T58" i="10" s="1"/>
  <c r="S97" i="10"/>
  <c r="S170" i="10"/>
  <c r="T170" i="10" s="1"/>
  <c r="S49" i="10"/>
  <c r="S43" i="10"/>
  <c r="T43" i="10" s="1"/>
  <c r="S35" i="10"/>
  <c r="T35" i="10" s="1"/>
  <c r="S31" i="10"/>
  <c r="S22" i="10"/>
  <c r="S14" i="10"/>
  <c r="S8" i="10"/>
  <c r="S118" i="10"/>
  <c r="AC638" i="20"/>
  <c r="AC1003" i="20"/>
  <c r="AC466" i="20"/>
  <c r="AC488" i="20"/>
  <c r="AC1457" i="20"/>
  <c r="AC1234" i="20"/>
  <c r="AC1399" i="20"/>
  <c r="AC1671" i="20"/>
  <c r="AC1659" i="20"/>
  <c r="AC1799" i="20"/>
  <c r="AC2328" i="20"/>
  <c r="AC1544" i="20"/>
  <c r="AC2244" i="20"/>
  <c r="AC2171" i="20"/>
  <c r="AC1492" i="20"/>
  <c r="AC1100" i="20"/>
  <c r="AC812" i="20"/>
  <c r="AC994" i="20"/>
  <c r="AC912" i="20"/>
  <c r="AC873" i="20"/>
  <c r="AC977" i="20"/>
  <c r="AC1681" i="20"/>
  <c r="AC1542" i="20"/>
  <c r="AC1906" i="20"/>
  <c r="AC2158" i="20"/>
  <c r="AC1669" i="20"/>
  <c r="AC1404" i="20"/>
  <c r="AC1523" i="20"/>
  <c r="AC1551" i="20"/>
  <c r="AC1929" i="20"/>
  <c r="AC2218" i="20"/>
  <c r="AC2082" i="20"/>
  <c r="AC2432" i="20"/>
  <c r="AC1113" i="20"/>
  <c r="AC652" i="20"/>
  <c r="AC821" i="20"/>
  <c r="AC797" i="20"/>
  <c r="AC753" i="20"/>
  <c r="AC1532" i="20"/>
  <c r="AC1899" i="20"/>
  <c r="AC1077" i="20"/>
  <c r="AC1333" i="20"/>
  <c r="AC1889" i="20"/>
  <c r="AC2128" i="20"/>
  <c r="AC1868" i="20"/>
  <c r="AC1978" i="20"/>
  <c r="AC715" i="20"/>
  <c r="AC1639" i="20"/>
  <c r="AC683" i="20"/>
  <c r="AC1048" i="20"/>
  <c r="AC1160" i="20"/>
  <c r="AC1811" i="20"/>
  <c r="AC1909" i="20"/>
  <c r="AC2105" i="20"/>
  <c r="AC1218" i="20"/>
  <c r="AC1269" i="20"/>
  <c r="AC1719" i="20"/>
  <c r="AC1706" i="20"/>
  <c r="AC1553" i="20"/>
  <c r="AC2303" i="20"/>
  <c r="AC876" i="20"/>
  <c r="AC936" i="20"/>
  <c r="AC1020" i="20"/>
  <c r="AC1105" i="20"/>
  <c r="AC824" i="20"/>
  <c r="AC1243" i="20"/>
  <c r="AC2446" i="20"/>
  <c r="AC1954" i="20"/>
  <c r="AC380" i="20"/>
  <c r="AC539" i="20"/>
  <c r="AC947" i="20"/>
  <c r="AC1186" i="20"/>
  <c r="AC1026" i="20"/>
  <c r="AC1853" i="20"/>
  <c r="AC586" i="20"/>
  <c r="AC2271" i="20"/>
  <c r="AC2064" i="20"/>
  <c r="AC281" i="20"/>
  <c r="AC892" i="20"/>
  <c r="AC1176" i="20"/>
  <c r="AC631" i="20"/>
  <c r="AC534" i="20"/>
  <c r="AC606" i="20"/>
  <c r="AC809" i="20"/>
  <c r="AC1770" i="20"/>
  <c r="AC1846" i="20"/>
  <c r="AC1526" i="20"/>
  <c r="AC1506" i="20"/>
  <c r="AC2206" i="20"/>
  <c r="AC1968" i="20"/>
  <c r="AC445" i="20"/>
  <c r="AC470" i="20"/>
  <c r="AC1120" i="20"/>
  <c r="AC162" i="20"/>
  <c r="AC633" i="20"/>
  <c r="AC955" i="20"/>
  <c r="AC1513" i="20"/>
  <c r="AC1682" i="20"/>
  <c r="AC432" i="20"/>
  <c r="AC1741" i="20"/>
  <c r="AC1533" i="20"/>
  <c r="AC1845" i="20"/>
  <c r="AC484" i="20"/>
  <c r="AC1149" i="20"/>
  <c r="AC2208" i="20"/>
  <c r="AC2336" i="20"/>
  <c r="AC2435" i="20"/>
  <c r="AC126" i="20"/>
  <c r="AC1268" i="20"/>
  <c r="AC897" i="20"/>
  <c r="AC1703" i="20"/>
  <c r="AC1076" i="20"/>
  <c r="AC1313" i="20"/>
  <c r="AC2358" i="20"/>
  <c r="AC206" i="20"/>
  <c r="AC181" i="20"/>
  <c r="AC322" i="20"/>
  <c r="AC100" i="20"/>
  <c r="AC282" i="20"/>
  <c r="AC174" i="20"/>
  <c r="AC1252" i="20"/>
  <c r="AC931" i="20"/>
  <c r="AC574" i="20"/>
  <c r="AC404" i="20"/>
  <c r="AC493" i="20"/>
  <c r="AC1753" i="20"/>
  <c r="AC2187" i="20"/>
  <c r="AC1285" i="20"/>
  <c r="AC1633" i="20"/>
  <c r="AC143" i="20"/>
  <c r="AC2093" i="20"/>
  <c r="AC2375" i="20"/>
  <c r="AC2012" i="20"/>
  <c r="AC41" i="20"/>
  <c r="AC975" i="20"/>
  <c r="AC752" i="20"/>
  <c r="AC941" i="20"/>
  <c r="AC998" i="20"/>
  <c r="AC1737" i="20"/>
  <c r="AC867" i="20"/>
  <c r="AC655" i="20"/>
  <c r="AC1621" i="20"/>
  <c r="AC1353" i="20"/>
  <c r="AC1903" i="20"/>
  <c r="AC795" i="20"/>
  <c r="AC2127" i="20"/>
  <c r="AC1981" i="20"/>
  <c r="AC10" i="20"/>
  <c r="AC195" i="20"/>
  <c r="AC321" i="20"/>
  <c r="AC210" i="20"/>
  <c r="AC382" i="20"/>
  <c r="AC229" i="20"/>
  <c r="AC412" i="20"/>
  <c r="AC21" i="20"/>
  <c r="AC289" i="20"/>
  <c r="AC608" i="20"/>
  <c r="AC554" i="20"/>
  <c r="AC624" i="20"/>
  <c r="AC904" i="20"/>
  <c r="AC1030" i="20"/>
  <c r="AC438" i="20"/>
  <c r="AC659" i="20"/>
  <c r="AC969" i="20"/>
  <c r="AC339" i="20"/>
  <c r="AC788" i="20"/>
  <c r="AC1383" i="20"/>
  <c r="AC1245" i="20"/>
  <c r="AC1605" i="20"/>
  <c r="AC1857" i="20"/>
  <c r="AC1648" i="20"/>
  <c r="AC469" i="20"/>
  <c r="AC1290" i="20"/>
  <c r="AC204" i="20"/>
  <c r="AC485" i="20"/>
  <c r="AC2235" i="20"/>
  <c r="AC2413" i="20"/>
  <c r="AC1758" i="20"/>
  <c r="AC1995" i="20"/>
  <c r="AC1171" i="20"/>
  <c r="AC2150" i="20"/>
  <c r="AC1572" i="20"/>
  <c r="P184" i="34"/>
  <c r="R184" i="34" s="1"/>
  <c r="N96" i="34"/>
  <c r="O96" i="34" s="1"/>
  <c r="Q256" i="34"/>
  <c r="Q242" i="34"/>
  <c r="Q214" i="34"/>
  <c r="L200" i="34"/>
  <c r="Q144" i="34"/>
  <c r="S138" i="10"/>
  <c r="T138" i="10" s="1"/>
  <c r="S82" i="10"/>
  <c r="T82" i="10" s="1"/>
  <c r="S69" i="10"/>
  <c r="T69" i="10" s="1"/>
  <c r="Z105" i="10"/>
  <c r="S67" i="10"/>
  <c r="T67" i="10" s="1"/>
  <c r="S199" i="10"/>
  <c r="T199" i="10" s="1"/>
  <c r="S245" i="10"/>
  <c r="T245" i="10" s="1"/>
  <c r="S64" i="10"/>
  <c r="T64" i="10" s="1"/>
  <c r="AC1501" i="20"/>
  <c r="AC1309" i="20"/>
  <c r="AC895" i="20"/>
  <c r="AC1373" i="20"/>
  <c r="AC920" i="20"/>
  <c r="AC647" i="20"/>
  <c r="AC514" i="20"/>
  <c r="AC1356" i="20"/>
  <c r="AC612" i="20"/>
  <c r="AC1116" i="20"/>
  <c r="AC1228" i="20"/>
  <c r="AC953" i="20"/>
  <c r="AC1009" i="20"/>
  <c r="AC704" i="20"/>
  <c r="AC1124" i="20"/>
  <c r="AC1584" i="20"/>
  <c r="AC656" i="20"/>
  <c r="AC1750" i="20"/>
  <c r="AC1778" i="20"/>
  <c r="AC1932" i="20"/>
  <c r="AC1196" i="20"/>
  <c r="AC746" i="20"/>
  <c r="AC845" i="20"/>
  <c r="AC1784" i="20"/>
  <c r="AC1075" i="20"/>
  <c r="AC1437" i="20"/>
  <c r="AC446" i="20"/>
  <c r="AC596" i="20"/>
  <c r="AC1156" i="20"/>
  <c r="AC431" i="20"/>
  <c r="AC784" i="20"/>
  <c r="AC471" i="20"/>
  <c r="AC954" i="20"/>
  <c r="AC619" i="20"/>
  <c r="AC536" i="20"/>
  <c r="AC2074" i="20"/>
  <c r="AC628" i="20"/>
  <c r="AC698" i="20"/>
  <c r="AC352" i="20"/>
  <c r="AC413" i="20"/>
  <c r="AC498" i="20"/>
  <c r="AC882" i="20"/>
  <c r="AC1022" i="20"/>
  <c r="AC575" i="20"/>
  <c r="AC472" i="20"/>
  <c r="AC970" i="20"/>
  <c r="AC1251" i="20"/>
  <c r="AC1293" i="20"/>
  <c r="AC1489" i="20"/>
  <c r="AC1603" i="20"/>
  <c r="AC1829" i="20"/>
  <c r="AC1387" i="20"/>
  <c r="AC1984" i="20"/>
  <c r="AC272" i="20"/>
  <c r="AC1162" i="20"/>
  <c r="AC1555" i="20"/>
  <c r="AC1709" i="20"/>
  <c r="AC1641" i="20"/>
  <c r="AC685" i="20"/>
  <c r="AC1049" i="20"/>
  <c r="AC1813" i="20"/>
  <c r="AC1911" i="20"/>
  <c r="AC713" i="20"/>
  <c r="AC1271" i="20"/>
  <c r="AC1721" i="20"/>
  <c r="AC763" i="20"/>
  <c r="AC231" i="20"/>
  <c r="AC1631" i="20"/>
  <c r="AC93" i="20"/>
  <c r="AC588" i="20"/>
  <c r="AC426" i="20"/>
  <c r="AC1035" i="20"/>
  <c r="AC1649" i="20"/>
  <c r="AC70" i="20"/>
  <c r="AC678" i="20"/>
  <c r="AC961" i="20"/>
  <c r="AC1064" i="20"/>
  <c r="AC842" i="20"/>
  <c r="AC1208" i="20"/>
  <c r="AC719" i="20"/>
  <c r="AC1779" i="20"/>
  <c r="AC1428" i="20"/>
  <c r="AC1780" i="20"/>
  <c r="AC109" i="20"/>
  <c r="AC51" i="20"/>
  <c r="AC345" i="20"/>
  <c r="AC401" i="20"/>
  <c r="AC315" i="20"/>
  <c r="AC524" i="20"/>
  <c r="AC580" i="20"/>
  <c r="AC790" i="20"/>
  <c r="AC1140" i="20"/>
  <c r="AC1294" i="20"/>
  <c r="AC567" i="20"/>
  <c r="AC735" i="20"/>
  <c r="AC988" i="20"/>
  <c r="AC925" i="20"/>
  <c r="AC440" i="20"/>
  <c r="AC620" i="20"/>
  <c r="AC1381" i="20"/>
  <c r="AC2189" i="20"/>
  <c r="AC2231" i="20"/>
  <c r="AC1955" i="20"/>
  <c r="AC1958" i="20"/>
  <c r="N126" i="34"/>
  <c r="O126" i="34" s="1"/>
  <c r="AC2451" i="20"/>
  <c r="AC2437" i="20"/>
  <c r="AC2409" i="20"/>
  <c r="AC2381" i="20"/>
  <c r="AC2367" i="20"/>
  <c r="AC2353" i="20"/>
  <c r="AC2339" i="20"/>
  <c r="AC2250" i="20"/>
  <c r="AC2234" i="20"/>
  <c r="AC2216" i="20"/>
  <c r="AC2177" i="20"/>
  <c r="AC2111" i="20"/>
  <c r="AC2067" i="20"/>
  <c r="AC2040" i="20"/>
  <c r="AC1922" i="20"/>
  <c r="AC1814" i="20"/>
  <c r="AC1670" i="20"/>
  <c r="AC861" i="20"/>
  <c r="AC668" i="20"/>
  <c r="AC1074" i="20"/>
  <c r="AC520" i="20"/>
  <c r="AC1195" i="20"/>
  <c r="AC1798" i="20"/>
  <c r="AC1939" i="20"/>
  <c r="AC1440" i="20"/>
  <c r="AC2043" i="20"/>
  <c r="AC848" i="20"/>
  <c r="AC667" i="20"/>
  <c r="AC1073" i="20"/>
  <c r="AC522" i="20"/>
  <c r="AC1194" i="20"/>
  <c r="AC1787" i="20"/>
  <c r="AC1439" i="20"/>
  <c r="AC2042" i="20"/>
  <c r="AC434" i="20"/>
  <c r="AC428" i="20"/>
  <c r="AC582" i="20"/>
  <c r="AC639" i="20"/>
  <c r="AC725" i="20"/>
  <c r="AC318" i="20"/>
  <c r="AC311" i="20"/>
  <c r="AC808" i="20"/>
  <c r="AC632" i="20"/>
  <c r="AC535" i="20"/>
  <c r="AC605" i="20"/>
  <c r="AC1527" i="20"/>
  <c r="AC2119" i="20"/>
  <c r="AC1771" i="20"/>
  <c r="AC893" i="20"/>
  <c r="AC1507" i="20"/>
  <c r="AC1969" i="20"/>
  <c r="AC1177" i="20"/>
  <c r="AC1847" i="20"/>
  <c r="AC211" i="20"/>
  <c r="AC1112" i="20"/>
  <c r="AC722" i="20"/>
  <c r="AC1282" i="20"/>
  <c r="AC906" i="20"/>
  <c r="AC1368" i="20"/>
  <c r="AC1012" i="20"/>
  <c r="AC537" i="20"/>
  <c r="AC1725" i="20"/>
  <c r="AC1546" i="20"/>
  <c r="AC1577" i="20"/>
  <c r="AC1776" i="20"/>
  <c r="AC235" i="20"/>
  <c r="AC118" i="20"/>
  <c r="AC932" i="20"/>
  <c r="AC648" i="20"/>
  <c r="AC775" i="20"/>
  <c r="AC1486" i="20"/>
  <c r="AC1189" i="20"/>
  <c r="AC1303" i="20"/>
  <c r="AC1715" i="20"/>
  <c r="AC600" i="20"/>
  <c r="AC1887" i="20"/>
  <c r="AC2196" i="20"/>
  <c r="AC2058" i="20"/>
  <c r="AC207" i="20"/>
  <c r="AC180" i="20"/>
  <c r="AC294" i="20"/>
  <c r="AC99" i="20"/>
  <c r="AC407" i="20"/>
  <c r="AC435" i="20"/>
  <c r="AC142" i="20"/>
  <c r="AC324" i="20"/>
  <c r="AC312" i="20"/>
  <c r="AC173" i="20"/>
  <c r="AC90" i="20"/>
  <c r="AC202" i="20"/>
  <c r="AC205" i="20"/>
  <c r="AC359" i="20"/>
  <c r="AC494" i="20"/>
  <c r="AC465" i="20"/>
  <c r="AC369" i="20"/>
  <c r="AC774" i="20"/>
  <c r="AC1264" i="20"/>
  <c r="AC901" i="20"/>
  <c r="AC1765" i="20"/>
  <c r="AC2032" i="20"/>
  <c r="AC1487" i="20"/>
  <c r="AC1727" i="20"/>
  <c r="AC601" i="20"/>
  <c r="AC1888" i="20"/>
  <c r="AC1390" i="20"/>
  <c r="AC476" i="20"/>
  <c r="AC49" i="20"/>
  <c r="AC1154" i="20"/>
  <c r="AC1392" i="20"/>
  <c r="AC347" i="20"/>
  <c r="AC129" i="20"/>
  <c r="AC1240" i="20"/>
  <c r="AC794" i="20"/>
  <c r="AC1158" i="20"/>
  <c r="AC1256" i="20"/>
  <c r="AC560" i="20"/>
  <c r="AC896" i="20"/>
  <c r="AC743" i="20"/>
  <c r="AC884" i="20"/>
  <c r="AC940" i="20"/>
  <c r="AC1110" i="20"/>
  <c r="AC1185" i="20"/>
  <c r="AC1625" i="20"/>
  <c r="AC1695" i="20"/>
  <c r="AC417" i="20"/>
  <c r="AC1117" i="20"/>
  <c r="AC1655" i="20"/>
  <c r="AC1823" i="20"/>
  <c r="AC1415" i="20"/>
  <c r="AC2259" i="20"/>
  <c r="AC1007" i="20"/>
  <c r="AC1493" i="20"/>
  <c r="AC1775" i="20"/>
  <c r="AC1874" i="20"/>
  <c r="AC1179" i="20"/>
  <c r="AC1904" i="20"/>
  <c r="AC2086" i="20"/>
  <c r="AC309" i="20"/>
  <c r="AC130" i="20"/>
  <c r="AC35" i="20"/>
  <c r="AC917" i="20"/>
  <c r="AC449" i="20"/>
  <c r="AC528" i="20"/>
  <c r="AC799" i="20"/>
  <c r="AC1052" i="20"/>
  <c r="AC592" i="20"/>
  <c r="AC957" i="20"/>
  <c r="AC1181" i="20"/>
  <c r="AC1808" i="20"/>
  <c r="AC1878" i="20"/>
  <c r="AC1118" i="20"/>
  <c r="AC1473" i="20"/>
  <c r="AC2103" i="20"/>
  <c r="AC2229" i="20"/>
  <c r="AC1574" i="20"/>
  <c r="AC2025" i="20"/>
  <c r="AC1229" i="20"/>
  <c r="AC1595" i="20"/>
  <c r="AC1693" i="20"/>
  <c r="AC20" i="20"/>
  <c r="AC566" i="20"/>
  <c r="AC610" i="20"/>
  <c r="AC1129" i="20"/>
  <c r="AC836" i="20"/>
  <c r="AC455" i="20"/>
  <c r="AC371" i="20"/>
  <c r="AC1611" i="20"/>
  <c r="AC1757" i="20"/>
  <c r="AC4" i="20"/>
  <c r="AC165" i="20"/>
  <c r="AC236" i="20"/>
  <c r="AC250" i="20"/>
  <c r="AC223" i="20"/>
  <c r="AC57" i="20"/>
  <c r="AC323" i="20"/>
  <c r="AC177" i="20"/>
  <c r="AC119" i="20"/>
  <c r="AC63" i="20"/>
  <c r="AC91" i="20"/>
  <c r="AC292" i="20"/>
  <c r="AC507" i="20"/>
  <c r="AC1132" i="20"/>
  <c r="N197" i="34"/>
  <c r="O197" i="34" s="1"/>
  <c r="Q197" i="34" s="1"/>
  <c r="Q153" i="34"/>
  <c r="AC2293" i="20"/>
  <c r="AC2278" i="20"/>
  <c r="AC2213" i="20"/>
  <c r="AC2174" i="20"/>
  <c r="AC2132" i="20"/>
  <c r="AC1810" i="20"/>
  <c r="AC1402" i="20"/>
  <c r="AC1220" i="20"/>
  <c r="AC517" i="20"/>
  <c r="AC690" i="20"/>
  <c r="AC721" i="20"/>
  <c r="AC1286" i="20"/>
  <c r="AC2029" i="20"/>
  <c r="AC490" i="20"/>
  <c r="AC720" i="20"/>
  <c r="AC609" i="20"/>
  <c r="AC757" i="20"/>
  <c r="AC423" i="20"/>
  <c r="AC2089" i="20"/>
  <c r="AC1304" i="20"/>
  <c r="AC310" i="20"/>
  <c r="AC595" i="20"/>
  <c r="AC1015" i="20"/>
  <c r="AC750" i="20"/>
  <c r="AC807" i="20"/>
  <c r="AC742" i="20"/>
  <c r="AC898" i="20"/>
  <c r="AC474" i="20"/>
  <c r="AC943" i="20"/>
  <c r="AC1413" i="20"/>
  <c r="AC2173" i="20"/>
  <c r="AC1323" i="20"/>
  <c r="AC2077" i="20"/>
  <c r="AC1700" i="20"/>
  <c r="AC1327" i="20"/>
  <c r="AC1463" i="20"/>
  <c r="AC1480" i="20"/>
  <c r="AC1497" i="20"/>
  <c r="AC1623" i="20"/>
  <c r="AC1736" i="20"/>
  <c r="AC709" i="20"/>
  <c r="AC269" i="20"/>
  <c r="AC1051" i="20"/>
  <c r="AC689" i="20"/>
  <c r="AC1166" i="20"/>
  <c r="AC1223" i="20"/>
  <c r="AC273" i="20"/>
  <c r="AC1724" i="20"/>
  <c r="AC1559" i="20"/>
  <c r="AC1713" i="20"/>
  <c r="AC1645" i="20"/>
  <c r="AC1817" i="20"/>
  <c r="AC1915" i="20"/>
  <c r="AC1274" i="20"/>
  <c r="AC194" i="20"/>
  <c r="AC561" i="20"/>
  <c r="AC1485" i="20"/>
  <c r="AC1187" i="20"/>
  <c r="AC1607" i="20"/>
  <c r="AC138" i="20"/>
  <c r="AC419" i="20"/>
  <c r="AC185" i="20"/>
  <c r="AC497" i="20"/>
  <c r="AC1452" i="20"/>
  <c r="AC1257" i="20"/>
  <c r="AC2005" i="20"/>
  <c r="AC1616" i="20"/>
  <c r="AC1563" i="20"/>
  <c r="AC894" i="20"/>
  <c r="AC1848" i="20"/>
  <c r="AC116" i="20"/>
  <c r="AC552" i="20"/>
  <c r="AC463" i="20"/>
  <c r="AC793" i="20"/>
  <c r="AC81" i="20"/>
  <c r="AC277" i="20"/>
  <c r="AC338" i="20"/>
  <c r="AC107" i="20"/>
  <c r="AC149" i="20"/>
  <c r="AC540" i="20"/>
  <c r="AC418" i="20"/>
  <c r="AC968" i="20"/>
  <c r="AC1587" i="20"/>
  <c r="AC1859" i="20"/>
  <c r="AC67" i="20"/>
  <c r="AC305" i="20"/>
  <c r="AC48" i="20"/>
  <c r="AC658" i="20"/>
  <c r="AC634" i="20"/>
  <c r="AC705" i="20"/>
  <c r="AC1809" i="20"/>
  <c r="AC2075" i="20"/>
  <c r="AC1637" i="20"/>
  <c r="AC1512" i="20"/>
  <c r="AC1582" i="20"/>
  <c r="AC34" i="20"/>
  <c r="AC840" i="20"/>
  <c r="AC673" i="20"/>
  <c r="AC1443" i="20"/>
  <c r="AC1685" i="20"/>
  <c r="AC19" i="20"/>
  <c r="AC1168" i="20"/>
  <c r="AC1338" i="20"/>
  <c r="AC611" i="20"/>
  <c r="AC835" i="20"/>
  <c r="AC357" i="20"/>
  <c r="AC1130" i="20"/>
  <c r="AC454" i="20"/>
  <c r="AC372" i="20"/>
  <c r="AC565" i="20"/>
  <c r="AC1302" i="20"/>
  <c r="AC319" i="20"/>
  <c r="AC1601" i="20"/>
  <c r="AC1756" i="20"/>
  <c r="AC248" i="20"/>
  <c r="AC84" i="20"/>
  <c r="AC183" i="20"/>
  <c r="AC18" i="20"/>
  <c r="AC313" i="20"/>
  <c r="AC3" i="20"/>
  <c r="AC104" i="20"/>
  <c r="AC555" i="20"/>
  <c r="AC400" i="20"/>
  <c r="AC927" i="20"/>
  <c r="AC217" i="20"/>
  <c r="AC1034" i="20"/>
  <c r="AC1569" i="20"/>
  <c r="AC1893" i="20"/>
  <c r="AC147" i="20"/>
  <c r="AC1315" i="20"/>
  <c r="Q80" i="34"/>
  <c r="Q249" i="34"/>
  <c r="Q235" i="34"/>
  <c r="Q207" i="34"/>
  <c r="Q137" i="34"/>
  <c r="Q53" i="34"/>
  <c r="Q11" i="34"/>
  <c r="AC2448" i="20"/>
  <c r="AC2392" i="20"/>
  <c r="AC2378" i="20"/>
  <c r="AC2322" i="20"/>
  <c r="AC2307" i="20"/>
  <c r="AC2292" i="20"/>
  <c r="AC2277" i="20"/>
  <c r="AC2192" i="20"/>
  <c r="AC2151" i="20"/>
  <c r="AC2108" i="20"/>
  <c r="AC2036" i="20"/>
  <c r="AC2008" i="20"/>
  <c r="AC1953" i="20"/>
  <c r="AC1800" i="20"/>
  <c r="AC1646" i="20"/>
  <c r="AC1562" i="20"/>
  <c r="AC303" i="20"/>
  <c r="AC1014" i="20"/>
  <c r="AC1336" i="20"/>
  <c r="AC680" i="20"/>
  <c r="AC946" i="20"/>
  <c r="AC430" i="20"/>
  <c r="AC966" i="20"/>
  <c r="AC1106" i="20"/>
  <c r="AC785" i="20"/>
  <c r="AC899" i="20"/>
  <c r="AC942" i="20"/>
  <c r="AC1337" i="20"/>
  <c r="AC1849" i="20"/>
  <c r="AC1654" i="20"/>
  <c r="AC1920" i="20"/>
  <c r="AC2091" i="20"/>
  <c r="AC2175" i="20"/>
  <c r="AC1435" i="20"/>
  <c r="AC1481" i="20"/>
  <c r="AC1734" i="20"/>
  <c r="AC1498" i="20"/>
  <c r="AC1624" i="20"/>
  <c r="AC192" i="20"/>
  <c r="AC291" i="20"/>
  <c r="AC363" i="20"/>
  <c r="AC341" i="20"/>
  <c r="AC246" i="20"/>
  <c r="AC190" i="20"/>
  <c r="AC137" i="20"/>
  <c r="AC686" i="20"/>
  <c r="AC938" i="20"/>
  <c r="AC1556" i="20"/>
  <c r="AC1710" i="20"/>
  <c r="AC1585" i="20"/>
  <c r="AC1163" i="20"/>
  <c r="AC712" i="20"/>
  <c r="AC80" i="20"/>
  <c r="AC108" i="20"/>
  <c r="AC150" i="20"/>
  <c r="AC208" i="20"/>
  <c r="AC335" i="20"/>
  <c r="AC212" i="20"/>
  <c r="AC285" i="20"/>
  <c r="AC188" i="20"/>
  <c r="AC373" i="20"/>
  <c r="AC444" i="20"/>
  <c r="AC538" i="20"/>
  <c r="AC903" i="20"/>
  <c r="AC385" i="20"/>
  <c r="AC203" i="20"/>
  <c r="AC724" i="20"/>
  <c r="AC766" i="20"/>
  <c r="AC1004" i="20"/>
  <c r="AC439" i="20"/>
  <c r="AC504" i="20"/>
  <c r="AC967" i="20"/>
  <c r="AC232" i="20"/>
  <c r="AC550" i="20"/>
  <c r="AC1152" i="20"/>
  <c r="AC1180" i="20"/>
  <c r="AC1292" i="20"/>
  <c r="AC621" i="20"/>
  <c r="AC747" i="20"/>
  <c r="AC1458" i="20"/>
  <c r="AC1397" i="20"/>
  <c r="AC1121" i="20"/>
  <c r="AC1260" i="20"/>
  <c r="AC2035" i="20"/>
  <c r="AC1416" i="20"/>
  <c r="AC587" i="20"/>
  <c r="AC1135" i="20"/>
  <c r="AC362" i="20"/>
  <c r="AC1636" i="20"/>
  <c r="AC1860" i="20"/>
  <c r="AC1469" i="20"/>
  <c r="AC1567" i="20"/>
  <c r="AC414" i="20"/>
  <c r="AC1806" i="20"/>
  <c r="AC170" i="20"/>
  <c r="AC47" i="20"/>
  <c r="AC464" i="20"/>
  <c r="AC1010" i="20"/>
  <c r="AC1345" i="20"/>
  <c r="AC1175" i="20"/>
  <c r="AC1747" i="20"/>
  <c r="AC483" i="20"/>
  <c r="AC1818" i="20"/>
  <c r="AC33" i="20"/>
  <c r="AC1056" i="20"/>
  <c r="AC1200" i="20"/>
  <c r="AC841" i="20"/>
  <c r="AC675" i="20"/>
  <c r="AC1444" i="20"/>
  <c r="AC1683" i="20"/>
  <c r="AC2301" i="20"/>
  <c r="AC160" i="20"/>
  <c r="AC1340" i="20"/>
  <c r="AC17" i="20"/>
  <c r="AC661" i="20"/>
  <c r="AC1039" i="20"/>
  <c r="AC375" i="20"/>
  <c r="AC425" i="20"/>
  <c r="AC500" i="20"/>
  <c r="AC1472" i="20"/>
  <c r="AC1341" i="20"/>
  <c r="AC2019" i="20"/>
  <c r="AC879" i="20"/>
  <c r="AC452" i="20"/>
  <c r="AC768" i="20"/>
  <c r="AC1872" i="20"/>
  <c r="AC1762" i="20"/>
  <c r="AC557" i="20"/>
  <c r="AC1249" i="20"/>
  <c r="AC374" i="20"/>
  <c r="AC167" i="20"/>
  <c r="AC86" i="20"/>
  <c r="AC102" i="20"/>
  <c r="AC144" i="20"/>
  <c r="AC2" i="20"/>
  <c r="AC328" i="20"/>
  <c r="AC219" i="20"/>
  <c r="AC408" i="20"/>
  <c r="AC734" i="20"/>
  <c r="AC623" i="20"/>
  <c r="AC480" i="20"/>
  <c r="AC834" i="20"/>
  <c r="AC1170" i="20"/>
  <c r="AC1214" i="20"/>
  <c r="AC506" i="20"/>
  <c r="AC789" i="20"/>
  <c r="AC922" i="20"/>
  <c r="AC1300" i="20"/>
  <c r="AC1571" i="20"/>
  <c r="AC2061" i="20"/>
  <c r="AC436" i="20"/>
  <c r="AC1759" i="20"/>
  <c r="AC964" i="20"/>
  <c r="AC1692" i="20"/>
  <c r="AC1987" i="20"/>
  <c r="AC1316" i="20"/>
  <c r="AC1764" i="20"/>
  <c r="AC2016" i="20"/>
  <c r="AC2100" i="20"/>
  <c r="Q3" i="34"/>
  <c r="AC2433" i="20"/>
  <c r="AC2419" i="20"/>
  <c r="AC2405" i="20"/>
  <c r="AC2377" i="20"/>
  <c r="AC2363" i="20"/>
  <c r="AC2349" i="20"/>
  <c r="AC2335" i="20"/>
  <c r="AC2321" i="20"/>
  <c r="AC2306" i="20"/>
  <c r="AC2291" i="20"/>
  <c r="AC2276" i="20"/>
  <c r="AC2261" i="20"/>
  <c r="AC2246" i="20"/>
  <c r="AC2209" i="20"/>
  <c r="AC2191" i="20"/>
  <c r="AC2107" i="20"/>
  <c r="AC2062" i="20"/>
  <c r="AC1952" i="20"/>
  <c r="AC1642" i="20"/>
  <c r="AC1385" i="20"/>
  <c r="AC156" i="20"/>
  <c r="AC65" i="20"/>
  <c r="AC32" i="20"/>
  <c r="AC1183" i="20"/>
  <c r="AC672" i="20"/>
  <c r="AC923" i="20"/>
  <c r="AC1602" i="20"/>
  <c r="AC1830" i="20"/>
  <c r="AC2000" i="20"/>
  <c r="AC15" i="20"/>
  <c r="AC381" i="20"/>
  <c r="AC134" i="20"/>
  <c r="AC585" i="20"/>
  <c r="AC2063" i="20"/>
  <c r="AC1651" i="20"/>
  <c r="J229" i="34"/>
  <c r="L229" i="34" s="1"/>
  <c r="AC2404" i="20"/>
  <c r="AC2376" i="20"/>
  <c r="AC2334" i="20"/>
  <c r="AC2305" i="20"/>
  <c r="AC2260" i="20"/>
  <c r="AC2227" i="20"/>
  <c r="AC2190" i="20"/>
  <c r="AC2169" i="20"/>
  <c r="AC2125" i="20"/>
  <c r="AC2003" i="20"/>
  <c r="AC1905" i="20"/>
  <c r="AC1856" i="20"/>
  <c r="AC1702" i="20"/>
  <c r="AC769" i="20"/>
  <c r="AC511" i="20"/>
  <c r="AC1184" i="20"/>
  <c r="AC1410" i="20"/>
  <c r="AC1821" i="20"/>
  <c r="AC1267" i="20"/>
  <c r="AC1535" i="20"/>
  <c r="AC1871" i="20"/>
  <c r="AC1733" i="20"/>
  <c r="AC1594" i="20"/>
  <c r="AC1694" i="20"/>
  <c r="AC2002" i="20"/>
  <c r="AC916" i="20"/>
  <c r="AC869" i="20"/>
  <c r="AC816" i="20"/>
  <c r="AC1096" i="20"/>
  <c r="AC1401" i="20"/>
  <c r="AC1547" i="20"/>
  <c r="AC1925" i="20"/>
  <c r="AC1677" i="20"/>
  <c r="AC1021" i="20"/>
  <c r="AC1539" i="20"/>
  <c r="AC1665" i="20"/>
  <c r="AC636" i="20"/>
  <c r="AC997" i="20"/>
  <c r="AC1395" i="20"/>
  <c r="AC1241" i="20"/>
  <c r="AC1524" i="20"/>
  <c r="AC1749" i="20"/>
  <c r="AC1211" i="20"/>
  <c r="AC682" i="20"/>
  <c r="AC716" i="20"/>
  <c r="AC1067" i="20"/>
  <c r="AC1793" i="20"/>
  <c r="AC1431" i="20"/>
  <c r="AC853" i="20"/>
  <c r="AC693" i="20"/>
  <c r="AC541" i="20"/>
  <c r="AC2049" i="20"/>
  <c r="AC1062" i="20"/>
  <c r="AC851" i="20"/>
  <c r="AC1790" i="20"/>
  <c r="AC1945" i="20"/>
  <c r="AC1206" i="20"/>
  <c r="AC1426" i="20"/>
  <c r="AC929" i="20"/>
  <c r="AC1091" i="20"/>
  <c r="AC1580" i="20"/>
  <c r="AC945" i="20"/>
  <c r="AC1001" i="20"/>
  <c r="AC918" i="20"/>
  <c r="AC598" i="20"/>
  <c r="AC616" i="20"/>
  <c r="AC701" i="20"/>
  <c r="AC1108" i="20"/>
  <c r="AC1277" i="20"/>
  <c r="AC2021" i="20"/>
  <c r="AC2203" i="20"/>
  <c r="AC1347" i="20"/>
  <c r="AC1619" i="20"/>
  <c r="AC1801" i="20"/>
  <c r="AC1564" i="20"/>
  <c r="AC1225" i="20"/>
  <c r="AC919" i="20"/>
  <c r="AC630" i="20"/>
  <c r="AC301" i="20"/>
  <c r="AC1275" i="20"/>
  <c r="AC1376" i="20"/>
  <c r="AC1599" i="20"/>
  <c r="AC1320" i="20"/>
  <c r="AC1005" i="20"/>
  <c r="AC1729" i="20"/>
  <c r="AC1466" i="20"/>
  <c r="AC2028" i="20"/>
  <c r="AC908" i="20"/>
  <c r="AC265" i="20"/>
  <c r="AC874" i="20"/>
  <c r="AC1101" i="20"/>
  <c r="AC911" i="20"/>
  <c r="AC995" i="20"/>
  <c r="AC828" i="20"/>
  <c r="AC1676" i="20"/>
  <c r="AC1405" i="20"/>
  <c r="AC1552" i="20"/>
  <c r="AC1664" i="20"/>
  <c r="AC1930" i="20"/>
  <c r="AC388" i="20"/>
  <c r="AC135" i="20"/>
  <c r="AC706" i="20"/>
  <c r="AC604" i="20"/>
  <c r="AC627" i="20"/>
  <c r="AC614" i="20"/>
  <c r="AC61" i="20"/>
  <c r="AC64" i="20"/>
  <c r="AC201" i="20"/>
  <c r="AC31" i="20"/>
  <c r="AC14" i="20"/>
  <c r="AC402" i="20"/>
  <c r="AC226" i="20"/>
  <c r="AC146" i="20"/>
  <c r="AC317" i="20"/>
  <c r="AC1224" i="20"/>
  <c r="AC889" i="20"/>
  <c r="AC756" i="20"/>
  <c r="AC161" i="20"/>
  <c r="AC227" i="20"/>
  <c r="AC548" i="20"/>
  <c r="AC745" i="20"/>
  <c r="AC649" i="20"/>
  <c r="AC999" i="20"/>
  <c r="AC1752" i="20"/>
  <c r="AC1592" i="20"/>
  <c r="AC1774" i="20"/>
  <c r="AC1970" i="20"/>
  <c r="AC839" i="20"/>
  <c r="AC1565" i="20"/>
  <c r="AC782" i="20"/>
  <c r="AC1525" i="20"/>
  <c r="AC2015" i="20"/>
  <c r="Q181" i="34"/>
  <c r="Q72" i="34"/>
  <c r="AC2459" i="20"/>
  <c r="AC2445" i="20"/>
  <c r="AC2431" i="20"/>
  <c r="AC2417" i="20"/>
  <c r="AC2403" i="20"/>
  <c r="AC2389" i="20"/>
  <c r="AC2361" i="20"/>
  <c r="AC2347" i="20"/>
  <c r="AC2333" i="20"/>
  <c r="AC2274" i="20"/>
  <c r="AC2258" i="20"/>
  <c r="AC2243" i="20"/>
  <c r="AC2225" i="20"/>
  <c r="AC2207" i="20"/>
  <c r="AC2188" i="20"/>
  <c r="AC2148" i="20"/>
  <c r="AC2104" i="20"/>
  <c r="AC2027" i="20"/>
  <c r="AC1999" i="20"/>
  <c r="AC1967" i="20"/>
  <c r="AC1947" i="20"/>
  <c r="AC1854" i="20"/>
  <c r="AC1628" i="20"/>
  <c r="AC393" i="20"/>
  <c r="AC959" i="20"/>
  <c r="AC1094" i="20"/>
  <c r="AC1122" i="20"/>
  <c r="AC2315" i="20"/>
  <c r="AC1365" i="20"/>
  <c r="AC1843" i="20"/>
  <c r="AC1536" i="20"/>
  <c r="AC264" i="20"/>
  <c r="AC909" i="20"/>
  <c r="AC186" i="20"/>
  <c r="AC1308" i="20"/>
  <c r="AC1023" i="20"/>
  <c r="AC1363" i="20"/>
  <c r="AC1865" i="20"/>
  <c r="AC1589" i="20"/>
  <c r="AC1374" i="20"/>
  <c r="AC13" i="20"/>
  <c r="AC239" i="20"/>
  <c r="Q31" i="34"/>
  <c r="N217" i="34"/>
  <c r="O217" i="34" s="1"/>
  <c r="L119" i="34"/>
  <c r="L105" i="34"/>
  <c r="L63" i="34"/>
  <c r="AC2458" i="20"/>
  <c r="AC2402" i="20"/>
  <c r="AC2374" i="20"/>
  <c r="AC2360" i="20"/>
  <c r="AC2318" i="20"/>
  <c r="AC2242" i="20"/>
  <c r="AC2123" i="20"/>
  <c r="AC2054" i="20"/>
  <c r="AC1998" i="20"/>
  <c r="AC1852" i="20"/>
  <c r="AC1618" i="20"/>
  <c r="AC1460" i="20"/>
  <c r="AC1328" i="20"/>
  <c r="AC832" i="20"/>
  <c r="AC547" i="20"/>
  <c r="AC1098" i="20"/>
  <c r="AC814" i="20"/>
  <c r="AC871" i="20"/>
  <c r="AC914" i="20"/>
  <c r="AC1667" i="20"/>
  <c r="AC1907" i="20"/>
  <c r="AC992" i="20"/>
  <c r="AC1521" i="20"/>
  <c r="AC1549" i="20"/>
  <c r="AC1927" i="20"/>
  <c r="AC1679" i="20"/>
  <c r="AC1540" i="20"/>
  <c r="AC687" i="20"/>
  <c r="AC1164" i="20"/>
  <c r="AC1047" i="20"/>
  <c r="AC1557" i="20"/>
  <c r="AC1711" i="20"/>
  <c r="AC1643" i="20"/>
  <c r="AC1221" i="20"/>
  <c r="AC1815" i="20"/>
  <c r="AC1913" i="20"/>
  <c r="AC1272" i="20"/>
  <c r="AC1722" i="20"/>
  <c r="AC590" i="20"/>
  <c r="AC578" i="20"/>
  <c r="AC1255" i="20"/>
  <c r="AC1588" i="20"/>
  <c r="AC568" i="20"/>
  <c r="AC924" i="20"/>
  <c r="AC1514" i="20"/>
  <c r="AC2102" i="20"/>
  <c r="AC391" i="20"/>
  <c r="AC1366" i="20"/>
  <c r="AC389" i="20"/>
  <c r="AC1148" i="20"/>
  <c r="AC618" i="20"/>
  <c r="AC699" i="20"/>
  <c r="AC1773" i="20"/>
  <c r="AC907" i="20"/>
  <c r="AC293" i="20"/>
  <c r="AC495" i="20"/>
  <c r="AC287" i="20"/>
  <c r="AC403" i="20"/>
  <c r="AC1215" i="20"/>
  <c r="AC2033" i="20"/>
  <c r="AC437" i="20"/>
  <c r="AC1755" i="20"/>
  <c r="AC325" i="20"/>
  <c r="AC1253" i="20"/>
  <c r="AC1391" i="20"/>
  <c r="AC1890" i="20"/>
  <c r="AC262" i="20"/>
  <c r="AC306" i="20"/>
  <c r="AC179" i="20"/>
  <c r="AC197" i="20"/>
  <c r="AC331" i="20"/>
  <c r="AC987" i="20"/>
  <c r="AC411" i="20"/>
  <c r="AC584" i="20"/>
  <c r="AC885" i="20"/>
  <c r="AC475" i="20"/>
  <c r="AC308" i="20"/>
  <c r="AC253" i="20"/>
  <c r="AC351" i="20"/>
  <c r="AC365" i="20"/>
  <c r="AC128" i="20"/>
  <c r="AC242" i="20"/>
  <c r="AC298" i="20"/>
  <c r="AC594" i="20"/>
  <c r="AC1364" i="20"/>
  <c r="AC1043" i="20"/>
  <c r="AC133" i="20"/>
  <c r="AC738" i="20"/>
  <c r="AC422" i="20"/>
  <c r="AC442" i="20"/>
  <c r="AC802" i="20"/>
  <c r="AC1279" i="20"/>
  <c r="AC1151" i="20"/>
  <c r="AC1232" i="20"/>
  <c r="AC865" i="20"/>
  <c r="AC1412" i="20"/>
  <c r="AC1990" i="20"/>
  <c r="AC1377" i="20"/>
  <c r="AC1767" i="20"/>
  <c r="AC1261" i="20"/>
  <c r="AC1742" i="20"/>
  <c r="AC531" i="20"/>
  <c r="AC1494" i="20"/>
  <c r="AC1467" i="20"/>
  <c r="AC1804" i="20"/>
  <c r="AC2098" i="20"/>
  <c r="AC1875" i="20"/>
  <c r="AC213" i="20"/>
  <c r="AC1596" i="20"/>
  <c r="AC58" i="20"/>
  <c r="AC89" i="20"/>
  <c r="AC101" i="20"/>
  <c r="AC489" i="20"/>
  <c r="AC29" i="20"/>
  <c r="AC200" i="20"/>
  <c r="AC1312" i="20"/>
  <c r="AC1216" i="20"/>
  <c r="AC12" i="20"/>
  <c r="AC1962" i="20"/>
  <c r="Q29" i="34"/>
  <c r="Q100" i="34"/>
  <c r="Q30" i="34"/>
  <c r="AC2429" i="20"/>
  <c r="AC2415" i="20"/>
  <c r="AC2401" i="20"/>
  <c r="AC2387" i="20"/>
  <c r="AC2373" i="20"/>
  <c r="AC2331" i="20"/>
  <c r="AC2302" i="20"/>
  <c r="AC2241" i="20"/>
  <c r="AC2165" i="20"/>
  <c r="AC2143" i="20"/>
  <c r="AC2024" i="20"/>
  <c r="AC1996" i="20"/>
  <c r="AC1938" i="20"/>
  <c r="AC1842" i="20"/>
  <c r="AC1768" i="20"/>
  <c r="AC1449" i="20"/>
  <c r="AC643" i="20"/>
  <c r="AC833" i="20"/>
  <c r="AC546" i="20"/>
  <c r="AC1099" i="20"/>
  <c r="AC813" i="20"/>
  <c r="AC913" i="20"/>
  <c r="AC872" i="20"/>
  <c r="AC1541" i="20"/>
  <c r="AC1668" i="20"/>
  <c r="AC2130" i="20"/>
  <c r="AC2159" i="20"/>
  <c r="AC2217" i="20"/>
  <c r="AC993" i="20"/>
  <c r="AC1403" i="20"/>
  <c r="AC1522" i="20"/>
  <c r="AC1550" i="20"/>
  <c r="AC1928" i="20"/>
  <c r="AC1680" i="20"/>
  <c r="AC846" i="20"/>
  <c r="AC1934" i="20"/>
  <c r="AC1785" i="20"/>
  <c r="AC669" i="20"/>
  <c r="AC1707" i="20"/>
  <c r="AC1018" i="20"/>
  <c r="AC1237" i="20"/>
  <c r="AC671" i="20"/>
  <c r="AC937" i="20"/>
  <c r="AC1714" i="20"/>
  <c r="AC1662" i="20"/>
  <c r="AC1103" i="20"/>
  <c r="AC1455" i="20"/>
  <c r="AC2156" i="20"/>
  <c r="AC502" i="20"/>
  <c r="AC602" i="20"/>
  <c r="AC386" i="20"/>
  <c r="AC878" i="20"/>
  <c r="AC826" i="20"/>
  <c r="AC1038" i="20"/>
  <c r="AC662" i="20"/>
  <c r="AC559" i="20"/>
  <c r="AC1318" i="20"/>
  <c r="AC2018" i="20"/>
  <c r="AC1629" i="20"/>
  <c r="AC1825" i="20"/>
  <c r="AC767" i="20"/>
  <c r="AC1131" i="20"/>
  <c r="AC1761" i="20"/>
  <c r="AC1248" i="20"/>
  <c r="AC1470" i="20"/>
  <c r="AC377" i="20"/>
  <c r="AC344" i="20"/>
  <c r="AC1254" i="20"/>
  <c r="AC482" i="20"/>
  <c r="AC556" i="20"/>
  <c r="AC1032" i="20"/>
  <c r="AC399" i="20"/>
  <c r="AC926" i="20"/>
  <c r="AC830" i="20"/>
  <c r="AC1892" i="20"/>
  <c r="AC283" i="20"/>
  <c r="AC573" i="20"/>
  <c r="AC451" i="20"/>
  <c r="AC1362" i="20"/>
  <c r="AC1143" i="20"/>
  <c r="AC1760" i="20"/>
  <c r="AC1985" i="20"/>
  <c r="AC1314" i="20"/>
  <c r="AC1568" i="20"/>
  <c r="AC261" i="20"/>
  <c r="AC275" i="20"/>
  <c r="AC650" i="20"/>
  <c r="AC976" i="20"/>
  <c r="AC817" i="20"/>
  <c r="AC1738" i="20"/>
  <c r="AC2116" i="20"/>
  <c r="AC1979" i="20"/>
  <c r="AC1504" i="20"/>
  <c r="AC1174" i="20"/>
  <c r="AC1331" i="20"/>
  <c r="AC1902" i="20"/>
  <c r="AC1355" i="20"/>
  <c r="AC307" i="20"/>
  <c r="AC127" i="20"/>
  <c r="AC254" i="20"/>
  <c r="AC354" i="20"/>
  <c r="AC131" i="20"/>
  <c r="AC1042" i="20"/>
  <c r="AC1280" i="20"/>
  <c r="AC1378" i="20"/>
  <c r="AC737" i="20"/>
  <c r="AC864" i="20"/>
  <c r="AC533" i="20"/>
  <c r="AC1150" i="20"/>
  <c r="AC473" i="20"/>
  <c r="AC801" i="20"/>
  <c r="AC593" i="20"/>
  <c r="AC1411" i="20"/>
  <c r="AC1597" i="20"/>
  <c r="AC1515" i="20"/>
  <c r="AC1769" i="20"/>
  <c r="AC320" i="20"/>
  <c r="AC1575" i="20"/>
  <c r="AC1855" i="20"/>
  <c r="AC1802" i="20"/>
  <c r="AC1468" i="20"/>
  <c r="AC1496" i="20"/>
  <c r="AC1231" i="20"/>
  <c r="AC110" i="20"/>
  <c r="AC827" i="20"/>
  <c r="AC332" i="20"/>
  <c r="AC249" i="20"/>
  <c r="AC237" i="20"/>
  <c r="AC56" i="20"/>
  <c r="AC478" i="20"/>
  <c r="AC255" i="20"/>
  <c r="AC496" i="20"/>
  <c r="AC1298" i="20"/>
  <c r="AC397" i="20"/>
  <c r="AC576" i="20"/>
  <c r="AC663" i="20"/>
  <c r="AC985" i="20"/>
  <c r="AC1139" i="20"/>
  <c r="AC416" i="20"/>
  <c r="AC1612" i="20"/>
  <c r="AC965" i="20"/>
  <c r="AC1834" i="20"/>
  <c r="AC251" i="20"/>
  <c r="AC42" i="20"/>
  <c r="AC387" i="20"/>
  <c r="AC1123" i="20"/>
  <c r="AC2060" i="20"/>
  <c r="AC1745" i="20"/>
  <c r="AC1178" i="20"/>
  <c r="AC28" i="20"/>
  <c r="AC266" i="20"/>
  <c r="AC1212" i="20"/>
  <c r="AC857" i="20"/>
  <c r="AC732" i="20"/>
  <c r="AC1069" i="20"/>
  <c r="AC1433" i="20"/>
  <c r="AC2056" i="20"/>
  <c r="AC193" i="20"/>
  <c r="AC11" i="20"/>
  <c r="AC2456" i="20"/>
  <c r="AC2442" i="20"/>
  <c r="AC2428" i="20"/>
  <c r="AC2414" i="20"/>
  <c r="AC2400" i="20"/>
  <c r="AC2372" i="20"/>
  <c r="AC2316" i="20"/>
  <c r="AC2285" i="20"/>
  <c r="AC2240" i="20"/>
  <c r="AC2222" i="20"/>
  <c r="AC2204" i="20"/>
  <c r="AC2183" i="20"/>
  <c r="AC2164" i="20"/>
  <c r="AC2121" i="20"/>
  <c r="AC2078" i="20"/>
  <c r="AC2051" i="20"/>
  <c r="AC1936" i="20"/>
  <c r="AC1520" i="20"/>
  <c r="AC1006" i="20"/>
  <c r="AC2455" i="20"/>
  <c r="AC2441" i="20"/>
  <c r="AC2385" i="20"/>
  <c r="AC2357" i="20"/>
  <c r="AC2343" i="20"/>
  <c r="AC2329" i="20"/>
  <c r="AC2314" i="20"/>
  <c r="AC2299" i="20"/>
  <c r="AC2284" i="20"/>
  <c r="AC2239" i="20"/>
  <c r="AC2221" i="20"/>
  <c r="AC2139" i="20"/>
  <c r="AC2120" i="20"/>
  <c r="AC2096" i="20"/>
  <c r="AC2076" i="20"/>
  <c r="AC1933" i="20"/>
  <c r="AC1891" i="20"/>
  <c r="AC1754" i="20"/>
  <c r="AC1604" i="20"/>
  <c r="AC1434" i="20"/>
  <c r="AC860" i="20"/>
  <c r="AC1060" i="20"/>
  <c r="AC1424" i="20"/>
  <c r="AC1204" i="20"/>
  <c r="AC2047" i="20"/>
  <c r="AC1797" i="20"/>
  <c r="AC664" i="20"/>
  <c r="AC553" i="20"/>
  <c r="AC499" i="20"/>
  <c r="AC1471" i="20"/>
  <c r="AC1247" i="20"/>
  <c r="AC1807" i="20"/>
  <c r="AC1973" i="20"/>
  <c r="AC818" i="20"/>
  <c r="AC597" i="20"/>
  <c r="AC891" i="20"/>
  <c r="AC702" i="20"/>
  <c r="AC1095" i="20"/>
  <c r="AC1528" i="20"/>
  <c r="AC2144" i="20"/>
  <c r="AC615" i="20"/>
  <c r="AC1334" i="20"/>
  <c r="AC2142" i="20"/>
  <c r="AC1070" i="20"/>
  <c r="AC854" i="20"/>
  <c r="AC1213" i="20"/>
  <c r="AC1794" i="20"/>
  <c r="AC1951" i="20"/>
  <c r="AC1432" i="20"/>
  <c r="AC727" i="20"/>
  <c r="AC863" i="20"/>
  <c r="AC1242" i="20"/>
  <c r="AC1396" i="20"/>
  <c r="AC996" i="20"/>
  <c r="AC607" i="20"/>
  <c r="AC635" i="20"/>
  <c r="AC529" i="20"/>
  <c r="AC1465" i="20"/>
  <c r="AC1537" i="20"/>
  <c r="AC1372" i="20"/>
  <c r="AC1748" i="20"/>
  <c r="AC2238" i="20"/>
  <c r="AC1408" i="20"/>
  <c r="AC1000" i="20"/>
  <c r="AC700" i="20"/>
  <c r="AC617" i="20"/>
  <c r="AC1393" i="20"/>
  <c r="AC1653" i="20"/>
  <c r="AC1281" i="20"/>
  <c r="AC1728" i="20"/>
  <c r="AC1869" i="20"/>
  <c r="AC1451" i="20"/>
  <c r="AC1634" i="20"/>
  <c r="AC462" i="20"/>
  <c r="AC902" i="20"/>
  <c r="AC1142" i="20"/>
  <c r="AC1031" i="20"/>
  <c r="AC491" i="20"/>
  <c r="AC773" i="20"/>
  <c r="AC984" i="20"/>
  <c r="AC1265" i="20"/>
  <c r="AC921" i="20"/>
  <c r="AC1613" i="20"/>
  <c r="AC1867" i="20"/>
  <c r="AC2287" i="20"/>
  <c r="AC1477" i="20"/>
  <c r="AC837" i="20"/>
  <c r="AC1389" i="20"/>
  <c r="AC2030" i="20"/>
  <c r="AC370" i="20"/>
  <c r="AC792" i="20"/>
  <c r="AC542" i="20"/>
  <c r="AC1831" i="20"/>
  <c r="AC726" i="20"/>
  <c r="AC2168" i="20"/>
  <c r="AC278" i="20"/>
  <c r="AC337" i="20"/>
  <c r="AC791" i="20"/>
  <c r="AC1850" i="20"/>
  <c r="AC2154" i="20"/>
  <c r="AC421" i="20"/>
  <c r="AC257" i="20"/>
  <c r="AC384" i="20"/>
  <c r="AC1044" i="20"/>
  <c r="AC532" i="20"/>
  <c r="AC803" i="20"/>
  <c r="AC1991" i="20"/>
  <c r="AC2201" i="20"/>
  <c r="AC1475" i="20"/>
  <c r="AC641" i="20"/>
  <c r="AC1743" i="20"/>
  <c r="AC1495" i="20"/>
  <c r="AC1803" i="20"/>
  <c r="AC394" i="20"/>
  <c r="AC2112" i="20"/>
  <c r="AC739" i="20"/>
  <c r="AC1876" i="20"/>
  <c r="AC448" i="20"/>
  <c r="AC159" i="20"/>
  <c r="AC216" i="20"/>
  <c r="AC244" i="20"/>
  <c r="AC958" i="20"/>
  <c r="AC1238" i="20"/>
  <c r="AC525" i="20"/>
  <c r="AC1296" i="20"/>
  <c r="AC751" i="20"/>
  <c r="AC486" i="20"/>
  <c r="AC457" i="20"/>
  <c r="AC549" i="20"/>
  <c r="AC733" i="20"/>
  <c r="AC642" i="20"/>
  <c r="AC881" i="20"/>
  <c r="AC1731" i="20"/>
  <c r="AC468" i="20"/>
  <c r="AC1388" i="20"/>
  <c r="AC1593" i="20"/>
  <c r="AC1484" i="20"/>
  <c r="AC97" i="20"/>
  <c r="AC198" i="20"/>
  <c r="AC215" i="20"/>
  <c r="AC934" i="20"/>
  <c r="AC962" i="20"/>
  <c r="AC288" i="20"/>
  <c r="AC646" i="20"/>
  <c r="AC459" i="20"/>
  <c r="AC1835" i="20"/>
  <c r="AC1476" i="20"/>
  <c r="AC361" i="20"/>
  <c r="AC838" i="20"/>
  <c r="AC545" i="20"/>
  <c r="AC1295" i="20"/>
  <c r="AC73" i="20"/>
  <c r="AC1943" i="20"/>
  <c r="AC54" i="20"/>
  <c r="AC85" i="20"/>
  <c r="AC103" i="20"/>
  <c r="AC145" i="20"/>
  <c r="AC327" i="20"/>
  <c r="AC1266" i="20"/>
  <c r="AC409" i="20"/>
  <c r="AC479" i="20"/>
  <c r="AC260" i="20"/>
  <c r="AC1284" i="20"/>
  <c r="AC1317" i="20"/>
  <c r="AC935" i="20"/>
  <c r="AC1986" i="20"/>
  <c r="AC304" i="20"/>
  <c r="AC40" i="20"/>
  <c r="AC280" i="20"/>
  <c r="AC819" i="20"/>
  <c r="AC1109" i="20"/>
  <c r="AC1560" i="20"/>
  <c r="AC1620" i="20"/>
  <c r="AC1351" i="20"/>
  <c r="AC2114" i="20"/>
  <c r="AC9" i="20"/>
  <c r="AC83" i="20"/>
  <c r="AC168" i="20"/>
  <c r="AC348" i="20"/>
  <c r="AC1380" i="20"/>
  <c r="AC1037" i="20"/>
  <c r="AC106" i="20"/>
  <c r="AC175" i="20"/>
  <c r="AC148" i="20"/>
  <c r="Q211" i="34"/>
  <c r="Q57" i="34"/>
  <c r="N255" i="34"/>
  <c r="O255" i="34" s="1"/>
  <c r="Q255" i="34" s="1"/>
  <c r="L213" i="34"/>
  <c r="L115" i="34"/>
  <c r="L31" i="34"/>
  <c r="Q17" i="34"/>
  <c r="AC2454" i="20"/>
  <c r="AC2440" i="20"/>
  <c r="AC2426" i="20"/>
  <c r="AC2398" i="20"/>
  <c r="AC2384" i="20"/>
  <c r="AC2356" i="20"/>
  <c r="AC2313" i="20"/>
  <c r="AC2283" i="20"/>
  <c r="AC2253" i="20"/>
  <c r="AC2220" i="20"/>
  <c r="AC2200" i="20"/>
  <c r="AC2180" i="20"/>
  <c r="AC2138" i="20"/>
  <c r="AC2118" i="20"/>
  <c r="AC2095" i="20"/>
  <c r="AC2073" i="20"/>
  <c r="AC1992" i="20"/>
  <c r="AC1884" i="20"/>
  <c r="AC1828" i="20"/>
  <c r="AC1744" i="20"/>
  <c r="AC1674" i="20"/>
  <c r="AC1600" i="20"/>
  <c r="S103" i="10"/>
  <c r="T103" i="10" s="1"/>
  <c r="V119" i="10"/>
  <c r="AC1321" i="20"/>
  <c r="AC1993" i="20"/>
  <c r="AC2210" i="20"/>
  <c r="AC1609" i="20"/>
  <c r="AC2184" i="20"/>
  <c r="AC1322" i="20"/>
  <c r="AC569" i="20"/>
  <c r="AC1359" i="20"/>
  <c r="AC1126" i="20"/>
  <c r="AC513" i="20"/>
  <c r="AC1068" i="20"/>
  <c r="AC1822" i="20"/>
  <c r="AC2088" i="20"/>
  <c r="AC1591" i="20"/>
  <c r="AC1916" i="20"/>
  <c r="AC1638" i="20"/>
  <c r="AC1820" i="20"/>
  <c r="AC637" i="20"/>
  <c r="AC1002" i="20"/>
  <c r="AC487" i="20"/>
  <c r="AC1233" i="20"/>
  <c r="AC2172" i="20"/>
  <c r="AC1545" i="20"/>
  <c r="AC2245" i="20"/>
  <c r="AC1658" i="20"/>
  <c r="AC1491" i="20"/>
  <c r="AC467" i="20"/>
  <c r="AC1456" i="20"/>
  <c r="AC460" i="20"/>
  <c r="AC1971" i="20"/>
  <c r="AC427" i="20"/>
  <c r="AC1028" i="20"/>
  <c r="AC367" i="20"/>
  <c r="AC1361" i="20"/>
  <c r="AC2273" i="20"/>
  <c r="AC276" i="20"/>
  <c r="AC364" i="20"/>
  <c r="AC378" i="20"/>
  <c r="AC300" i="20"/>
  <c r="AC888" i="20"/>
  <c r="AC481" i="20"/>
  <c r="AC1144" i="20"/>
  <c r="AC759" i="20"/>
  <c r="AC343" i="20"/>
  <c r="AC1299" i="20"/>
  <c r="AC1570" i="20"/>
  <c r="AC544" i="20"/>
  <c r="AC1033" i="20"/>
  <c r="AC252" i="20"/>
  <c r="AC805" i="20"/>
  <c r="AC1326" i="20"/>
  <c r="AC910" i="20"/>
  <c r="AC741" i="20"/>
  <c r="AC1921" i="20"/>
  <c r="AC2131" i="20"/>
  <c r="AC1348" i="20"/>
  <c r="AC1704" i="20"/>
  <c r="AC1746" i="20"/>
  <c r="AC1509" i="20"/>
  <c r="AC1819" i="20"/>
  <c r="AC96" i="20"/>
  <c r="AC222" i="20"/>
  <c r="AC209" i="20"/>
  <c r="AC98" i="20"/>
  <c r="AC182" i="20"/>
  <c r="AC355" i="20"/>
  <c r="AC356" i="20"/>
  <c r="AC233" i="20"/>
  <c r="AC333" i="20"/>
  <c r="AC395" i="20"/>
  <c r="AC53" i="20"/>
  <c r="AC153" i="20"/>
  <c r="AC88" i="20"/>
  <c r="AC25" i="20"/>
  <c r="AC1198" i="20"/>
  <c r="AC981" i="20"/>
  <c r="AC1054" i="20"/>
  <c r="AC677" i="20"/>
  <c r="AC859" i="20"/>
  <c r="AC1442" i="20"/>
  <c r="AC1686" i="20"/>
  <c r="AC8" i="20"/>
  <c r="AC152" i="20"/>
  <c r="AC447" i="20"/>
  <c r="AC238" i="20"/>
  <c r="AC16" i="20"/>
  <c r="AC284" i="20"/>
  <c r="AC230" i="20"/>
  <c r="AC383" i="20"/>
  <c r="AC933" i="20"/>
  <c r="AC218" i="20"/>
  <c r="AC660" i="20"/>
  <c r="AC297" i="20"/>
  <c r="AC424" i="20"/>
  <c r="AC1040" i="20"/>
  <c r="AC1250" i="20"/>
  <c r="AC245" i="20"/>
  <c r="AC376" i="20"/>
  <c r="AC523" i="20"/>
  <c r="AC501" i="20"/>
  <c r="AC1319" i="20"/>
  <c r="AC1627" i="20"/>
  <c r="AC880" i="20"/>
  <c r="AC1490" i="20"/>
  <c r="AC1386" i="20"/>
  <c r="AC1983" i="20"/>
  <c r="AC1311" i="20"/>
  <c r="AC1873" i="20"/>
  <c r="AC1763" i="20"/>
  <c r="AC558" i="20"/>
  <c r="Q232" i="34"/>
  <c r="Q127" i="34"/>
  <c r="Q108" i="34"/>
  <c r="Q94" i="34"/>
  <c r="AC2453" i="20"/>
  <c r="AC2439" i="20"/>
  <c r="AC2411" i="20"/>
  <c r="AC2369" i="20"/>
  <c r="AC2341" i="20"/>
  <c r="AC2312" i="20"/>
  <c r="AC2267" i="20"/>
  <c r="AC2252" i="20"/>
  <c r="AC2219" i="20"/>
  <c r="AC2199" i="20"/>
  <c r="AC2179" i="20"/>
  <c r="AC2160" i="20"/>
  <c r="AC2137" i="20"/>
  <c r="AC2094" i="20"/>
  <c r="AC2017" i="20"/>
  <c r="AC1989" i="20"/>
  <c r="AC1882" i="20"/>
  <c r="AC1826" i="20"/>
  <c r="AC1590" i="20"/>
  <c r="Q141" i="34"/>
  <c r="Q85" i="34"/>
  <c r="L57" i="34"/>
  <c r="AC2452" i="20"/>
  <c r="AC2438" i="20"/>
  <c r="AC2424" i="20"/>
  <c r="AC2354" i="20"/>
  <c r="AC2340" i="20"/>
  <c r="AC2311" i="20"/>
  <c r="AC2296" i="20"/>
  <c r="AC2281" i="20"/>
  <c r="AC2266" i="20"/>
  <c r="AC2251" i="20"/>
  <c r="AC2136" i="20"/>
  <c r="AC2113" i="20"/>
  <c r="AC2013" i="20"/>
  <c r="AC1982" i="20"/>
  <c r="AC1880" i="20"/>
  <c r="AC1824" i="20"/>
  <c r="AC1730" i="20"/>
  <c r="AC1586" i="20"/>
  <c r="AC1502" i="20"/>
  <c r="AC1244" i="20"/>
  <c r="AC530" i="20"/>
  <c r="L228" i="34"/>
  <c r="Q236" i="34"/>
  <c r="Q21" i="34"/>
  <c r="Q7" i="34"/>
  <c r="Q204" i="34"/>
  <c r="N178" i="34"/>
  <c r="O178" i="34" s="1"/>
  <c r="M214" i="34"/>
  <c r="M169" i="34"/>
  <c r="M83" i="34"/>
  <c r="M3" i="34"/>
  <c r="L221" i="34"/>
  <c r="L144" i="34"/>
  <c r="L74" i="34"/>
  <c r="L46" i="34"/>
  <c r="R218" i="34"/>
  <c r="Q222" i="34"/>
  <c r="N234" i="34"/>
  <c r="O234" i="34" s="1"/>
  <c r="N122" i="34"/>
  <c r="O122" i="34" s="1"/>
  <c r="N74" i="34"/>
  <c r="O74" i="34" s="1"/>
  <c r="N46" i="34"/>
  <c r="O46" i="34" s="1"/>
  <c r="Q46" i="34" s="1"/>
  <c r="M213" i="34"/>
  <c r="L143" i="34"/>
  <c r="L73" i="34"/>
  <c r="L45" i="34"/>
  <c r="L193" i="34"/>
  <c r="L151" i="34"/>
  <c r="L18" i="34"/>
  <c r="L203" i="34"/>
  <c r="L189" i="34"/>
  <c r="L175" i="34"/>
  <c r="L161" i="34"/>
  <c r="L147" i="34"/>
  <c r="N73" i="34"/>
  <c r="O73" i="34" s="1"/>
  <c r="Q73" i="34" s="1"/>
  <c r="N24" i="34"/>
  <c r="O24" i="34" s="1"/>
  <c r="Q24" i="34" s="1"/>
  <c r="M256" i="34"/>
  <c r="M211" i="34"/>
  <c r="L171" i="34"/>
  <c r="L141" i="34"/>
  <c r="L43" i="34"/>
  <c r="L17" i="34"/>
  <c r="L224" i="34"/>
  <c r="L256" i="34"/>
  <c r="J150" i="34"/>
  <c r="L150" i="34" s="1"/>
  <c r="L131" i="34"/>
  <c r="L81" i="34"/>
  <c r="J66" i="34"/>
  <c r="L66" i="34" s="1"/>
  <c r="L4" i="34"/>
  <c r="N199" i="34"/>
  <c r="O199" i="34" s="1"/>
  <c r="Q199" i="34" s="1"/>
  <c r="N172" i="34"/>
  <c r="O172" i="34" s="1"/>
  <c r="Q172" i="34" s="1"/>
  <c r="N143" i="34"/>
  <c r="O143" i="34" s="1"/>
  <c r="M227" i="34"/>
  <c r="M144" i="34"/>
  <c r="M102" i="34"/>
  <c r="M60" i="34"/>
  <c r="R120" i="34"/>
  <c r="Q208" i="34"/>
  <c r="Q119" i="34"/>
  <c r="Q241" i="34"/>
  <c r="Q171" i="34"/>
  <c r="Q101" i="34"/>
  <c r="N198" i="34"/>
  <c r="O198" i="34" s="1"/>
  <c r="N116" i="34"/>
  <c r="O116" i="34" s="1"/>
  <c r="Q116" i="34" s="1"/>
  <c r="N71" i="34"/>
  <c r="O71" i="34" s="1"/>
  <c r="Q71" i="34" s="1"/>
  <c r="M225" i="34"/>
  <c r="M59" i="34"/>
  <c r="M18" i="34"/>
  <c r="L41" i="34"/>
  <c r="L15" i="34"/>
  <c r="J94" i="34"/>
  <c r="L94" i="34" s="1"/>
  <c r="L78" i="34"/>
  <c r="Q194" i="34"/>
  <c r="N228" i="34"/>
  <c r="O228" i="34" s="1"/>
  <c r="Q228" i="34" s="1"/>
  <c r="N115" i="34"/>
  <c r="O115" i="34" s="1"/>
  <c r="Q115" i="34" s="1"/>
  <c r="Q89" i="34"/>
  <c r="M17" i="34"/>
  <c r="L97" i="34"/>
  <c r="L214" i="34"/>
  <c r="L165" i="34"/>
  <c r="L255" i="34"/>
  <c r="Q110" i="34"/>
  <c r="Q253" i="34"/>
  <c r="N136" i="34"/>
  <c r="O136" i="34" s="1"/>
  <c r="Q136" i="34" s="1"/>
  <c r="N88" i="34"/>
  <c r="O88" i="34" s="1"/>
  <c r="Q88" i="34" s="1"/>
  <c r="M15" i="34"/>
  <c r="L184" i="34"/>
  <c r="L109" i="34"/>
  <c r="N240" i="34"/>
  <c r="O240" i="34" s="1"/>
  <c r="L198" i="34"/>
  <c r="N184" i="34"/>
  <c r="O184" i="34" s="1"/>
  <c r="Q184" i="34" s="1"/>
  <c r="L142" i="34"/>
  <c r="L100" i="34"/>
  <c r="Q176" i="34"/>
  <c r="N254" i="34"/>
  <c r="O254" i="34" s="1"/>
  <c r="Q254" i="34" s="1"/>
  <c r="N113" i="34"/>
  <c r="O113" i="34" s="1"/>
  <c r="N87" i="34"/>
  <c r="O87" i="34" s="1"/>
  <c r="Q87" i="34" s="1"/>
  <c r="N65" i="34"/>
  <c r="O65" i="34" s="1"/>
  <c r="N38" i="34"/>
  <c r="O38" i="34" s="1"/>
  <c r="Q16" i="34"/>
  <c r="M137" i="34"/>
  <c r="M116" i="34"/>
  <c r="M95" i="34"/>
  <c r="M32" i="34"/>
  <c r="L238" i="34"/>
  <c r="L157" i="34"/>
  <c r="L129" i="34"/>
  <c r="L59" i="34"/>
  <c r="L242" i="34"/>
  <c r="L60" i="34"/>
  <c r="L44" i="34"/>
  <c r="L28" i="34"/>
  <c r="Q92" i="34"/>
  <c r="Q39" i="34"/>
  <c r="N187" i="34"/>
  <c r="O187" i="34" s="1"/>
  <c r="Q187" i="34" s="1"/>
  <c r="N164" i="34"/>
  <c r="O164" i="34" s="1"/>
  <c r="Q164" i="34" s="1"/>
  <c r="Q64" i="34"/>
  <c r="M221" i="34"/>
  <c r="M179" i="34"/>
  <c r="M158" i="34"/>
  <c r="M115" i="34"/>
  <c r="M31" i="34"/>
  <c r="L237" i="34"/>
  <c r="L156" i="34"/>
  <c r="L128" i="34"/>
  <c r="Q26" i="34"/>
  <c r="N186" i="34"/>
  <c r="O186" i="34" s="1"/>
  <c r="Q186" i="34" s="1"/>
  <c r="M242" i="34"/>
  <c r="M157" i="34"/>
  <c r="L155" i="34"/>
  <c r="L88" i="34"/>
  <c r="L133" i="34"/>
  <c r="L77" i="34"/>
  <c r="L49" i="34"/>
  <c r="L35" i="34"/>
  <c r="L207" i="34"/>
  <c r="L140" i="34"/>
  <c r="L58" i="34"/>
  <c r="R245" i="34"/>
  <c r="N213" i="34"/>
  <c r="O213" i="34" s="1"/>
  <c r="Q213" i="34" s="1"/>
  <c r="N185" i="34"/>
  <c r="O185" i="34" s="1"/>
  <c r="Q131" i="34"/>
  <c r="N83" i="34"/>
  <c r="O83" i="34" s="1"/>
  <c r="M200" i="34"/>
  <c r="L227" i="34"/>
  <c r="L87" i="34"/>
  <c r="L120" i="34"/>
  <c r="L103" i="34"/>
  <c r="Q156" i="34"/>
  <c r="N130" i="34"/>
  <c r="O130" i="34" s="1"/>
  <c r="Q104" i="34"/>
  <c r="L186" i="34"/>
  <c r="L176" i="34"/>
  <c r="L102" i="34"/>
  <c r="J177" i="34"/>
  <c r="L177" i="34" s="1"/>
  <c r="N177" i="34"/>
  <c r="O177" i="34" s="1"/>
  <c r="Q177" i="34" s="1"/>
  <c r="Q229" i="34"/>
  <c r="N23" i="34"/>
  <c r="O23" i="34" s="1"/>
  <c r="J248" i="34"/>
  <c r="L248" i="34" s="1"/>
  <c r="N248" i="34"/>
  <c r="O248" i="34" s="1"/>
  <c r="Q248" i="34" s="1"/>
  <c r="N206" i="34"/>
  <c r="O206" i="34" s="1"/>
  <c r="Q206" i="34" s="1"/>
  <c r="J206" i="34"/>
  <c r="L206" i="34" s="1"/>
  <c r="N192" i="34"/>
  <c r="O192" i="34" s="1"/>
  <c r="Q192" i="34" s="1"/>
  <c r="J192" i="34"/>
  <c r="L192" i="34" s="1"/>
  <c r="J107" i="34"/>
  <c r="L107" i="34" s="1"/>
  <c r="N107" i="34"/>
  <c r="O107" i="34" s="1"/>
  <c r="J51" i="34"/>
  <c r="L51" i="34" s="1"/>
  <c r="N51" i="34"/>
  <c r="O51" i="34" s="1"/>
  <c r="R217" i="34"/>
  <c r="R21" i="34"/>
  <c r="Q225" i="34"/>
  <c r="L202" i="34"/>
  <c r="N210" i="34"/>
  <c r="O210" i="34" s="1"/>
  <c r="M210" i="34"/>
  <c r="N196" i="34"/>
  <c r="O196" i="34" s="1"/>
  <c r="Q196" i="34" s="1"/>
  <c r="M196" i="34"/>
  <c r="N182" i="34"/>
  <c r="O182" i="34" s="1"/>
  <c r="L182" i="34"/>
  <c r="N168" i="34"/>
  <c r="O168" i="34" s="1"/>
  <c r="Q168" i="34" s="1"/>
  <c r="M168" i="34"/>
  <c r="N154" i="34"/>
  <c r="O154" i="34" s="1"/>
  <c r="Q154" i="34" s="1"/>
  <c r="M154" i="34"/>
  <c r="N140" i="34"/>
  <c r="O140" i="34" s="1"/>
  <c r="Q140" i="34" s="1"/>
  <c r="M140" i="34"/>
  <c r="N112" i="34"/>
  <c r="O112" i="34" s="1"/>
  <c r="Q112" i="34" s="1"/>
  <c r="M112" i="34"/>
  <c r="N98" i="34"/>
  <c r="O98" i="34" s="1"/>
  <c r="M98" i="34"/>
  <c r="N84" i="34"/>
  <c r="O84" i="34" s="1"/>
  <c r="Q84" i="34" s="1"/>
  <c r="L84" i="34"/>
  <c r="N70" i="34"/>
  <c r="O70" i="34" s="1"/>
  <c r="M70" i="34"/>
  <c r="L70" i="34"/>
  <c r="N56" i="34"/>
  <c r="O56" i="34" s="1"/>
  <c r="Q56" i="34" s="1"/>
  <c r="M56" i="34"/>
  <c r="N42" i="34"/>
  <c r="O42" i="34" s="1"/>
  <c r="M42" i="34"/>
  <c r="N14" i="34"/>
  <c r="O14" i="34" s="1"/>
  <c r="M14" i="34"/>
  <c r="L168" i="34"/>
  <c r="J79" i="34"/>
  <c r="L79" i="34" s="1"/>
  <c r="N79" i="34"/>
  <c r="O79" i="34" s="1"/>
  <c r="Q79" i="34" s="1"/>
  <c r="L258" i="34"/>
  <c r="M251" i="34"/>
  <c r="L251" i="34"/>
  <c r="N223" i="34"/>
  <c r="O223" i="34" s="1"/>
  <c r="L223" i="34"/>
  <c r="N209" i="34"/>
  <c r="O209" i="34" s="1"/>
  <c r="L209" i="34"/>
  <c r="L167" i="34"/>
  <c r="N167" i="34"/>
  <c r="O167" i="34" s="1"/>
  <c r="M153" i="34"/>
  <c r="L153" i="34"/>
  <c r="N125" i="34"/>
  <c r="O125" i="34" s="1"/>
  <c r="L125" i="34"/>
  <c r="N111" i="34"/>
  <c r="O111" i="34" s="1"/>
  <c r="Q111" i="34" s="1"/>
  <c r="L111" i="34"/>
  <c r="L69" i="34"/>
  <c r="N69" i="34"/>
  <c r="O69" i="34" s="1"/>
  <c r="Q69" i="34" s="1"/>
  <c r="M55" i="34"/>
  <c r="L55" i="34"/>
  <c r="N27" i="34"/>
  <c r="O27" i="34" s="1"/>
  <c r="L27" i="34"/>
  <c r="N13" i="34"/>
  <c r="O13" i="34" s="1"/>
  <c r="L13" i="34"/>
  <c r="N257" i="34"/>
  <c r="O257" i="34" s="1"/>
  <c r="Q257" i="34" s="1"/>
  <c r="L201" i="34"/>
  <c r="J247" i="34"/>
  <c r="L247" i="34" s="1"/>
  <c r="N247" i="34"/>
  <c r="O247" i="34" s="1"/>
  <c r="Q247" i="34" s="1"/>
  <c r="J93" i="34"/>
  <c r="L93" i="34" s="1"/>
  <c r="N93" i="34"/>
  <c r="O93" i="34" s="1"/>
  <c r="Q157" i="34"/>
  <c r="Q134" i="34"/>
  <c r="R55" i="34"/>
  <c r="Q41" i="34"/>
  <c r="R41" i="34"/>
  <c r="N251" i="34"/>
  <c r="O251" i="34" s="1"/>
  <c r="N55" i="34"/>
  <c r="O55" i="34" s="1"/>
  <c r="M181" i="34"/>
  <c r="L215" i="34"/>
  <c r="J9" i="34"/>
  <c r="L9" i="34" s="1"/>
  <c r="N9" i="34"/>
  <c r="O9" i="34" s="1"/>
  <c r="Q9" i="34" s="1"/>
  <c r="Q227" i="34"/>
  <c r="Q133" i="34"/>
  <c r="N220" i="34"/>
  <c r="O220" i="34" s="1"/>
  <c r="Q220" i="34" s="1"/>
  <c r="N195" i="34"/>
  <c r="O195" i="34" s="1"/>
  <c r="Q195" i="34" s="1"/>
  <c r="N146" i="34"/>
  <c r="O146" i="34" s="1"/>
  <c r="Q146" i="34" s="1"/>
  <c r="L112" i="34"/>
  <c r="L14" i="34"/>
  <c r="J149" i="34"/>
  <c r="L149" i="34" s="1"/>
  <c r="N149" i="34"/>
  <c r="O149" i="34" s="1"/>
  <c r="J37" i="34"/>
  <c r="L37" i="34" s="1"/>
  <c r="N37" i="34"/>
  <c r="O37" i="34" s="1"/>
  <c r="Q37" i="34" s="1"/>
  <c r="R253" i="34"/>
  <c r="N219" i="34"/>
  <c r="O219" i="34" s="1"/>
  <c r="N121" i="34"/>
  <c r="O121" i="34" s="1"/>
  <c r="N97" i="34"/>
  <c r="O97" i="34" s="1"/>
  <c r="M160" i="34"/>
  <c r="L252" i="34"/>
  <c r="L195" i="34"/>
  <c r="L126" i="34"/>
  <c r="J205" i="34"/>
  <c r="L205" i="34" s="1"/>
  <c r="N205" i="34"/>
  <c r="O205" i="34" s="1"/>
  <c r="Q126" i="34"/>
  <c r="J233" i="34"/>
  <c r="L233" i="34" s="1"/>
  <c r="N233" i="34"/>
  <c r="O233" i="34" s="1"/>
  <c r="Q51" i="34"/>
  <c r="N244" i="34"/>
  <c r="O244" i="34" s="1"/>
  <c r="N188" i="34"/>
  <c r="O188" i="34" s="1"/>
  <c r="Q188" i="34" s="1"/>
  <c r="N139" i="34"/>
  <c r="O139" i="34" s="1"/>
  <c r="Q139" i="34" s="1"/>
  <c r="N48" i="34"/>
  <c r="O48" i="34" s="1"/>
  <c r="Q48" i="34" s="1"/>
  <c r="M13" i="34"/>
  <c r="Q36" i="34"/>
  <c r="L244" i="34"/>
  <c r="L188" i="34"/>
  <c r="L160" i="34"/>
  <c r="L104" i="34"/>
  <c r="J135" i="34"/>
  <c r="L135" i="34" s="1"/>
  <c r="N135" i="34"/>
  <c r="O135" i="34" s="1"/>
  <c r="Q135" i="34" s="1"/>
  <c r="N163" i="34"/>
  <c r="O163" i="34" s="1"/>
  <c r="L230" i="34"/>
  <c r="M230" i="34"/>
  <c r="L216" i="34"/>
  <c r="N216" i="34"/>
  <c r="O216" i="34" s="1"/>
  <c r="Q216" i="34" s="1"/>
  <c r="N174" i="34"/>
  <c r="O174" i="34" s="1"/>
  <c r="Q174" i="34" s="1"/>
  <c r="M174" i="34"/>
  <c r="L174" i="34"/>
  <c r="L132" i="34"/>
  <c r="M132" i="34"/>
  <c r="L118" i="34"/>
  <c r="N118" i="34"/>
  <c r="O118" i="34" s="1"/>
  <c r="N76" i="34"/>
  <c r="O76" i="34" s="1"/>
  <c r="M76" i="34"/>
  <c r="L76" i="34"/>
  <c r="L34" i="34"/>
  <c r="M34" i="34"/>
  <c r="L20" i="34"/>
  <c r="N20" i="34"/>
  <c r="O20" i="34" s="1"/>
  <c r="Q20" i="34" s="1"/>
  <c r="M6" i="34"/>
  <c r="L6" i="34"/>
  <c r="J191" i="34"/>
  <c r="L191" i="34" s="1"/>
  <c r="N191" i="34"/>
  <c r="O191" i="34" s="1"/>
  <c r="Q191" i="34" s="1"/>
  <c r="M215" i="34"/>
  <c r="N215" i="34"/>
  <c r="O215" i="34" s="1"/>
  <c r="Q215" i="34" s="1"/>
  <c r="M201" i="34"/>
  <c r="N201" i="34"/>
  <c r="O201" i="34" s="1"/>
  <c r="Q201" i="34" s="1"/>
  <c r="M173" i="34"/>
  <c r="N173" i="34"/>
  <c r="O173" i="34" s="1"/>
  <c r="Q173" i="34" s="1"/>
  <c r="J240" i="34"/>
  <c r="L240" i="34" s="1"/>
  <c r="N103" i="34"/>
  <c r="O103" i="34" s="1"/>
  <c r="Q103" i="34" s="1"/>
  <c r="N5" i="34"/>
  <c r="O5" i="34" s="1"/>
  <c r="Q5" i="34" s="1"/>
  <c r="L159" i="34"/>
  <c r="L61" i="34"/>
  <c r="J108" i="34"/>
  <c r="L108" i="34" s="1"/>
  <c r="L245" i="34"/>
  <c r="L231" i="34"/>
  <c r="L217" i="34"/>
  <c r="N200" i="34"/>
  <c r="O200" i="34" s="1"/>
  <c r="Q200" i="34" s="1"/>
  <c r="N52" i="34"/>
  <c r="O52" i="34" s="1"/>
  <c r="Q52" i="34" s="1"/>
  <c r="L158" i="34"/>
  <c r="N231" i="34"/>
  <c r="O231" i="34" s="1"/>
  <c r="N117" i="34"/>
  <c r="O117" i="34" s="1"/>
  <c r="Q117" i="34" s="1"/>
  <c r="N19" i="34"/>
  <c r="O19" i="34" s="1"/>
  <c r="Q19" i="34" s="1"/>
  <c r="L75" i="34"/>
  <c r="N243" i="34"/>
  <c r="O243" i="34" s="1"/>
  <c r="N145" i="34"/>
  <c r="O145" i="34" s="1"/>
  <c r="N47" i="34"/>
  <c r="O47" i="34" s="1"/>
  <c r="Q47" i="34" s="1"/>
  <c r="M255" i="34"/>
  <c r="L235" i="34"/>
  <c r="L185" i="34"/>
  <c r="N226" i="34"/>
  <c r="O226" i="34" s="1"/>
  <c r="N128" i="34"/>
  <c r="O128" i="34" s="1"/>
  <c r="Q128" i="34" s="1"/>
  <c r="J10" i="34"/>
  <c r="L10" i="34" s="1"/>
  <c r="N252" i="34"/>
  <c r="O252" i="34" s="1"/>
  <c r="N238" i="34"/>
  <c r="O238" i="34" s="1"/>
  <c r="Q238" i="34" s="1"/>
  <c r="N224" i="34"/>
  <c r="O224" i="34" s="1"/>
  <c r="R26" i="34"/>
  <c r="N159" i="34"/>
  <c r="O159" i="34" s="1"/>
  <c r="Q159" i="34" s="1"/>
  <c r="N61" i="34"/>
  <c r="O61" i="34" s="1"/>
  <c r="L249" i="34"/>
  <c r="N142" i="34"/>
  <c r="O142" i="34" s="1"/>
  <c r="N239" i="34"/>
  <c r="O239" i="34" s="1"/>
  <c r="N189" i="34"/>
  <c r="O189" i="34" s="1"/>
  <c r="N75" i="34"/>
  <c r="O75" i="34" s="1"/>
  <c r="L67" i="34"/>
  <c r="W82" i="10"/>
  <c r="X82" i="10" s="1"/>
  <c r="Y265" i="10"/>
  <c r="Z265" i="10" s="1"/>
  <c r="Y245" i="10"/>
  <c r="Z245" i="10" s="1"/>
  <c r="Y161" i="10"/>
  <c r="Z161" i="10" s="1"/>
  <c r="Y30" i="10"/>
  <c r="Z30" i="10" s="1"/>
  <c r="Y103" i="10"/>
  <c r="Z103" i="10" s="1"/>
  <c r="V242" i="10"/>
  <c r="W242" i="10" s="1"/>
  <c r="X242" i="10" s="1"/>
  <c r="V125" i="10"/>
  <c r="W125" i="10" s="1"/>
  <c r="V139" i="10"/>
  <c r="V38" i="10"/>
  <c r="W38" i="10" s="1"/>
  <c r="X38" i="10" s="1"/>
  <c r="W204" i="10"/>
  <c r="W254" i="10"/>
  <c r="AA254" i="10" s="1"/>
  <c r="W87" i="10"/>
  <c r="AA87" i="10" s="1"/>
  <c r="W54" i="10"/>
  <c r="X54" i="10" s="1"/>
  <c r="W239" i="10"/>
  <c r="AA239" i="10" s="1"/>
  <c r="W169" i="10"/>
  <c r="X169" i="10" s="1"/>
  <c r="W249" i="10"/>
  <c r="AA249" i="10" s="1"/>
  <c r="W85" i="10"/>
  <c r="X85" i="10" s="1"/>
  <c r="W134" i="10"/>
  <c r="X134" i="10" s="1"/>
  <c r="W190" i="10"/>
  <c r="W217" i="10"/>
  <c r="AA217" i="10" s="1"/>
  <c r="W143" i="10"/>
  <c r="AA143" i="10" s="1"/>
  <c r="S107" i="10"/>
  <c r="T107" i="10" s="1"/>
  <c r="T179" i="10"/>
  <c r="W71" i="10"/>
  <c r="X71" i="10" s="1"/>
  <c r="Y262" i="10"/>
  <c r="Z262" i="10" s="1"/>
  <c r="Y240" i="10"/>
  <c r="Z240" i="10" s="1"/>
  <c r="Y45" i="10"/>
  <c r="Z45" i="10" s="1"/>
  <c r="V103" i="10"/>
  <c r="S205" i="10"/>
  <c r="T205" i="10" s="1"/>
  <c r="S240" i="10"/>
  <c r="T240" i="10" s="1"/>
  <c r="S55" i="10"/>
  <c r="T55" i="10" s="1"/>
  <c r="S16" i="10"/>
  <c r="T16" i="10" s="1"/>
  <c r="Y69" i="10"/>
  <c r="Z69" i="10" s="1"/>
  <c r="Y261" i="10"/>
  <c r="Z261" i="10" s="1"/>
  <c r="Y113" i="10"/>
  <c r="Z113" i="10" s="1"/>
  <c r="Y56" i="10"/>
  <c r="Z56" i="10" s="1"/>
  <c r="Y16" i="10"/>
  <c r="Z16" i="10" s="1"/>
  <c r="W33" i="10"/>
  <c r="AA33" i="10" s="1"/>
  <c r="V133" i="10"/>
  <c r="W133" i="10" s="1"/>
  <c r="X133" i="10" s="1"/>
  <c r="S105" i="10"/>
  <c r="T105" i="10" s="1"/>
  <c r="S113" i="10"/>
  <c r="T113" i="10" s="1"/>
  <c r="S89" i="10"/>
  <c r="T89" i="10" s="1"/>
  <c r="S160" i="10"/>
  <c r="T160" i="10" s="1"/>
  <c r="S204" i="10"/>
  <c r="T204" i="10" s="1"/>
  <c r="S254" i="10"/>
  <c r="T254" i="10" s="1"/>
  <c r="P262" i="10"/>
  <c r="P204" i="10"/>
  <c r="M259" i="10"/>
  <c r="N259" i="10" s="1"/>
  <c r="O259" i="10" s="1"/>
  <c r="X37" i="10"/>
  <c r="Y199" i="10"/>
  <c r="Z199" i="10" s="1"/>
  <c r="Y60" i="10"/>
  <c r="Z60" i="10" s="1"/>
  <c r="Y89" i="10"/>
  <c r="Z89" i="10" s="1"/>
  <c r="V65" i="10"/>
  <c r="W65" i="10" s="1"/>
  <c r="AA65" i="10" s="1"/>
  <c r="V123" i="10"/>
  <c r="W123" i="10" s="1"/>
  <c r="X123" i="10" s="1"/>
  <c r="W76" i="10"/>
  <c r="X76" i="10" s="1"/>
  <c r="W235" i="10"/>
  <c r="X235" i="10" s="1"/>
  <c r="W209" i="10"/>
  <c r="X209" i="10" s="1"/>
  <c r="W226" i="10"/>
  <c r="X226" i="10" s="1"/>
  <c r="W62" i="10"/>
  <c r="X62" i="10" s="1"/>
  <c r="W114" i="10"/>
  <c r="AA114" i="10" s="1"/>
  <c r="W166" i="10"/>
  <c r="AA166" i="10" s="1"/>
  <c r="W177" i="10"/>
  <c r="AA177" i="10" s="1"/>
  <c r="W219" i="10"/>
  <c r="X219" i="10" s="1"/>
  <c r="W28" i="10"/>
  <c r="X28" i="10" s="1"/>
  <c r="S119" i="10"/>
  <c r="T119" i="10" s="1"/>
  <c r="P274" i="10"/>
  <c r="P68" i="10"/>
  <c r="P261" i="10"/>
  <c r="M266" i="10"/>
  <c r="N266" i="10" s="1"/>
  <c r="O266" i="10" s="1"/>
  <c r="Y83" i="10"/>
  <c r="Z83" i="10" s="1"/>
  <c r="Y269" i="10"/>
  <c r="Z269" i="10" s="1"/>
  <c r="Y59" i="10"/>
  <c r="Z59" i="10" s="1"/>
  <c r="Y139" i="10"/>
  <c r="Z139" i="10" s="1"/>
  <c r="Y223" i="10"/>
  <c r="Z223" i="10" s="1"/>
  <c r="V106" i="10"/>
  <c r="V196" i="10"/>
  <c r="V236" i="10"/>
  <c r="P4" i="34" s="1"/>
  <c r="R4" i="34" s="1"/>
  <c r="W75" i="10"/>
  <c r="X75" i="10" s="1"/>
  <c r="W224" i="10"/>
  <c r="X224" i="10" s="1"/>
  <c r="S146" i="10"/>
  <c r="T146" i="10" s="1"/>
  <c r="Y272" i="10"/>
  <c r="Z272" i="10" s="1"/>
  <c r="Y150" i="10"/>
  <c r="Z150" i="10" s="1"/>
  <c r="Y247" i="10"/>
  <c r="Z247" i="10" s="1"/>
  <c r="V262" i="10"/>
  <c r="W262" i="10" s="1"/>
  <c r="V55" i="10"/>
  <c r="W55" i="10" s="1"/>
  <c r="V200" i="10"/>
  <c r="W200" i="10" s="1"/>
  <c r="S242" i="10"/>
  <c r="T242" i="10" s="1"/>
  <c r="S65" i="10"/>
  <c r="T65" i="10" s="1"/>
  <c r="Y82" i="10"/>
  <c r="Z82" i="10" s="1"/>
  <c r="V261" i="10"/>
  <c r="W243" i="10"/>
  <c r="V107" i="10"/>
  <c r="W107" i="10" s="1"/>
  <c r="AA107" i="10" s="1"/>
  <c r="V214" i="10"/>
  <c r="W214" i="10" s="1"/>
  <c r="W256" i="10"/>
  <c r="X256" i="10" s="1"/>
  <c r="S212" i="10"/>
  <c r="T212" i="10" s="1"/>
  <c r="S106" i="10"/>
  <c r="T106" i="10" s="1"/>
  <c r="S125" i="10"/>
  <c r="T125" i="10" s="1"/>
  <c r="S38" i="10"/>
  <c r="T38" i="10" s="1"/>
  <c r="W63" i="10"/>
  <c r="AA63" i="10" s="1"/>
  <c r="V45" i="10"/>
  <c r="W5" i="10"/>
  <c r="X5" i="10" s="1"/>
  <c r="W238" i="10"/>
  <c r="AA238" i="10" s="1"/>
  <c r="S180" i="10"/>
  <c r="T180" i="10" s="1"/>
  <c r="S234" i="10"/>
  <c r="T234" i="10" s="1"/>
  <c r="P81" i="10"/>
  <c r="P117" i="10"/>
  <c r="M83" i="10"/>
  <c r="N83" i="10" s="1"/>
  <c r="O83" i="10" s="1"/>
  <c r="Y78" i="10"/>
  <c r="Z78" i="10" s="1"/>
  <c r="Y91" i="10"/>
  <c r="Z91" i="10" s="1"/>
  <c r="Y119" i="10"/>
  <c r="Z119" i="10" s="1"/>
  <c r="V266" i="10"/>
  <c r="W266" i="10" s="1"/>
  <c r="X266" i="10" s="1"/>
  <c r="Y21" i="10"/>
  <c r="Z21" i="10" s="1"/>
  <c r="Y146" i="10"/>
  <c r="Z146" i="10" s="1"/>
  <c r="V60" i="10"/>
  <c r="W50" i="10"/>
  <c r="AA50" i="10" s="1"/>
  <c r="V70" i="10"/>
  <c r="W70" i="10" s="1"/>
  <c r="AA70" i="10" s="1"/>
  <c r="Y206" i="10"/>
  <c r="W206" i="10" s="1"/>
  <c r="V59" i="10"/>
  <c r="V272" i="10"/>
  <c r="V234" i="10"/>
  <c r="W234" i="10" s="1"/>
  <c r="AA234" i="10" s="1"/>
  <c r="S225" i="10"/>
  <c r="T225" i="10" s="1"/>
  <c r="S256" i="10"/>
  <c r="T256" i="10" s="1"/>
  <c r="S232" i="10"/>
  <c r="T232" i="10" s="1"/>
  <c r="S195" i="10"/>
  <c r="T195" i="10" s="1"/>
  <c r="S253" i="10"/>
  <c r="T253" i="10" s="1"/>
  <c r="S11" i="10"/>
  <c r="T11" i="10" s="1"/>
  <c r="AA110" i="10"/>
  <c r="X156" i="10"/>
  <c r="V69" i="10"/>
  <c r="S84" i="10"/>
  <c r="T84" i="10" s="1"/>
  <c r="S72" i="10"/>
  <c r="T72" i="10" s="1"/>
  <c r="S238" i="10"/>
  <c r="T238" i="10" s="1"/>
  <c r="S96" i="10"/>
  <c r="T96" i="10" s="1"/>
  <c r="S259" i="10"/>
  <c r="T259" i="10" s="1"/>
  <c r="S255" i="10"/>
  <c r="T255" i="10" s="1"/>
  <c r="S231" i="10"/>
  <c r="T231" i="10" s="1"/>
  <c r="V109" i="10"/>
  <c r="S151" i="10"/>
  <c r="T151" i="10" s="1"/>
  <c r="W46" i="10"/>
  <c r="AA46" i="10" s="1"/>
  <c r="S104" i="10"/>
  <c r="T104" i="10" s="1"/>
  <c r="S129" i="10"/>
  <c r="T129" i="10" s="1"/>
  <c r="Z17" i="10"/>
  <c r="S10" i="10"/>
  <c r="T10" i="10" s="1"/>
  <c r="X68" i="10"/>
  <c r="AA68" i="10"/>
  <c r="AA132" i="10"/>
  <c r="X132" i="10"/>
  <c r="AA204" i="10"/>
  <c r="X204" i="10"/>
  <c r="X258" i="10"/>
  <c r="AA258" i="10"/>
  <c r="X254" i="10"/>
  <c r="X87" i="10"/>
  <c r="AA190" i="10"/>
  <c r="X190" i="10"/>
  <c r="AA47" i="10"/>
  <c r="X47" i="10"/>
  <c r="AA111" i="10"/>
  <c r="X111" i="10"/>
  <c r="X57" i="10"/>
  <c r="AA57" i="10"/>
  <c r="X229" i="10"/>
  <c r="AA229" i="10"/>
  <c r="X44" i="10"/>
  <c r="AA44" i="10"/>
  <c r="AA15" i="10"/>
  <c r="X15" i="10"/>
  <c r="AA112" i="10"/>
  <c r="X112" i="10"/>
  <c r="X67" i="10"/>
  <c r="AA67" i="10"/>
  <c r="X173" i="10"/>
  <c r="AA173" i="10"/>
  <c r="AA264" i="10"/>
  <c r="X264" i="10"/>
  <c r="W117" i="10"/>
  <c r="AA117" i="10" s="1"/>
  <c r="W72" i="10"/>
  <c r="AA72" i="10" s="1"/>
  <c r="X211" i="10"/>
  <c r="AA211" i="10"/>
  <c r="X80" i="10"/>
  <c r="AA80" i="10"/>
  <c r="AA203" i="10"/>
  <c r="X203" i="10"/>
  <c r="AA53" i="10"/>
  <c r="X53" i="10"/>
  <c r="X32" i="10"/>
  <c r="AA32" i="10"/>
  <c r="X167" i="10"/>
  <c r="AA167" i="10"/>
  <c r="Z258" i="10"/>
  <c r="Z86" i="10"/>
  <c r="Y81" i="10"/>
  <c r="W81" i="10" s="1"/>
  <c r="Y186" i="10"/>
  <c r="Z186" i="10" s="1"/>
  <c r="Y232" i="10"/>
  <c r="Z232" i="10" s="1"/>
  <c r="Y109" i="10"/>
  <c r="Z109" i="10" s="1"/>
  <c r="Y13" i="10"/>
  <c r="Z13" i="10" s="1"/>
  <c r="W162" i="10"/>
  <c r="W51" i="10"/>
  <c r="X51" i="10" s="1"/>
  <c r="W95" i="10"/>
  <c r="S81" i="10"/>
  <c r="T81" i="10" s="1"/>
  <c r="S258" i="10"/>
  <c r="T258" i="10" s="1"/>
  <c r="S40" i="10"/>
  <c r="T40" i="10" s="1"/>
  <c r="Y225" i="10"/>
  <c r="W225" i="10" s="1"/>
  <c r="V274" i="10"/>
  <c r="V222" i="10"/>
  <c r="W152" i="10"/>
  <c r="V142" i="10"/>
  <c r="T79" i="10"/>
  <c r="T270" i="10"/>
  <c r="T185" i="10"/>
  <c r="T228" i="10"/>
  <c r="T172" i="10"/>
  <c r="T168" i="10"/>
  <c r="T49" i="10"/>
  <c r="T31" i="10"/>
  <c r="T22" i="10"/>
  <c r="T14" i="10"/>
  <c r="T8" i="10"/>
  <c r="T118" i="10"/>
  <c r="Z71" i="10"/>
  <c r="Z256" i="10"/>
  <c r="Y259" i="10"/>
  <c r="Z259" i="10" s="1"/>
  <c r="Y34" i="10"/>
  <c r="V108" i="10"/>
  <c r="W108" i="10" s="1"/>
  <c r="X108" i="10" s="1"/>
  <c r="S181" i="10"/>
  <c r="T181" i="10" s="1"/>
  <c r="T269" i="10"/>
  <c r="T186" i="10"/>
  <c r="T237" i="10"/>
  <c r="T198" i="10"/>
  <c r="T171" i="10"/>
  <c r="T56" i="10"/>
  <c r="T127" i="10"/>
  <c r="T42" i="10"/>
  <c r="T34" i="10"/>
  <c r="T30" i="10"/>
  <c r="T21" i="10"/>
  <c r="T13" i="10"/>
  <c r="T7" i="10"/>
  <c r="T3" i="10"/>
  <c r="S273" i="10"/>
  <c r="T273" i="10" s="1"/>
  <c r="S71" i="10"/>
  <c r="T71" i="10" s="1"/>
  <c r="S176" i="10"/>
  <c r="T176" i="10" s="1"/>
  <c r="S98" i="10"/>
  <c r="T98" i="10" s="1"/>
  <c r="S207" i="10"/>
  <c r="T207" i="10" s="1"/>
  <c r="S61" i="10"/>
  <c r="T61" i="10" s="1"/>
  <c r="S159" i="10"/>
  <c r="T159" i="10" s="1"/>
  <c r="S250" i="10"/>
  <c r="T250" i="10" s="1"/>
  <c r="S116" i="10"/>
  <c r="T116" i="10" s="1"/>
  <c r="S252" i="10"/>
  <c r="T252" i="10" s="1"/>
  <c r="P173" i="10"/>
  <c r="P36" i="10"/>
  <c r="Z68" i="10"/>
  <c r="Y178" i="10"/>
  <c r="Z178" i="10" s="1"/>
  <c r="Y42" i="10"/>
  <c r="Z42" i="10" s="1"/>
  <c r="W19" i="10"/>
  <c r="Y181" i="10"/>
  <c r="W181" i="10" s="1"/>
  <c r="W273" i="10"/>
  <c r="X273" i="10" s="1"/>
  <c r="W176" i="10"/>
  <c r="X176" i="10" s="1"/>
  <c r="W106" i="10"/>
  <c r="X106" i="10" s="1"/>
  <c r="V151" i="10"/>
  <c r="W20" i="10"/>
  <c r="X20" i="10" s="1"/>
  <c r="V248" i="10"/>
  <c r="W42" i="10"/>
  <c r="S248" i="10"/>
  <c r="T248" i="10" s="1"/>
  <c r="Z132" i="10"/>
  <c r="Z204" i="10"/>
  <c r="Z40" i="10"/>
  <c r="Y96" i="10"/>
  <c r="Z96" i="10" s="1"/>
  <c r="Y127" i="10"/>
  <c r="Z127" i="10" s="1"/>
  <c r="W27" i="10"/>
  <c r="X27" i="10" s="1"/>
  <c r="Y11" i="10"/>
  <c r="W11" i="10" s="1"/>
  <c r="Y248" i="10"/>
  <c r="Z248" i="10" s="1"/>
  <c r="X33" i="10"/>
  <c r="W64" i="10"/>
  <c r="X64" i="10" s="1"/>
  <c r="W4" i="10"/>
  <c r="AA4" i="10" s="1"/>
  <c r="W77" i="10"/>
  <c r="X77" i="10" s="1"/>
  <c r="W268" i="10"/>
  <c r="X268" i="10" s="1"/>
  <c r="S68" i="10"/>
  <c r="T68" i="10" s="1"/>
  <c r="S86" i="10"/>
  <c r="T86" i="10" s="1"/>
  <c r="S47" i="10"/>
  <c r="T47" i="10" s="1"/>
  <c r="P242" i="10"/>
  <c r="P203" i="10"/>
  <c r="P44" i="10"/>
  <c r="M73" i="10"/>
  <c r="N73" i="10" s="1"/>
  <c r="O73" i="10" s="1"/>
  <c r="Y222" i="10"/>
  <c r="Z222" i="10" s="1"/>
  <c r="Y52" i="10"/>
  <c r="Z52" i="10" s="1"/>
  <c r="Y18" i="10"/>
  <c r="Z18" i="10" s="1"/>
  <c r="Y10" i="10"/>
  <c r="Z10" i="10" s="1"/>
  <c r="V197" i="10"/>
  <c r="W197" i="10" s="1"/>
  <c r="AA197" i="10" s="1"/>
  <c r="W163" i="10"/>
  <c r="X163" i="10" s="1"/>
  <c r="V10" i="10"/>
  <c r="W188" i="10"/>
  <c r="X188" i="10" s="1"/>
  <c r="W246" i="10"/>
  <c r="X246" i="10" s="1"/>
  <c r="W164" i="10"/>
  <c r="X164" i="10" s="1"/>
  <c r="W48" i="10"/>
  <c r="X48" i="10" s="1"/>
  <c r="W221" i="10"/>
  <c r="W241" i="10"/>
  <c r="X241" i="10" s="1"/>
  <c r="W12" i="10"/>
  <c r="X12" i="10" s="1"/>
  <c r="W194" i="10"/>
  <c r="X194" i="10" s="1"/>
  <c r="W2" i="10"/>
  <c r="X2" i="10" s="1"/>
  <c r="T78" i="10"/>
  <c r="S132" i="10"/>
  <c r="T132" i="10" s="1"/>
  <c r="S109" i="10"/>
  <c r="T109" i="10" s="1"/>
  <c r="S46" i="10"/>
  <c r="T46" i="10" s="1"/>
  <c r="P216" i="10"/>
  <c r="Z117" i="10"/>
  <c r="W88" i="10"/>
  <c r="Y253" i="10"/>
  <c r="Z253" i="10" s="1"/>
  <c r="V86" i="10"/>
  <c r="W86" i="10" s="1"/>
  <c r="AA86" i="10" s="1"/>
  <c r="V18" i="10"/>
  <c r="W9" i="10"/>
  <c r="AA9" i="10" s="1"/>
  <c r="W183" i="10"/>
  <c r="S18" i="10"/>
  <c r="T18" i="10" s="1"/>
  <c r="P211" i="10"/>
  <c r="P229" i="10"/>
  <c r="P112" i="10"/>
  <c r="Z238" i="10"/>
  <c r="Y274" i="10"/>
  <c r="Z274" i="10" s="1"/>
  <c r="Y72" i="10"/>
  <c r="Z72" i="10" s="1"/>
  <c r="Y115" i="10"/>
  <c r="W192" i="10"/>
  <c r="X192" i="10" s="1"/>
  <c r="Y130" i="10"/>
  <c r="Z130" i="10" s="1"/>
  <c r="Y129" i="10"/>
  <c r="W129" i="10" s="1"/>
  <c r="X129" i="10" s="1"/>
  <c r="W205" i="10"/>
  <c r="W196" i="10"/>
  <c r="X196" i="10" s="1"/>
  <c r="W144" i="10"/>
  <c r="V17" i="10"/>
  <c r="W17" i="10" s="1"/>
  <c r="X17" i="10" s="1"/>
  <c r="W137" i="10"/>
  <c r="X137" i="10" s="1"/>
  <c r="W74" i="10"/>
  <c r="X74" i="10" s="1"/>
  <c r="T52" i="10"/>
  <c r="S17" i="10"/>
  <c r="T17" i="10" s="1"/>
  <c r="S73" i="10"/>
  <c r="T73" i="10" s="1"/>
  <c r="S222" i="10"/>
  <c r="T222" i="10" s="1"/>
  <c r="S178" i="10"/>
  <c r="T178" i="10" s="1"/>
  <c r="M70" i="10"/>
  <c r="N70" i="10" s="1"/>
  <c r="O70" i="10" s="1"/>
  <c r="AA271" i="10"/>
  <c r="Z47" i="10"/>
  <c r="W84" i="10"/>
  <c r="X84" i="10" s="1"/>
  <c r="W212" i="10"/>
  <c r="X212" i="10" s="1"/>
  <c r="X24" i="10"/>
  <c r="V232" i="10"/>
  <c r="W250" i="10"/>
  <c r="AA250" i="10" s="1"/>
  <c r="V253" i="10"/>
  <c r="T91" i="10"/>
  <c r="P84" i="10"/>
  <c r="P102" i="10"/>
  <c r="P53" i="10"/>
  <c r="P167" i="10"/>
  <c r="AA267" i="10"/>
  <c r="Y260" i="10"/>
  <c r="W260" i="10" s="1"/>
  <c r="Y171" i="10"/>
  <c r="Z171" i="10" s="1"/>
  <c r="W145" i="10"/>
  <c r="X145" i="10" s="1"/>
  <c r="X23" i="10"/>
  <c r="W227" i="10"/>
  <c r="W98" i="10"/>
  <c r="AA98" i="10" s="1"/>
  <c r="V231" i="10"/>
  <c r="V129" i="10"/>
  <c r="AA156" i="10"/>
  <c r="Y198" i="10"/>
  <c r="Z198" i="10" s="1"/>
  <c r="Y195" i="10"/>
  <c r="W195" i="10" s="1"/>
  <c r="W61" i="10"/>
  <c r="AA61" i="10" s="1"/>
  <c r="W159" i="10"/>
  <c r="AA159" i="10" s="1"/>
  <c r="T115" i="10"/>
  <c r="S130" i="10"/>
  <c r="T130" i="10" s="1"/>
  <c r="P111" i="10"/>
  <c r="P57" i="10"/>
  <c r="P15" i="10"/>
  <c r="Y160" i="10"/>
  <c r="W160" i="10" s="1"/>
  <c r="Y179" i="10"/>
  <c r="Z179" i="10" s="1"/>
  <c r="Y151" i="10"/>
  <c r="Z151" i="10" s="1"/>
  <c r="Y3" i="10"/>
  <c r="Z3" i="10" s="1"/>
  <c r="W92" i="10"/>
  <c r="V104" i="10"/>
  <c r="W104" i="10" s="1"/>
  <c r="S260" i="10"/>
  <c r="T260" i="10" s="1"/>
  <c r="Y237" i="10"/>
  <c r="Z237" i="10" s="1"/>
  <c r="Y7" i="10"/>
  <c r="Z7" i="10" s="1"/>
  <c r="W131" i="10"/>
  <c r="P271" i="10"/>
  <c r="P152" i="10"/>
  <c r="P23" i="10"/>
  <c r="AA252" i="10"/>
  <c r="X252" i="10"/>
  <c r="AA273" i="10"/>
  <c r="X166" i="10"/>
  <c r="AA105" i="10"/>
  <c r="X105" i="10"/>
  <c r="AA62" i="10"/>
  <c r="X187" i="10"/>
  <c r="AA187" i="10"/>
  <c r="AA192" i="10"/>
  <c r="M210" i="10"/>
  <c r="N210" i="10" s="1"/>
  <c r="O210" i="10" s="1"/>
  <c r="P210" i="10"/>
  <c r="Y210" i="10"/>
  <c r="Z210" i="10" s="1"/>
  <c r="M168" i="10"/>
  <c r="N168" i="10" s="1"/>
  <c r="O168" i="10" s="1"/>
  <c r="P168" i="10"/>
  <c r="Y168" i="10"/>
  <c r="M31" i="10"/>
  <c r="N31" i="10" s="1"/>
  <c r="O31" i="10" s="1"/>
  <c r="P31" i="10"/>
  <c r="Y31" i="10"/>
  <c r="W198" i="10"/>
  <c r="W136" i="10"/>
  <c r="X40" i="10"/>
  <c r="AA40" i="10"/>
  <c r="X128" i="10"/>
  <c r="AA128" i="10"/>
  <c r="M79" i="10"/>
  <c r="N79" i="10" s="1"/>
  <c r="O79" i="10" s="1"/>
  <c r="P79" i="10"/>
  <c r="Y79" i="10"/>
  <c r="Z79" i="10" s="1"/>
  <c r="M228" i="10"/>
  <c r="N228" i="10" s="1"/>
  <c r="O228" i="10" s="1"/>
  <c r="P228" i="10"/>
  <c r="Y228" i="10"/>
  <c r="M97" i="10"/>
  <c r="N97" i="10" s="1"/>
  <c r="O97" i="10" s="1"/>
  <c r="P97" i="10"/>
  <c r="Y97" i="10"/>
  <c r="Z97" i="10" s="1"/>
  <c r="M35" i="10"/>
  <c r="N35" i="10" s="1"/>
  <c r="O35" i="10" s="1"/>
  <c r="P35" i="10"/>
  <c r="Y35" i="10"/>
  <c r="M118" i="10"/>
  <c r="N118" i="10" s="1"/>
  <c r="O118" i="10" s="1"/>
  <c r="P118" i="10"/>
  <c r="Y118" i="10"/>
  <c r="Z234" i="10"/>
  <c r="W193" i="10"/>
  <c r="Z90" i="10"/>
  <c r="W90" i="10"/>
  <c r="W126" i="10"/>
  <c r="Z46" i="10"/>
  <c r="Z94" i="10"/>
  <c r="W94" i="10"/>
  <c r="X141" i="10"/>
  <c r="AA165" i="10"/>
  <c r="X165" i="10"/>
  <c r="X73" i="10"/>
  <c r="AA73" i="10"/>
  <c r="W257" i="10"/>
  <c r="W124" i="10"/>
  <c r="M172" i="10"/>
  <c r="N172" i="10" s="1"/>
  <c r="O172" i="10" s="1"/>
  <c r="P172" i="10"/>
  <c r="Y172" i="10"/>
  <c r="M43" i="10"/>
  <c r="N43" i="10" s="1"/>
  <c r="O43" i="10" s="1"/>
  <c r="P43" i="10"/>
  <c r="Y43" i="10"/>
  <c r="AA140" i="10"/>
  <c r="Z99" i="10"/>
  <c r="W99" i="10"/>
  <c r="Z138" i="10"/>
  <c r="W138" i="10"/>
  <c r="X197" i="10"/>
  <c r="W155" i="10"/>
  <c r="W174" i="10"/>
  <c r="W231" i="10"/>
  <c r="W122" i="10"/>
  <c r="AA71" i="10"/>
  <c r="Z84" i="10"/>
  <c r="Z212" i="10"/>
  <c r="Z208" i="10"/>
  <c r="W208" i="10"/>
  <c r="Z6" i="10"/>
  <c r="W6" i="10"/>
  <c r="Z93" i="10"/>
  <c r="W93" i="10"/>
  <c r="X102" i="10"/>
  <c r="X158" i="10"/>
  <c r="W189" i="10"/>
  <c r="AA182" i="10"/>
  <c r="Z145" i="10"/>
  <c r="W101" i="10"/>
  <c r="W255" i="10"/>
  <c r="W149" i="10"/>
  <c r="W135" i="10"/>
  <c r="AA215" i="10"/>
  <c r="X215" i="10"/>
  <c r="M202" i="10"/>
  <c r="N202" i="10" s="1"/>
  <c r="O202" i="10" s="1"/>
  <c r="P202" i="10"/>
  <c r="Y202" i="10"/>
  <c r="M49" i="10"/>
  <c r="N49" i="10" s="1"/>
  <c r="O49" i="10" s="1"/>
  <c r="P49" i="10"/>
  <c r="Y49" i="10"/>
  <c r="M22" i="10"/>
  <c r="N22" i="10" s="1"/>
  <c r="O22" i="10" s="1"/>
  <c r="P22" i="10"/>
  <c r="Y22" i="10"/>
  <c r="AA36" i="10"/>
  <c r="Z233" i="10"/>
  <c r="W233" i="10"/>
  <c r="Z201" i="10"/>
  <c r="W201" i="10"/>
  <c r="W157" i="10"/>
  <c r="W154" i="10"/>
  <c r="W230" i="10"/>
  <c r="AA244" i="10"/>
  <c r="Z191" i="10"/>
  <c r="W191" i="10"/>
  <c r="Z121" i="10"/>
  <c r="W121" i="10"/>
  <c r="AA175" i="10"/>
  <c r="X175" i="10"/>
  <c r="W100" i="10"/>
  <c r="AA153" i="10"/>
  <c r="X153" i="10"/>
  <c r="AA51" i="10"/>
  <c r="AA95" i="10"/>
  <c r="X95" i="10"/>
  <c r="T210" i="10"/>
  <c r="AA220" i="10"/>
  <c r="AA219" i="10"/>
  <c r="AA25" i="10"/>
  <c r="Z26" i="10"/>
  <c r="W26" i="10"/>
  <c r="X39" i="10"/>
  <c r="W148" i="10"/>
  <c r="W29" i="10"/>
  <c r="T97" i="10"/>
  <c r="M270" i="10"/>
  <c r="N270" i="10" s="1"/>
  <c r="O270" i="10" s="1"/>
  <c r="P270" i="10"/>
  <c r="Y270" i="10"/>
  <c r="Z270" i="10" s="1"/>
  <c r="M170" i="10"/>
  <c r="N170" i="10" s="1"/>
  <c r="O170" i="10" s="1"/>
  <c r="P170" i="10"/>
  <c r="Y170" i="10"/>
  <c r="Z170" i="10" s="1"/>
  <c r="M14" i="10"/>
  <c r="N14" i="10" s="1"/>
  <c r="O14" i="10" s="1"/>
  <c r="P14" i="10"/>
  <c r="Y14" i="10"/>
  <c r="Z14" i="10" s="1"/>
  <c r="X207" i="10"/>
  <c r="AA163" i="10"/>
  <c r="Z147" i="10"/>
  <c r="W147" i="10"/>
  <c r="W120" i="10"/>
  <c r="W184" i="10"/>
  <c r="AA66" i="10"/>
  <c r="X66" i="10"/>
  <c r="W251" i="10"/>
  <c r="M185" i="10"/>
  <c r="N185" i="10" s="1"/>
  <c r="O185" i="10" s="1"/>
  <c r="P185" i="10"/>
  <c r="Y185" i="10"/>
  <c r="Z185" i="10" s="1"/>
  <c r="M58" i="10"/>
  <c r="N58" i="10" s="1"/>
  <c r="O58" i="10" s="1"/>
  <c r="P58" i="10"/>
  <c r="Y58" i="10"/>
  <c r="M8" i="10"/>
  <c r="N8" i="10" s="1"/>
  <c r="O8" i="10" s="1"/>
  <c r="P8" i="10"/>
  <c r="Y8" i="10"/>
  <c r="X116" i="10"/>
  <c r="W41" i="10"/>
  <c r="W180" i="10"/>
  <c r="AA108" i="10"/>
  <c r="Z273" i="10"/>
  <c r="S274" i="10"/>
  <c r="T274" i="10" s="1"/>
  <c r="S264" i="10"/>
  <c r="T264" i="10" s="1"/>
  <c r="T202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AA263" i="10" l="1"/>
  <c r="X263" i="10"/>
  <c r="AA137" i="10"/>
  <c r="W109" i="10"/>
  <c r="Q193" i="34"/>
  <c r="Z225" i="10"/>
  <c r="W272" i="10"/>
  <c r="Q4" i="34"/>
  <c r="AA75" i="10"/>
  <c r="W236" i="10"/>
  <c r="X236" i="10" s="1"/>
  <c r="Q27" i="34"/>
  <c r="AA194" i="10"/>
  <c r="AA256" i="10"/>
  <c r="AA38" i="10"/>
  <c r="W113" i="10"/>
  <c r="W30" i="10"/>
  <c r="Q34" i="34"/>
  <c r="AA106" i="10"/>
  <c r="AA77" i="10"/>
  <c r="W56" i="10"/>
  <c r="AA56" i="10" s="1"/>
  <c r="AA134" i="10"/>
  <c r="Q240" i="34"/>
  <c r="P167" i="34"/>
  <c r="R167" i="34" s="1"/>
  <c r="W253" i="10"/>
  <c r="X253" i="10" s="1"/>
  <c r="AA176" i="10"/>
  <c r="W78" i="10"/>
  <c r="AA78" i="10" s="1"/>
  <c r="Z11" i="10"/>
  <c r="Q252" i="34"/>
  <c r="W216" i="10"/>
  <c r="AA235" i="10"/>
  <c r="W247" i="10"/>
  <c r="AA169" i="10"/>
  <c r="AA224" i="10"/>
  <c r="X50" i="10"/>
  <c r="W89" i="10"/>
  <c r="Z129" i="10"/>
  <c r="X239" i="10"/>
  <c r="W60" i="10"/>
  <c r="X60" i="10" s="1"/>
  <c r="Q205" i="34"/>
  <c r="X65" i="10"/>
  <c r="W232" i="10"/>
  <c r="X232" i="10" s="1"/>
  <c r="X177" i="10"/>
  <c r="W45" i="10"/>
  <c r="AA45" i="10" s="1"/>
  <c r="Q55" i="34"/>
  <c r="Q212" i="34"/>
  <c r="Q83" i="34"/>
  <c r="Q132" i="34"/>
  <c r="Q245" i="34"/>
  <c r="Q180" i="34"/>
  <c r="R96" i="34"/>
  <c r="Q96" i="34"/>
  <c r="Q161" i="34"/>
  <c r="R161" i="34"/>
  <c r="Q105" i="34"/>
  <c r="R105" i="34"/>
  <c r="R148" i="34"/>
  <c r="Q148" i="34"/>
  <c r="R78" i="34"/>
  <c r="Q78" i="34"/>
  <c r="Q95" i="34"/>
  <c r="P251" i="34"/>
  <c r="R251" i="34" s="1"/>
  <c r="P98" i="34"/>
  <c r="R98" i="34" s="1"/>
  <c r="P210" i="34"/>
  <c r="R210" i="34" s="1"/>
  <c r="P130" i="34"/>
  <c r="R130" i="34" s="1"/>
  <c r="P231" i="34"/>
  <c r="R231" i="34" s="1"/>
  <c r="P50" i="34"/>
  <c r="P190" i="34"/>
  <c r="P66" i="34"/>
  <c r="P150" i="34"/>
  <c r="P12" i="34"/>
  <c r="P82" i="34"/>
  <c r="P2" i="34"/>
  <c r="P114" i="34"/>
  <c r="P170" i="34"/>
  <c r="W161" i="10"/>
  <c r="W142" i="10"/>
  <c r="P13" i="34"/>
  <c r="R13" i="34" s="1"/>
  <c r="P223" i="34"/>
  <c r="R223" i="34" s="1"/>
  <c r="P42" i="34"/>
  <c r="R42" i="34" s="1"/>
  <c r="P182" i="34"/>
  <c r="R182" i="34" s="1"/>
  <c r="P32" i="34"/>
  <c r="P74" i="34"/>
  <c r="R74" i="34" s="1"/>
  <c r="P243" i="34"/>
  <c r="R243" i="34" s="1"/>
  <c r="P90" i="34"/>
  <c r="P202" i="34"/>
  <c r="P22" i="34"/>
  <c r="P106" i="34"/>
  <c r="P162" i="34"/>
  <c r="P122" i="34"/>
  <c r="R122" i="34" s="1"/>
  <c r="P142" i="34"/>
  <c r="R142" i="34" s="1"/>
  <c r="P58" i="34"/>
  <c r="AA212" i="10"/>
  <c r="Q233" i="34"/>
  <c r="P14" i="34"/>
  <c r="R14" i="34" s="1"/>
  <c r="P224" i="34"/>
  <c r="R224" i="34" s="1"/>
  <c r="P43" i="34"/>
  <c r="P183" i="34"/>
  <c r="P59" i="34"/>
  <c r="P143" i="34"/>
  <c r="R143" i="34" s="1"/>
  <c r="P33" i="34"/>
  <c r="P75" i="34"/>
  <c r="R75" i="34" s="1"/>
  <c r="P244" i="34"/>
  <c r="R244" i="34" s="1"/>
  <c r="P91" i="34"/>
  <c r="P203" i="34"/>
  <c r="P23" i="34"/>
  <c r="R23" i="34" s="1"/>
  <c r="P107" i="34"/>
  <c r="R107" i="34" s="1"/>
  <c r="P163" i="34"/>
  <c r="R163" i="34" s="1"/>
  <c r="P123" i="34"/>
  <c r="Q155" i="34"/>
  <c r="P97" i="34"/>
  <c r="R97" i="34" s="1"/>
  <c r="P209" i="34"/>
  <c r="R209" i="34" s="1"/>
  <c r="P113" i="34"/>
  <c r="R113" i="34" s="1"/>
  <c r="P169" i="34"/>
  <c r="P129" i="34"/>
  <c r="P230" i="34"/>
  <c r="P49" i="34"/>
  <c r="P189" i="34"/>
  <c r="P65" i="34"/>
  <c r="P149" i="34"/>
  <c r="R149" i="34" s="1"/>
  <c r="P250" i="34"/>
  <c r="P81" i="34"/>
  <c r="R67" i="34"/>
  <c r="Q67" i="34"/>
  <c r="R10" i="34"/>
  <c r="Q10" i="34"/>
  <c r="X4" i="10"/>
  <c r="Q76" i="34"/>
  <c r="Q23" i="34"/>
  <c r="AA145" i="10"/>
  <c r="AA209" i="10"/>
  <c r="Z206" i="10"/>
  <c r="AA76" i="10"/>
  <c r="AA82" i="10"/>
  <c r="X70" i="10"/>
  <c r="AA85" i="10"/>
  <c r="P125" i="34"/>
  <c r="R125" i="34" s="1"/>
  <c r="P45" i="34"/>
  <c r="P185" i="34"/>
  <c r="R185" i="34" s="1"/>
  <c r="P61" i="34"/>
  <c r="R61" i="34" s="1"/>
  <c r="P145" i="34"/>
  <c r="R145" i="34" s="1"/>
  <c r="P6" i="34"/>
  <c r="P35" i="34"/>
  <c r="P77" i="34"/>
  <c r="P246" i="34"/>
  <c r="P93" i="34"/>
  <c r="R93" i="34" s="1"/>
  <c r="P205" i="34"/>
  <c r="R205" i="34" s="1"/>
  <c r="P109" i="34"/>
  <c r="P25" i="34"/>
  <c r="P226" i="34"/>
  <c r="R226" i="34" s="1"/>
  <c r="P165" i="34"/>
  <c r="W245" i="10"/>
  <c r="X245" i="10" s="1"/>
  <c r="P28" i="34"/>
  <c r="P70" i="34"/>
  <c r="R70" i="34" s="1"/>
  <c r="P15" i="34"/>
  <c r="P239" i="34"/>
  <c r="R239" i="34" s="1"/>
  <c r="P18" i="34"/>
  <c r="P102" i="34"/>
  <c r="P158" i="34"/>
  <c r="P118" i="34"/>
  <c r="R118" i="34" s="1"/>
  <c r="P8" i="34"/>
  <c r="P219" i="34"/>
  <c r="R219" i="34" s="1"/>
  <c r="P38" i="34"/>
  <c r="R38" i="34" s="1"/>
  <c r="P178" i="34"/>
  <c r="R178" i="34" s="1"/>
  <c r="P54" i="34"/>
  <c r="R54" i="34" s="1"/>
  <c r="P138" i="34"/>
  <c r="P86" i="34"/>
  <c r="P198" i="34"/>
  <c r="R198" i="34" s="1"/>
  <c r="Q98" i="34"/>
  <c r="AA2" i="10"/>
  <c r="W18" i="10"/>
  <c r="AA18" i="10" s="1"/>
  <c r="W83" i="10"/>
  <c r="Q99" i="34"/>
  <c r="R124" i="34"/>
  <c r="Q124" i="34"/>
  <c r="Q54" i="34"/>
  <c r="Q217" i="34"/>
  <c r="R160" i="34"/>
  <c r="Q160" i="34"/>
  <c r="R62" i="34"/>
  <c r="Q62" i="34"/>
  <c r="Q13" i="34"/>
  <c r="AA64" i="10"/>
  <c r="W150" i="10"/>
  <c r="AA150" i="10" s="1"/>
  <c r="Q121" i="34"/>
  <c r="Q239" i="34"/>
  <c r="AA164" i="10"/>
  <c r="X249" i="10"/>
  <c r="Q142" i="34"/>
  <c r="Q234" i="34"/>
  <c r="R258" i="34"/>
  <c r="Q258" i="34"/>
  <c r="Q40" i="34"/>
  <c r="X159" i="10"/>
  <c r="W7" i="10"/>
  <c r="X63" i="10"/>
  <c r="W119" i="10"/>
  <c r="Q61" i="34"/>
  <c r="Q185" i="34"/>
  <c r="R152" i="34"/>
  <c r="Q152" i="34"/>
  <c r="Q147" i="34"/>
  <c r="R147" i="34"/>
  <c r="R68" i="34"/>
  <c r="Q68" i="34"/>
  <c r="R237" i="34"/>
  <c r="Q237" i="34"/>
  <c r="Q63" i="34"/>
  <c r="R63" i="34"/>
  <c r="R166" i="34"/>
  <c r="Q166" i="34"/>
  <c r="Q224" i="34"/>
  <c r="Q251" i="34"/>
  <c r="Q60" i="34"/>
  <c r="AA195" i="10"/>
  <c r="X195" i="10"/>
  <c r="X206" i="10"/>
  <c r="AA206" i="10"/>
  <c r="X200" i="10"/>
  <c r="AA200" i="10"/>
  <c r="X238" i="10"/>
  <c r="X114" i="10"/>
  <c r="AA236" i="10"/>
  <c r="X72" i="10"/>
  <c r="X46" i="10"/>
  <c r="W103" i="10"/>
  <c r="X107" i="10"/>
  <c r="W16" i="10"/>
  <c r="W59" i="10"/>
  <c r="AA5" i="10"/>
  <c r="AA242" i="10"/>
  <c r="Z195" i="10"/>
  <c r="Z181" i="10"/>
  <c r="AA27" i="10"/>
  <c r="W13" i="10"/>
  <c r="AA13" i="10" s="1"/>
  <c r="AA188" i="10"/>
  <c r="X45" i="10"/>
  <c r="AA213" i="10"/>
  <c r="X250" i="10"/>
  <c r="W21" i="10"/>
  <c r="X21" i="10" s="1"/>
  <c r="W265" i="10"/>
  <c r="AA226" i="10"/>
  <c r="X143" i="10"/>
  <c r="W146" i="10"/>
  <c r="W3" i="10"/>
  <c r="AA3" i="10" s="1"/>
  <c r="AA28" i="10"/>
  <c r="AA123" i="10"/>
  <c r="W91" i="10"/>
  <c r="X243" i="10"/>
  <c r="AA243" i="10"/>
  <c r="AA196" i="10"/>
  <c r="W96" i="10"/>
  <c r="X96" i="10" s="1"/>
  <c r="AA17" i="10"/>
  <c r="AA266" i="10"/>
  <c r="Z160" i="10"/>
  <c r="W171" i="10"/>
  <c r="W223" i="10"/>
  <c r="X223" i="10" s="1"/>
  <c r="X217" i="10"/>
  <c r="AA54" i="10"/>
  <c r="W69" i="10"/>
  <c r="W240" i="10"/>
  <c r="W269" i="10"/>
  <c r="W199" i="10"/>
  <c r="AA199" i="10" s="1"/>
  <c r="W261" i="10"/>
  <c r="W139" i="10"/>
  <c r="X260" i="10"/>
  <c r="AA260" i="10"/>
  <c r="AA11" i="10"/>
  <c r="X11" i="10"/>
  <c r="X81" i="10"/>
  <c r="AA81" i="10"/>
  <c r="AA225" i="10"/>
  <c r="X225" i="10"/>
  <c r="X160" i="10"/>
  <c r="AA160" i="10"/>
  <c r="X205" i="10"/>
  <c r="AA205" i="10"/>
  <c r="X162" i="10"/>
  <c r="AA162" i="10"/>
  <c r="W151" i="10"/>
  <c r="AA253" i="10"/>
  <c r="X98" i="10"/>
  <c r="AA20" i="10"/>
  <c r="X150" i="10"/>
  <c r="X221" i="10"/>
  <c r="AA221" i="10"/>
  <c r="X30" i="10"/>
  <c r="AA30" i="10"/>
  <c r="X61" i="10"/>
  <c r="X42" i="10"/>
  <c r="AA42" i="10"/>
  <c r="X152" i="10"/>
  <c r="AA152" i="10"/>
  <c r="AA181" i="10"/>
  <c r="X181" i="10"/>
  <c r="W185" i="10"/>
  <c r="AA185" i="10" s="1"/>
  <c r="AA129" i="10"/>
  <c r="AA84" i="10"/>
  <c r="X125" i="10"/>
  <c r="AA125" i="10"/>
  <c r="Z115" i="10"/>
  <c r="W115" i="10"/>
  <c r="W127" i="10"/>
  <c r="W222" i="10"/>
  <c r="AA12" i="10"/>
  <c r="AA48" i="10"/>
  <c r="AA74" i="10"/>
  <c r="AA246" i="10"/>
  <c r="X88" i="10"/>
  <c r="AA88" i="10"/>
  <c r="W52" i="10"/>
  <c r="W274" i="10"/>
  <c r="W130" i="10"/>
  <c r="AA19" i="10"/>
  <c r="X19" i="10"/>
  <c r="Z260" i="10"/>
  <c r="AA60" i="10"/>
  <c r="X18" i="10"/>
  <c r="AA131" i="10"/>
  <c r="X131" i="10"/>
  <c r="X227" i="10"/>
  <c r="AA227" i="10"/>
  <c r="Z81" i="10"/>
  <c r="X234" i="10"/>
  <c r="AA232" i="10"/>
  <c r="W259" i="10"/>
  <c r="X9" i="10"/>
  <c r="W179" i="10"/>
  <c r="X262" i="10"/>
  <c r="AA262" i="10"/>
  <c r="W10" i="10"/>
  <c r="W186" i="10"/>
  <c r="W178" i="10"/>
  <c r="AA109" i="10"/>
  <c r="X109" i="10"/>
  <c r="X117" i="10"/>
  <c r="W79" i="10"/>
  <c r="X79" i="10" s="1"/>
  <c r="X56" i="10"/>
  <c r="X86" i="10"/>
  <c r="AA268" i="10"/>
  <c r="AA241" i="10"/>
  <c r="AA133" i="10"/>
  <c r="X92" i="10"/>
  <c r="AA92" i="10"/>
  <c r="X144" i="10"/>
  <c r="AA144" i="10"/>
  <c r="W237" i="10"/>
  <c r="AA237" i="10" s="1"/>
  <c r="X183" i="10"/>
  <c r="AA183" i="10"/>
  <c r="W248" i="10"/>
  <c r="Z34" i="10"/>
  <c r="W34" i="10"/>
  <c r="AA272" i="10"/>
  <c r="X272" i="10"/>
  <c r="W49" i="10"/>
  <c r="Z49" i="10"/>
  <c r="X193" i="10"/>
  <c r="AA193" i="10"/>
  <c r="AA251" i="10"/>
  <c r="X251" i="10"/>
  <c r="X201" i="10"/>
  <c r="AA201" i="10"/>
  <c r="X104" i="10"/>
  <c r="AA104" i="10"/>
  <c r="X247" i="10"/>
  <c r="AA247" i="10"/>
  <c r="W168" i="10"/>
  <c r="Z168" i="10"/>
  <c r="X41" i="10"/>
  <c r="AA41" i="10"/>
  <c r="X155" i="10"/>
  <c r="AA155" i="10"/>
  <c r="Z43" i="10"/>
  <c r="W43" i="10"/>
  <c r="Z118" i="10"/>
  <c r="W118" i="10"/>
  <c r="X26" i="10"/>
  <c r="AA26" i="10"/>
  <c r="X233" i="10"/>
  <c r="AA233" i="10"/>
  <c r="W202" i="10"/>
  <c r="Z202" i="10"/>
  <c r="X7" i="10"/>
  <c r="AA7" i="10"/>
  <c r="X136" i="10"/>
  <c r="AA136" i="10"/>
  <c r="AA184" i="10"/>
  <c r="X184" i="10"/>
  <c r="X100" i="10"/>
  <c r="AA100" i="10"/>
  <c r="AA230" i="10"/>
  <c r="X230" i="10"/>
  <c r="X93" i="10"/>
  <c r="AA93" i="10"/>
  <c r="AA198" i="10"/>
  <c r="X198" i="10"/>
  <c r="W170" i="10"/>
  <c r="Z172" i="10"/>
  <c r="W172" i="10"/>
  <c r="Z35" i="10"/>
  <c r="W35" i="10"/>
  <c r="X138" i="10"/>
  <c r="AA138" i="10"/>
  <c r="X6" i="10"/>
  <c r="AA6" i="10"/>
  <c r="X147" i="10"/>
  <c r="AA147" i="10"/>
  <c r="AA135" i="10"/>
  <c r="X135" i="10"/>
  <c r="X208" i="10"/>
  <c r="AA208" i="10"/>
  <c r="X99" i="10"/>
  <c r="AA99" i="10"/>
  <c r="X124" i="10"/>
  <c r="AA124" i="10"/>
  <c r="X94" i="10"/>
  <c r="AA94" i="10"/>
  <c r="X237" i="10"/>
  <c r="W58" i="10"/>
  <c r="Z58" i="10"/>
  <c r="W14" i="10"/>
  <c r="X121" i="10"/>
  <c r="AA121" i="10"/>
  <c r="X149" i="10"/>
  <c r="AA149" i="10"/>
  <c r="X122" i="10"/>
  <c r="AA122" i="10"/>
  <c r="X55" i="10"/>
  <c r="AA55" i="10"/>
  <c r="AA126" i="10"/>
  <c r="X126" i="10"/>
  <c r="W210" i="10"/>
  <c r="X113" i="10"/>
  <c r="AA113" i="10"/>
  <c r="AA154" i="10"/>
  <c r="X154" i="10"/>
  <c r="W270" i="10"/>
  <c r="W97" i="10"/>
  <c r="AA214" i="10"/>
  <c r="X214" i="10"/>
  <c r="AA255" i="10"/>
  <c r="X255" i="10"/>
  <c r="X89" i="10"/>
  <c r="AA89" i="10"/>
  <c r="AA231" i="10"/>
  <c r="X231" i="10"/>
  <c r="X90" i="10"/>
  <c r="AA90" i="10"/>
  <c r="Z8" i="10"/>
  <c r="W8" i="10"/>
  <c r="X120" i="10"/>
  <c r="AA120" i="10"/>
  <c r="AA59" i="10"/>
  <c r="X59" i="10"/>
  <c r="X191" i="10"/>
  <c r="AA191" i="10"/>
  <c r="X157" i="10"/>
  <c r="AA157" i="10"/>
  <c r="Z22" i="10"/>
  <c r="W22" i="10"/>
  <c r="X189" i="10"/>
  <c r="AA189" i="10"/>
  <c r="W228" i="10"/>
  <c r="Z228" i="10"/>
  <c r="X29" i="10"/>
  <c r="AA29" i="10"/>
  <c r="X101" i="10"/>
  <c r="AA101" i="10"/>
  <c r="X257" i="10"/>
  <c r="AA257" i="10"/>
  <c r="Z31" i="10"/>
  <c r="W31" i="10"/>
  <c r="X180" i="10"/>
  <c r="AA180" i="10"/>
  <c r="X148" i="10"/>
  <c r="AA148" i="10"/>
  <c r="X161" i="10"/>
  <c r="AA161" i="10"/>
  <c r="AA174" i="10"/>
  <c r="X174" i="10"/>
  <c r="AA96" i="10"/>
  <c r="Q223" i="34" l="1"/>
  <c r="Q210" i="34"/>
  <c r="Q93" i="34"/>
  <c r="Q42" i="34"/>
  <c r="Q163" i="34"/>
  <c r="Q231" i="34"/>
  <c r="AA21" i="10"/>
  <c r="Q107" i="34"/>
  <c r="Q122" i="34"/>
  <c r="Q149" i="34"/>
  <c r="Q167" i="34"/>
  <c r="Q219" i="34"/>
  <c r="AA216" i="10"/>
  <c r="X216" i="10"/>
  <c r="X3" i="10"/>
  <c r="X78" i="10"/>
  <c r="X119" i="10"/>
  <c r="AA119" i="10"/>
  <c r="X199" i="10"/>
  <c r="R15" i="34"/>
  <c r="Q15" i="34"/>
  <c r="Q77" i="34"/>
  <c r="R77" i="34"/>
  <c r="R189" i="34"/>
  <c r="Q189" i="34"/>
  <c r="Q91" i="34"/>
  <c r="R91" i="34"/>
  <c r="R170" i="34"/>
  <c r="Q170" i="34"/>
  <c r="Q198" i="34"/>
  <c r="Q35" i="34"/>
  <c r="R35" i="34"/>
  <c r="R129" i="34"/>
  <c r="Q129" i="34"/>
  <c r="R33" i="34"/>
  <c r="Q33" i="34"/>
  <c r="R22" i="34"/>
  <c r="Q22" i="34"/>
  <c r="R2" i="34"/>
  <c r="Q2" i="34"/>
  <c r="Q118" i="34"/>
  <c r="Q70" i="34"/>
  <c r="R138" i="34"/>
  <c r="Q138" i="34"/>
  <c r="Q178" i="34"/>
  <c r="Q145" i="34"/>
  <c r="R169" i="34"/>
  <c r="Q169" i="34"/>
  <c r="R202" i="34"/>
  <c r="Q202" i="34"/>
  <c r="R82" i="34"/>
  <c r="Q82" i="34"/>
  <c r="Q49" i="34"/>
  <c r="R49" i="34"/>
  <c r="R59" i="34"/>
  <c r="Q59" i="34"/>
  <c r="Q90" i="34"/>
  <c r="R90" i="34"/>
  <c r="R12" i="34"/>
  <c r="Q12" i="34"/>
  <c r="Q162" i="34"/>
  <c r="R162" i="34"/>
  <c r="R86" i="34"/>
  <c r="Q86" i="34"/>
  <c r="R150" i="34"/>
  <c r="Q150" i="34"/>
  <c r="X13" i="10"/>
  <c r="Q209" i="34"/>
  <c r="R165" i="34"/>
  <c r="Q165" i="34"/>
  <c r="R43" i="34"/>
  <c r="Q43" i="34"/>
  <c r="R66" i="34"/>
  <c r="Q66" i="34"/>
  <c r="R183" i="34"/>
  <c r="Q183" i="34"/>
  <c r="R8" i="34"/>
  <c r="Q8" i="34"/>
  <c r="R32" i="34"/>
  <c r="Q32" i="34"/>
  <c r="R190" i="34"/>
  <c r="Q190" i="34"/>
  <c r="Q125" i="34"/>
  <c r="R106" i="34"/>
  <c r="Q106" i="34"/>
  <c r="R6" i="34"/>
  <c r="Q6" i="34"/>
  <c r="Q226" i="34"/>
  <c r="Q28" i="34"/>
  <c r="R28" i="34"/>
  <c r="R230" i="34"/>
  <c r="Q230" i="34"/>
  <c r="R45" i="34"/>
  <c r="Q45" i="34"/>
  <c r="Q75" i="34"/>
  <c r="R25" i="34"/>
  <c r="Q25" i="34"/>
  <c r="R123" i="34"/>
  <c r="Q123" i="34"/>
  <c r="Q50" i="34"/>
  <c r="R50" i="34"/>
  <c r="Q113" i="34"/>
  <c r="R109" i="34"/>
  <c r="Q109" i="34"/>
  <c r="Q243" i="34"/>
  <c r="AA245" i="10"/>
  <c r="Q244" i="34"/>
  <c r="Q97" i="34"/>
  <c r="X83" i="10"/>
  <c r="AA83" i="10"/>
  <c r="R250" i="34"/>
  <c r="Q250" i="34"/>
  <c r="Q143" i="34"/>
  <c r="Q182" i="34"/>
  <c r="R18" i="34"/>
  <c r="Q18" i="34"/>
  <c r="Q74" i="34"/>
  <c r="R58" i="34"/>
  <c r="Q58" i="34"/>
  <c r="Q38" i="34"/>
  <c r="R114" i="34"/>
  <c r="Q114" i="34"/>
  <c r="R158" i="34"/>
  <c r="Q158" i="34"/>
  <c r="Q81" i="34"/>
  <c r="R81" i="34"/>
  <c r="R102" i="34"/>
  <c r="Q102" i="34"/>
  <c r="Q130" i="34"/>
  <c r="Q246" i="34"/>
  <c r="R246" i="34"/>
  <c r="Q14" i="34"/>
  <c r="R65" i="34"/>
  <c r="Q65" i="34"/>
  <c r="R203" i="34"/>
  <c r="Q203" i="34"/>
  <c r="AA142" i="10"/>
  <c r="X142" i="10"/>
  <c r="X171" i="10"/>
  <c r="AA171" i="10"/>
  <c r="X146" i="10"/>
  <c r="AA146" i="10"/>
  <c r="X139" i="10"/>
  <c r="AA139" i="10"/>
  <c r="X261" i="10"/>
  <c r="AA261" i="10"/>
  <c r="X265" i="10"/>
  <c r="AA265" i="10"/>
  <c r="AA223" i="10"/>
  <c r="X269" i="10"/>
  <c r="AA269" i="10"/>
  <c r="X240" i="10"/>
  <c r="AA240" i="10"/>
  <c r="X91" i="10"/>
  <c r="AA91" i="10"/>
  <c r="AA16" i="10"/>
  <c r="X16" i="10"/>
  <c r="AA79" i="10"/>
  <c r="AA69" i="10"/>
  <c r="X69" i="10"/>
  <c r="X103" i="10"/>
  <c r="AA103" i="10"/>
  <c r="AA179" i="10"/>
  <c r="X179" i="10"/>
  <c r="AA151" i="10"/>
  <c r="X151" i="10"/>
  <c r="X115" i="10"/>
  <c r="AA115" i="10"/>
  <c r="X130" i="10"/>
  <c r="AA130" i="10"/>
  <c r="X274" i="10"/>
  <c r="AA274" i="10"/>
  <c r="X34" i="10"/>
  <c r="AA34" i="10"/>
  <c r="X52" i="10"/>
  <c r="AA52" i="10"/>
  <c r="X185" i="10"/>
  <c r="AA259" i="10"/>
  <c r="X259" i="10"/>
  <c r="AA178" i="10"/>
  <c r="X178" i="10"/>
  <c r="AA248" i="10"/>
  <c r="X248" i="10"/>
  <c r="AA186" i="10"/>
  <c r="X186" i="10"/>
  <c r="X222" i="10"/>
  <c r="AA222" i="10"/>
  <c r="AA10" i="10"/>
  <c r="X10" i="10"/>
  <c r="X127" i="10"/>
  <c r="AA127" i="10"/>
  <c r="AA14" i="10"/>
  <c r="X14" i="10"/>
  <c r="AA202" i="10"/>
  <c r="X202" i="10"/>
  <c r="AA118" i="10"/>
  <c r="X118" i="10"/>
  <c r="X58" i="10"/>
  <c r="AA58" i="10"/>
  <c r="X43" i="10"/>
  <c r="AA43" i="10"/>
  <c r="X97" i="10"/>
  <c r="AA97" i="10"/>
  <c r="AA210" i="10"/>
  <c r="X210" i="10"/>
  <c r="X270" i="10"/>
  <c r="AA270" i="10"/>
  <c r="AA228" i="10"/>
  <c r="X228" i="10"/>
  <c r="AA8" i="10"/>
  <c r="X8" i="10"/>
  <c r="X35" i="10"/>
  <c r="AA35" i="10"/>
  <c r="AA49" i="10"/>
  <c r="X49" i="10"/>
  <c r="AA172" i="10"/>
  <c r="X172" i="10"/>
  <c r="X168" i="10"/>
  <c r="AA168" i="10"/>
  <c r="X31" i="10"/>
  <c r="AA31" i="10"/>
  <c r="X22" i="10"/>
  <c r="AA22" i="10"/>
  <c r="X170" i="10"/>
  <c r="AA170" i="10"/>
  <c r="K469" i="23" l="1"/>
  <c r="AH139" i="41"/>
  <c r="F14" i="23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67" i="41"/>
  <c r="C84" i="41"/>
  <c r="G75" i="41"/>
  <c r="H75" i="41"/>
  <c r="K83" i="41"/>
  <c r="E67" i="41"/>
  <c r="F75" i="41"/>
  <c r="K84" i="41"/>
  <c r="D67" i="41"/>
  <c r="K90" i="41"/>
  <c r="E75" i="41"/>
  <c r="G67" i="41"/>
  <c r="C82" i="41"/>
  <c r="C83" i="41"/>
  <c r="K89" i="41"/>
  <c r="K81" i="41"/>
  <c r="C81" i="41"/>
  <c r="K82" i="41"/>
  <c r="K86" i="41"/>
  <c r="K92" i="41"/>
  <c r="K85" i="41"/>
  <c r="AG516" i="38"/>
  <c r="C67" i="41"/>
  <c r="C75" i="41"/>
  <c r="D75" i="41"/>
  <c r="K88" i="41"/>
  <c r="K91" i="41"/>
  <c r="K8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E586" i="23"/>
  <c r="C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<sst xmlns="http://schemas.openxmlformats.org/spreadsheetml/2006/main" count="20914" uniqueCount="2127">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</sst>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0.19904119318181793</c:v>
                </c:pt>
                <c:pt idx="1">
                  <c:v>0.8009588068181821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0.19904119318181793</c:v>
                </c:pt>
                <c:pt idx="1">
                  <c:v>0.8009588068181821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10</c:v>
                </c:pt>
                <c:pt idx="4">
                  <c:v>10</c:v>
                </c:pt>
                <c:pt idx="5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156</c:v>
                </c:pt>
                <c:pt idx="32">
                  <c:v>156</c:v>
                </c:pt>
                <c:pt idx="33">
                  <c:v>156</c:v>
                </c:pt>
                <c:pt idx="34">
                  <c:v>156</c:v>
                </c:pt>
                <c:pt idx="35">
                  <c:v>156</c:v>
                </c:pt>
                <c:pt idx="36">
                  <c:v>156</c:v>
                </c:pt>
                <c:pt idx="37">
                  <c:v>156</c:v>
                </c:pt>
                <c:pt idx="38">
                  <c:v>156</c:v>
                </c:pt>
                <c:pt idx="39">
                  <c:v>156</c:v>
                </c:pt>
                <c:pt idx="40">
                  <c:v>156</c:v>
                </c:pt>
                <c:pt idx="41">
                  <c:v>156</c:v>
                </c:pt>
                <c:pt idx="42">
                  <c:v>156</c:v>
                </c:pt>
                <c:pt idx="43">
                  <c:v>156</c:v>
                </c:pt>
                <c:pt idx="44">
                  <c:v>156</c:v>
                </c:pt>
                <c:pt idx="45">
                  <c:v>156</c:v>
                </c:pt>
                <c:pt idx="46">
                  <c:v>156</c:v>
                </c:pt>
                <c:pt idx="47">
                  <c:v>156</c:v>
                </c:pt>
                <c:pt idx="48">
                  <c:v>156</c:v>
                </c:pt>
                <c:pt idx="49">
                  <c:v>156</c:v>
                </c:pt>
                <c:pt idx="50">
                  <c:v>156</c:v>
                </c:pt>
                <c:pt idx="51">
                  <c:v>156</c:v>
                </c:pt>
                <c:pt idx="52">
                  <c:v>156</c:v>
                </c:pt>
                <c:pt idx="53">
                  <c:v>156</c:v>
                </c:pt>
                <c:pt idx="54">
                  <c:v>156</c:v>
                </c:pt>
                <c:pt idx="55">
                  <c:v>156</c:v>
                </c:pt>
                <c:pt idx="56">
                  <c:v>156</c:v>
                </c:pt>
                <c:pt idx="57">
                  <c:v>156</c:v>
                </c:pt>
                <c:pt idx="58">
                  <c:v>156</c:v>
                </c:pt>
                <c:pt idx="59">
                  <c:v>156</c:v>
                </c:pt>
                <c:pt idx="60">
                  <c:v>156</c:v>
                </c:pt>
                <c:pt idx="61">
                  <c:v>156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82813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58594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22969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80227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84901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50090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435552" y="68967"/>
              <a:ext cx="0" cy="0"/>
              <a:chOff x="3543555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28721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56340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58824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51872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557056" y="258536"/>
              <a:ext cx="0" cy="0"/>
              <a:chOff x="36557056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68171299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7013888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981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202.4889743041522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7488425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5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2159090909090909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48"/>
    </cacheField>
    <cacheField name="GAP TERMINO" numFmtId="0">
      <sharedItems containsSemiMixedTypes="0" containsString="0" containsNumber="1" containsInteger="1" minValue="0" maxValue="59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21590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05681818181818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82175924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8217592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9815340909090889"/>
    </cacheField>
    <cacheField name="%AVANCE FISICO MENSUAL" numFmtId="10">
      <sharedItems containsString="0" containsBlank="1" containsNumber="1" minValue="1.7921146953405014E-2" maxValue="0.10058657685747233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8321759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1.567485416665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2">
        <n v="0.99999999999999989"/>
        <n v="0.98499999999999988"/>
        <n v="0.97499999999999987"/>
        <n v="0.97999999999999965"/>
        <n v="0.90999999999999981"/>
        <n v="0.95999999999999985"/>
        <n v="0.8"/>
        <n v="0.9049999999999998"/>
        <n v="0.8949999999999998"/>
        <n v="0.73"/>
        <n v="0.69"/>
        <n v="0.80500000000000005"/>
        <n v="0.6"/>
        <n v="0.57999999999999996"/>
        <n v="0.91499999999999981"/>
        <n v="0.83499999999999985"/>
        <n v="0.6399999999999999"/>
        <n v="0.86499999999999988"/>
        <n v="0.61"/>
        <n v="0.81499999999999995"/>
        <n v="0.59"/>
        <n v="0.69499999999999995"/>
        <n v="0.82499999999999984"/>
        <n v="0.39"/>
        <n v="0.53"/>
        <n v="0.78500000000000003"/>
        <n v="0.7649999999999999"/>
        <n v="0.74499999999999988"/>
        <n v="0.12"/>
        <n v="0"/>
        <n v="0.95499999999999985" u="1"/>
        <n v="0.91" u="1"/>
        <n v="0.96499999999999986" u="1"/>
        <n v="0.80499999999999983" u="1"/>
        <n v="0.86999999999999988" u="1"/>
        <n v="0.92499999999999982" u="1"/>
        <n v="0.7749999999999998" u="1"/>
        <n v="0.94499999999999984" u="1"/>
        <n v="0.66999999999999993" u="1"/>
        <n v="0.53999999999999992" u="1"/>
        <n v="0.64999999999999991" u="1"/>
        <n v="0.75499999999999989" u="1"/>
        <n v="0.96999999999999986" u="1"/>
        <n v="0.94" u="1"/>
        <n v="0.92" u="1"/>
        <n v="0.84999999999999987" u="1"/>
        <n v="0.93499999999999983" u="1"/>
        <n v="0.87499999999999989" u="1"/>
        <n v="0.64" u="1"/>
        <n v="0.71499999999999986" u="1"/>
        <n v="0.93999999999999972" u="1"/>
        <n v="0.62" u="1"/>
        <n v="0.67999999999999994" u="1"/>
        <n v="0.88499999999999979" u="1"/>
        <n v="0.63" u="1"/>
        <n v="0.51999999999999991" u="1"/>
        <n v="0.8899999999999999" u="1"/>
        <n v="0.90500000000000003" u="1"/>
        <n v="0.48" u="1"/>
        <n v="0.79500000000000004" u="1"/>
        <n v="0.87999999999999989" u="1"/>
        <n v="0.85499999999999987" u="1"/>
        <n v="0.43999999999999995" u="1"/>
        <n v="0.5" u="1"/>
        <n v="0.45" u="1"/>
        <n v="0.43" u="1"/>
        <n v="0.85999999999999988" u="1"/>
        <n v="0.7599999999999999" u="1"/>
        <n v="0.83499999999999996" u="1"/>
        <n v="0.92999999999999983" u="1"/>
        <n v="0.755" u="1"/>
        <n v="0.84499999999999986" u="1"/>
        <n v="0.65999999999999992" u="1"/>
        <n v="0.46" u="1"/>
        <n v="0.83999999999999986" u="1"/>
        <n v="0.91999999999999982" u="1"/>
        <n v="0.70499999999999996" u="1"/>
        <n v="0.72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82999999999999985" u="1"/>
        <n v="0.55999999999999994" u="1"/>
        <n v="0.52999999999999992" u="1"/>
        <n v="0.95999999999999963" u="1"/>
        <n v="0.93" u="1"/>
        <n v="0.7699999999999998" u="1"/>
        <n v="0.78" u="1"/>
        <n v="0.8999999999999998" u="1"/>
        <n v="0.94999999999999984" u="1"/>
        <n v="0.85499999999999998" u="1"/>
        <n v="0.7" u="1"/>
        <n v="0.7799999999999998" u="1"/>
        <n v="0.86499999999999999" u="1"/>
        <n v="0.74999999999999989" u="1"/>
        <n v="0.56999999999999995" u="1"/>
        <n v="0.49999999999999994" u="1"/>
        <n v="0.68499999999999994" u="1"/>
        <n v="0.70499999999999985" u="1"/>
        <n v="0.63500000000000001" u="1"/>
        <n v="0.72499999999999987" u="1"/>
        <n v="0.41999999999999993" u="1"/>
        <n v="0.875" u="1"/>
        <n v="0.79999999999999982" u="1"/>
        <n v="0.73499999999999988" u="1"/>
        <n v="0.84499999999999997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8849999999999999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8T00:00:00" count="8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1"/>
    </cacheField>
    <cacheField name="FECHA TERMINO" numFmtId="14">
      <sharedItems containsNonDate="0" containsDate="1" containsString="0" containsBlank="1" minDate="2026-05-08T00:00:00" maxDate="2026-07-2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0" maxValue="105"/>
    </cacheField>
    <cacheField name="Días (FECHA INICIO REAL)" numFmtId="0" databaseField="0">
      <fieldGroup base="6">
        <rangePr groupBy="days" startDate="2026-02-17T00:00:00" endDate="2026-07-2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8-07-2026"/>
        </groupItems>
      </fieldGroup>
    </cacheField>
    <cacheField name="Meses (FECHA INICIO REAL)" numFmtId="0" databaseField="0">
      <fieldGroup base="6">
        <rangePr groupBy="months" startDate="2026-02-17T00:00:00" endDate="2026-07-2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8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0"/>
    <n v="1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0"/>
    <n v="156"/>
    <n v="3"/>
    <n v="143"/>
    <n v="1"/>
    <n v="106"/>
    <x v="5"/>
    <x v="23"/>
    <n v="0.82105263157894737"/>
    <n v="0.74125874125874125"/>
    <n v="34"/>
    <n v="37"/>
    <n v="13"/>
    <n v="0.26988636363636365"/>
    <n v="0.22159090909090909"/>
    <n v="0.203125"/>
    <n v="0.15056818181818182"/>
    <n v="0.23650568181818182"/>
  </r>
  <r>
    <x v="163"/>
    <n v="3"/>
    <n v="193"/>
    <n v="0"/>
    <n v="156"/>
    <n v="2"/>
    <n v="145"/>
    <n v="0"/>
    <n v="106"/>
    <x v="5"/>
    <x v="23"/>
    <n v="0.80829015544041449"/>
    <n v="0.73103448275862071"/>
    <n v="37"/>
    <n v="39"/>
    <n v="13"/>
    <n v="0.27414772727272729"/>
    <n v="0.22159090909090909"/>
    <n v="0.20596590909090909"/>
    <n v="0.15056818181818182"/>
    <n v="0.24005681818181818"/>
  </r>
  <r>
    <x v="164"/>
    <n v="2"/>
    <n v="195"/>
    <n v="0"/>
    <n v="156"/>
    <n v="0"/>
    <n v="145"/>
    <n v="0"/>
    <n v="106"/>
    <x v="5"/>
    <x v="23"/>
    <n v="0.8"/>
    <n v="0.73103448275862071"/>
    <n v="39"/>
    <n v="39"/>
    <n v="13"/>
    <n v="0.27698863636363635"/>
    <n v="0.22159090909090909"/>
    <n v="0.20596590909090909"/>
    <n v="0.15056818181818182"/>
    <n v="0.24147727272727271"/>
  </r>
  <r>
    <x v="165"/>
    <n v="3"/>
    <n v="198"/>
    <n v="0"/>
    <n v="156"/>
    <n v="3"/>
    <n v="148"/>
    <n v="0"/>
    <n v="106"/>
    <x v="5"/>
    <x v="23"/>
    <n v="0.78787878787878785"/>
    <n v="0.71621621621621623"/>
    <n v="42"/>
    <n v="42"/>
    <n v="13"/>
    <n v="0.28125"/>
    <n v="0.22159090909090909"/>
    <n v="0.21022727272727273"/>
    <n v="0.15056818181818182"/>
    <n v="0.24573863636363635"/>
  </r>
  <r>
    <x v="166"/>
    <n v="0"/>
    <n v="198"/>
    <n v="0"/>
    <n v="156"/>
    <n v="2"/>
    <n v="150"/>
    <n v="0"/>
    <n v="106"/>
    <x v="6"/>
    <x v="23"/>
    <n v="0.78787878787878785"/>
    <n v="0.70666666666666667"/>
    <n v="42"/>
    <n v="44"/>
    <n v="0"/>
    <n v="0.28125"/>
    <n v="0.22159090909090909"/>
    <n v="0.21306818181818182"/>
    <n v="0.15056818181818182"/>
    <n v="0.24715909090909091"/>
  </r>
  <r>
    <x v="167"/>
    <n v="0"/>
    <n v="198"/>
    <n v="0"/>
    <n v="156"/>
    <n v="3"/>
    <n v="153"/>
    <n v="0"/>
    <n v="106"/>
    <x v="6"/>
    <x v="24"/>
    <n v="0.78787878787878785"/>
    <n v="0.69281045751633985"/>
    <n v="42"/>
    <n v="47"/>
    <n v="12"/>
    <n v="0.28125"/>
    <n v="0.22159090909090909"/>
    <n v="0.21732954545454544"/>
    <n v="0.15056818181818182"/>
    <n v="0.24928977272727271"/>
  </r>
  <r>
    <x v="168"/>
    <n v="2"/>
    <n v="200"/>
    <n v="0"/>
    <n v="156"/>
    <n v="2"/>
    <n v="155"/>
    <n v="0"/>
    <n v="106"/>
    <x v="6"/>
    <x v="24"/>
    <n v="0.78"/>
    <n v="0.68387096774193545"/>
    <n v="44"/>
    <n v="49"/>
    <n v="12"/>
    <n v="0.28409090909090912"/>
    <n v="0.22159090909090909"/>
    <n v="0.22017045454545456"/>
    <n v="0.15056818181818182"/>
    <n v="0.25213068181818182"/>
  </r>
  <r>
    <x v="169"/>
    <n v="3"/>
    <n v="203"/>
    <n v="0"/>
    <n v="156"/>
    <n v="3"/>
    <n v="158"/>
    <n v="0"/>
    <n v="106"/>
    <x v="6"/>
    <x v="24"/>
    <n v="0.76847290640394084"/>
    <n v="0.67088607594936711"/>
    <n v="47"/>
    <n v="52"/>
    <n v="12"/>
    <n v="0.28835227272727271"/>
    <n v="0.22159090909090909"/>
    <n v="0.22443181818181818"/>
    <n v="0.15056818181818182"/>
    <n v="0.25639204545454541"/>
  </r>
  <r>
    <x v="170"/>
    <n v="2"/>
    <n v="205"/>
    <n v="0"/>
    <n v="156"/>
    <n v="1"/>
    <n v="159"/>
    <n v="0"/>
    <n v="106"/>
    <x v="6"/>
    <x v="24"/>
    <n v="0.76097560975609757"/>
    <n v="0.66666666666666663"/>
    <n v="49"/>
    <n v="53"/>
    <n v="12"/>
    <n v="0.29119318181818182"/>
    <n v="0.22159090909090909"/>
    <n v="0.22585227272727273"/>
    <n v="0.15056818181818182"/>
    <n v="0.25852272727272729"/>
  </r>
  <r>
    <x v="171"/>
    <n v="3"/>
    <n v="208"/>
    <n v="0"/>
    <n v="156"/>
    <n v="2"/>
    <n v="161"/>
    <n v="0"/>
    <n v="106"/>
    <x v="6"/>
    <x v="24"/>
    <n v="0.75"/>
    <n v="0.65838509316770188"/>
    <n v="52"/>
    <n v="55"/>
    <n v="12"/>
    <n v="0.29545454545454547"/>
    <n v="0.22159090909090909"/>
    <n v="0.22869318181818182"/>
    <n v="0.15056818181818182"/>
    <n v="0.26207386363636365"/>
  </r>
  <r>
    <x v="172"/>
    <n v="2"/>
    <n v="210"/>
    <n v="0"/>
    <n v="156"/>
    <n v="1"/>
    <n v="162"/>
    <n v="0"/>
    <n v="106"/>
    <x v="6"/>
    <x v="24"/>
    <n v="0.74285714285714288"/>
    <n v="0.65432098765432101"/>
    <n v="54"/>
    <n v="56"/>
    <n v="12"/>
    <n v="0.29829545454545453"/>
    <n v="0.22159090909090909"/>
    <n v="0.23011363636363635"/>
    <n v="0.15056818181818182"/>
    <n v="0.26420454545454541"/>
  </r>
  <r>
    <x v="173"/>
    <n v="0"/>
    <n v="210"/>
    <n v="0"/>
    <n v="156"/>
    <n v="1"/>
    <n v="163"/>
    <n v="0"/>
    <n v="106"/>
    <x v="6"/>
    <x v="24"/>
    <n v="0.74285714285714288"/>
    <n v="0.65030674846625769"/>
    <n v="54"/>
    <n v="57"/>
    <n v="12"/>
    <n v="0.29829545454545453"/>
    <n v="0.22159090909090909"/>
    <n v="0.23153409090909091"/>
    <n v="0.15056818181818182"/>
    <n v="0.26491477272727271"/>
  </r>
  <r>
    <x v="174"/>
    <n v="0"/>
    <n v="210"/>
    <n v="0"/>
    <n v="156"/>
    <n v="2"/>
    <n v="165"/>
    <n v="0"/>
    <n v="106"/>
    <x v="6"/>
    <x v="25"/>
    <n v="0.74285714285714288"/>
    <n v="0.64242424242424245"/>
    <n v="54"/>
    <n v="59"/>
    <n v="13"/>
    <n v="0.29829545454545453"/>
    <n v="0.22159090909090909"/>
    <n v="0.234375"/>
    <n v="0.15056818181818182"/>
    <n v="0.26633522727272729"/>
  </r>
  <r>
    <x v="175"/>
    <n v="3"/>
    <n v="213"/>
    <n v="0"/>
    <n v="156"/>
    <n v="3"/>
    <n v="168"/>
    <n v="0"/>
    <n v="106"/>
    <x v="6"/>
    <x v="25"/>
    <n v="0.73239436619718312"/>
    <n v="0.63095238095238093"/>
    <n v="57"/>
    <n v="62"/>
    <n v="13"/>
    <n v="0.30255681818181818"/>
    <n v="0.22159090909090909"/>
    <n v="0.23863636363636365"/>
    <n v="0.15056818181818182"/>
    <n v="0.27059659090909094"/>
  </r>
  <r>
    <x v="176"/>
    <n v="2"/>
    <n v="215"/>
    <n v="0"/>
    <n v="156"/>
    <n v="2"/>
    <n v="170"/>
    <n v="0"/>
    <n v="106"/>
    <x v="6"/>
    <x v="25"/>
    <n v="0.72558139534883725"/>
    <n v="0.62352941176470589"/>
    <n v="59"/>
    <n v="64"/>
    <n v="13"/>
    <n v="0.30539772727272729"/>
    <n v="0.22159090909090909"/>
    <n v="0.24147727272727273"/>
    <n v="0.15056818181818182"/>
    <n v="0.2734375"/>
  </r>
  <r>
    <x v="177"/>
    <n v="3"/>
    <n v="218"/>
    <n v="0"/>
    <n v="156"/>
    <n v="3"/>
    <n v="173"/>
    <n v="0"/>
    <n v="106"/>
    <x v="6"/>
    <x v="25"/>
    <n v="0.7155963302752294"/>
    <n v="0.61271676300578037"/>
    <n v="62"/>
    <n v="67"/>
    <n v="13"/>
    <n v="0.30965909090909088"/>
    <n v="0.22159090909090909"/>
    <n v="0.24573863636363635"/>
    <n v="0.15056818181818182"/>
    <n v="0.27769886363636365"/>
  </r>
  <r>
    <x v="178"/>
    <n v="2"/>
    <n v="220"/>
    <n v="0"/>
    <n v="156"/>
    <n v="2"/>
    <n v="175"/>
    <n v="0"/>
    <n v="106"/>
    <x v="6"/>
    <x v="25"/>
    <n v="0.70909090909090911"/>
    <n v="0.60571428571428576"/>
    <n v="64"/>
    <n v="69"/>
    <n v="13"/>
    <n v="0.3125"/>
    <n v="0.22159090909090909"/>
    <n v="0.24857954545454544"/>
    <n v="0.15056818181818182"/>
    <n v="0.28053977272727271"/>
  </r>
  <r>
    <x v="179"/>
    <n v="3"/>
    <n v="223"/>
    <n v="0"/>
    <n v="156"/>
    <n v="2"/>
    <n v="177"/>
    <n v="0"/>
    <n v="106"/>
    <x v="6"/>
    <x v="25"/>
    <n v="0.69955156950672648"/>
    <n v="0.59887005649717517"/>
    <n v="67"/>
    <n v="71"/>
    <n v="13"/>
    <n v="0.31676136363636365"/>
    <n v="0.22159090909090909"/>
    <n v="0.25142045454545453"/>
    <n v="0.15056818181818182"/>
    <n v="0.28409090909090906"/>
  </r>
  <r>
    <x v="180"/>
    <n v="0"/>
    <n v="223"/>
    <n v="0"/>
    <n v="156"/>
    <n v="1"/>
    <n v="178"/>
    <n v="0"/>
    <n v="106"/>
    <x v="6"/>
    <x v="25"/>
    <n v="0.69955156950672648"/>
    <n v="0.5955056179775281"/>
    <n v="67"/>
    <n v="72"/>
    <n v="13"/>
    <n v="0.31676136363636365"/>
    <n v="0.22159090909090909"/>
    <n v="0.25284090909090912"/>
    <n v="0.15056818181818182"/>
    <n v="0.28480113636363635"/>
  </r>
  <r>
    <x v="181"/>
    <n v="0"/>
    <n v="223"/>
    <n v="0"/>
    <n v="156"/>
    <n v="2"/>
    <n v="180"/>
    <n v="0"/>
    <n v="106"/>
    <x v="6"/>
    <x v="26"/>
    <n v="0.69955156950672648"/>
    <n v="0.58888888888888891"/>
    <n v="67"/>
    <n v="74"/>
    <n v="12"/>
    <n v="0.31676136363636365"/>
    <n v="0.22159090909090909"/>
    <n v="0.25568181818181818"/>
    <n v="0.15056818181818182"/>
    <n v="0.28622159090909094"/>
  </r>
  <r>
    <x v="182"/>
    <n v="2"/>
    <n v="225"/>
    <n v="0"/>
    <n v="156"/>
    <n v="1"/>
    <n v="181"/>
    <n v="0"/>
    <n v="106"/>
    <x v="6"/>
    <x v="26"/>
    <n v="0.69333333333333336"/>
    <n v="0.58563535911602205"/>
    <n v="69"/>
    <n v="75"/>
    <n v="12"/>
    <n v="0.31960227272727271"/>
    <n v="0.22159090909090909"/>
    <n v="0.25710227272727271"/>
    <n v="0.15056818181818182"/>
    <n v="0.28835227272727271"/>
  </r>
  <r>
    <x v="183"/>
    <n v="3"/>
    <n v="228"/>
    <n v="0"/>
    <n v="156"/>
    <n v="2"/>
    <n v="183"/>
    <n v="0"/>
    <n v="106"/>
    <x v="6"/>
    <x v="26"/>
    <n v="0.68421052631578949"/>
    <n v="0.57923497267759561"/>
    <n v="72"/>
    <n v="77"/>
    <n v="12"/>
    <n v="0.32386363636363635"/>
    <n v="0.22159090909090909"/>
    <n v="0.25994318181818182"/>
    <n v="0.15056818181818182"/>
    <n v="0.29190340909090906"/>
  </r>
  <r>
    <x v="184"/>
    <n v="2"/>
    <n v="230"/>
    <n v="0"/>
    <n v="156"/>
    <n v="2"/>
    <n v="185"/>
    <n v="0"/>
    <n v="106"/>
    <x v="6"/>
    <x v="26"/>
    <n v="0.67826086956521736"/>
    <n v="0.572972972972973"/>
    <n v="74"/>
    <n v="79"/>
    <n v="12"/>
    <n v="0.32670454545454547"/>
    <n v="0.22159090909090909"/>
    <n v="0.26278409090909088"/>
    <n v="0.15056818181818182"/>
    <n v="0.29474431818181818"/>
  </r>
  <r>
    <x v="185"/>
    <n v="3"/>
    <n v="233"/>
    <n v="0"/>
    <n v="156"/>
    <n v="3"/>
    <n v="188"/>
    <n v="0"/>
    <n v="106"/>
    <x v="6"/>
    <x v="26"/>
    <n v="0.66952789699570814"/>
    <n v="0.56382978723404253"/>
    <n v="77"/>
    <n v="82"/>
    <n v="12"/>
    <n v="0.33096590909090912"/>
    <n v="0.22159090909090909"/>
    <n v="0.26704545454545453"/>
    <n v="0.15056818181818182"/>
    <n v="0.29900568181818182"/>
  </r>
  <r>
    <x v="186"/>
    <n v="2"/>
    <n v="235"/>
    <n v="0"/>
    <n v="156"/>
    <n v="1"/>
    <n v="189"/>
    <n v="0"/>
    <n v="106"/>
    <x v="6"/>
    <x v="26"/>
    <n v="0.66382978723404251"/>
    <n v="0.56084656084656082"/>
    <n v="79"/>
    <n v="83"/>
    <n v="12"/>
    <n v="0.33380681818181818"/>
    <n v="0.22159090909090909"/>
    <n v="0.26846590909090912"/>
    <n v="0.15056818181818182"/>
    <n v="0.30113636363636365"/>
  </r>
  <r>
    <x v="187"/>
    <n v="0"/>
    <n v="235"/>
    <n v="0"/>
    <n v="156"/>
    <n v="2"/>
    <n v="191"/>
    <n v="0"/>
    <n v="106"/>
    <x v="6"/>
    <x v="26"/>
    <n v="0.66382978723404251"/>
    <n v="0.55497382198952883"/>
    <n v="79"/>
    <n v="85"/>
    <n v="12"/>
    <n v="0.33380681818181818"/>
    <n v="0.22159090909090909"/>
    <n v="0.27130681818181818"/>
    <n v="0.15056818181818182"/>
    <n v="0.30255681818181818"/>
  </r>
  <r>
    <x v="188"/>
    <n v="0"/>
    <n v="235"/>
    <n v="0"/>
    <n v="156"/>
    <n v="1"/>
    <n v="192"/>
    <n v="0"/>
    <n v="106"/>
    <x v="6"/>
    <x v="27"/>
    <n v="0.66382978723404251"/>
    <n v="0.55208333333333337"/>
    <n v="79"/>
    <n v="86"/>
    <n v="13"/>
    <n v="0.33380681818181818"/>
    <n v="0.22159090909090909"/>
    <n v="0.27272727272727271"/>
    <n v="0.15056818181818182"/>
    <n v="0.30326704545454541"/>
  </r>
  <r>
    <x v="189"/>
    <n v="3"/>
    <n v="238"/>
    <n v="0"/>
    <n v="156"/>
    <n v="1"/>
    <n v="193"/>
    <n v="0"/>
    <n v="106"/>
    <x v="6"/>
    <x v="27"/>
    <n v="0.65546218487394958"/>
    <n v="0.54922279792746109"/>
    <n v="82"/>
    <n v="87"/>
    <n v="13"/>
    <n v="0.33806818181818182"/>
    <n v="0.22159090909090909"/>
    <n v="0.27414772727272729"/>
    <n v="0.15056818181818182"/>
    <n v="0.30610795454545459"/>
  </r>
  <r>
    <x v="190"/>
    <n v="2"/>
    <n v="240"/>
    <n v="0"/>
    <n v="156"/>
    <n v="2"/>
    <n v="195"/>
    <n v="0"/>
    <n v="106"/>
    <x v="6"/>
    <x v="27"/>
    <n v="0.65"/>
    <n v="0.54358974358974355"/>
    <n v="84"/>
    <n v="89"/>
    <n v="13"/>
    <n v="0.34090909090909088"/>
    <n v="0.22159090909090909"/>
    <n v="0.27698863636363635"/>
    <n v="0.15056818181818182"/>
    <n v="0.30894886363636365"/>
  </r>
  <r>
    <x v="191"/>
    <n v="3"/>
    <n v="243"/>
    <n v="0"/>
    <n v="156"/>
    <n v="3"/>
    <n v="198"/>
    <n v="0"/>
    <n v="106"/>
    <x v="6"/>
    <x v="27"/>
    <n v="0.64197530864197527"/>
    <n v="0.53535353535353536"/>
    <n v="87"/>
    <n v="92"/>
    <n v="13"/>
    <n v="0.34517045454545453"/>
    <n v="0.22159090909090909"/>
    <n v="0.28125"/>
    <n v="0.15056818181818182"/>
    <n v="0.31321022727272729"/>
  </r>
  <r>
    <x v="192"/>
    <n v="2"/>
    <n v="245"/>
    <n v="0"/>
    <n v="156"/>
    <n v="2"/>
    <n v="200"/>
    <n v="0"/>
    <n v="106"/>
    <x v="6"/>
    <x v="27"/>
    <n v="0.63673469387755099"/>
    <n v="0.53"/>
    <n v="89"/>
    <n v="94"/>
    <n v="13"/>
    <n v="0.34801136363636365"/>
    <n v="0.22159090909090909"/>
    <n v="0.28409090909090912"/>
    <n v="0.15056818181818182"/>
    <n v="0.31605113636363635"/>
  </r>
  <r>
    <x v="193"/>
    <n v="3"/>
    <n v="248"/>
    <n v="0"/>
    <n v="156"/>
    <n v="1"/>
    <n v="201"/>
    <n v="0"/>
    <n v="106"/>
    <x v="6"/>
    <x v="27"/>
    <n v="0.62903225806451613"/>
    <n v="0.52736318407960203"/>
    <n v="92"/>
    <n v="95"/>
    <n v="13"/>
    <n v="0.35227272727272729"/>
    <n v="0.22159090909090909"/>
    <n v="0.28551136363636365"/>
    <n v="0.15056818181818182"/>
    <n v="0.31889204545454547"/>
  </r>
  <r>
    <x v="194"/>
    <n v="0"/>
    <n v="248"/>
    <n v="0"/>
    <n v="156"/>
    <n v="2"/>
    <n v="203"/>
    <n v="0"/>
    <n v="106"/>
    <x v="6"/>
    <x v="27"/>
    <n v="0.62903225806451613"/>
    <n v="0.52216748768472909"/>
    <n v="92"/>
    <n v="97"/>
    <n v="13"/>
    <n v="0.35227272727272729"/>
    <n v="0.22159090909090909"/>
    <n v="0.28835227272727271"/>
    <n v="0.15056818181818182"/>
    <n v="0.3203125"/>
  </r>
  <r>
    <x v="195"/>
    <n v="0"/>
    <n v="248"/>
    <n v="0"/>
    <n v="156"/>
    <n v="3"/>
    <n v="206"/>
    <n v="0"/>
    <n v="106"/>
    <x v="6"/>
    <x v="28"/>
    <n v="0.62903225806451613"/>
    <n v="0.5145631067961165"/>
    <n v="92"/>
    <n v="100"/>
    <n v="2"/>
    <n v="0.35227272727272729"/>
    <n v="0.22159090909090909"/>
    <n v="0.29261363636363635"/>
    <n v="0.15056818181818182"/>
    <n v="0.32244318181818182"/>
  </r>
  <r>
    <x v="196"/>
    <n v="2"/>
    <n v="250"/>
    <n v="0"/>
    <n v="156"/>
    <n v="0"/>
    <n v="206"/>
    <n v="0"/>
    <n v="106"/>
    <x v="6"/>
    <x v="28"/>
    <n v="0.624"/>
    <n v="0.5145631067961165"/>
    <n v="94"/>
    <n v="100"/>
    <n v="2"/>
    <n v="0.35511363636363635"/>
    <n v="0.22159090909090909"/>
    <n v="0.29261363636363635"/>
    <n v="0.15056818181818182"/>
    <n v="0.32386363636363635"/>
  </r>
  <r>
    <x v="197"/>
    <n v="3"/>
    <n v="253"/>
    <n v="0"/>
    <n v="156"/>
    <n v="2"/>
    <n v="208"/>
    <n v="0"/>
    <n v="106"/>
    <x v="7"/>
    <x v="28"/>
    <n v="0.61660079051383399"/>
    <n v="0.50961538461538458"/>
    <n v="97"/>
    <n v="102"/>
    <n v="12"/>
    <n v="0.359375"/>
    <n v="0.22159090909090909"/>
    <n v="0.29545454545454547"/>
    <n v="0.15056818181818182"/>
    <n v="0.32741477272727271"/>
  </r>
  <r>
    <x v="198"/>
    <n v="3"/>
    <n v="256"/>
    <n v="0"/>
    <n v="156"/>
    <n v="2"/>
    <n v="210"/>
    <n v="0"/>
    <n v="106"/>
    <x v="7"/>
    <x v="28"/>
    <n v="0.609375"/>
    <n v="0.50476190476190474"/>
    <n v="100"/>
    <n v="104"/>
    <n v="12"/>
    <n v="0.36363636363636365"/>
    <n v="0.22159090909090909"/>
    <n v="0.29829545454545453"/>
    <n v="0.15056818181818182"/>
    <n v="0.33096590909090906"/>
  </r>
  <r>
    <x v="199"/>
    <n v="3"/>
    <n v="259"/>
    <n v="0"/>
    <n v="156"/>
    <n v="3"/>
    <n v="213"/>
    <n v="0"/>
    <n v="106"/>
    <x v="7"/>
    <x v="28"/>
    <n v="0.60231660231660233"/>
    <n v="0.49765258215962443"/>
    <n v="103"/>
    <n v="107"/>
    <n v="12"/>
    <n v="0.36789772727272729"/>
    <n v="0.22159090909090909"/>
    <n v="0.30255681818181818"/>
    <n v="0.15056818181818182"/>
    <n v="0.33522727272727271"/>
  </r>
  <r>
    <x v="200"/>
    <n v="3"/>
    <n v="262"/>
    <n v="0"/>
    <n v="156"/>
    <n v="0"/>
    <n v="213"/>
    <n v="0"/>
    <n v="106"/>
    <x v="7"/>
    <x v="28"/>
    <n v="0.59541984732824427"/>
    <n v="0.49765258215962443"/>
    <n v="106"/>
    <n v="107"/>
    <n v="12"/>
    <n v="0.37215909090909088"/>
    <n v="0.22159090909090909"/>
    <n v="0.30255681818181818"/>
    <n v="0.15056818181818182"/>
    <n v="0.33735795454545453"/>
  </r>
  <r>
    <x v="201"/>
    <n v="0"/>
    <n v="262"/>
    <n v="0"/>
    <n v="156"/>
    <n v="2"/>
    <n v="215"/>
    <n v="0"/>
    <n v="106"/>
    <x v="7"/>
    <x v="28"/>
    <n v="0.59541984732824427"/>
    <n v="0.49302325581395351"/>
    <n v="106"/>
    <n v="109"/>
    <n v="12"/>
    <n v="0.37215909090909088"/>
    <n v="0.22159090909090909"/>
    <n v="0.30539772727272729"/>
    <n v="0.15056818181818182"/>
    <n v="0.33877840909090906"/>
  </r>
  <r>
    <x v="202"/>
    <n v="0"/>
    <n v="262"/>
    <n v="0"/>
    <n v="156"/>
    <n v="3"/>
    <n v="218"/>
    <n v="0"/>
    <n v="106"/>
    <x v="7"/>
    <x v="29"/>
    <n v="0.59541984732824427"/>
    <n v="0.48623853211009177"/>
    <n v="106"/>
    <n v="112"/>
    <n v="15"/>
    <n v="0.37215909090909088"/>
    <n v="0.22159090909090909"/>
    <n v="0.30965909090909088"/>
    <n v="0.15056818181818182"/>
    <n v="0.34090909090909088"/>
  </r>
  <r>
    <x v="203"/>
    <n v="3"/>
    <n v="265"/>
    <n v="0"/>
    <n v="156"/>
    <n v="1"/>
    <n v="219"/>
    <n v="0"/>
    <n v="106"/>
    <x v="7"/>
    <x v="29"/>
    <n v="0.58867924528301885"/>
    <n v="0.48401826484018262"/>
    <n v="109"/>
    <n v="113"/>
    <n v="15"/>
    <n v="0.37642045454545453"/>
    <n v="0.22159090909090909"/>
    <n v="0.31107954545454547"/>
    <n v="0.15056818181818182"/>
    <n v="0.34375"/>
  </r>
  <r>
    <x v="204"/>
    <n v="3"/>
    <n v="268"/>
    <n v="0"/>
    <n v="156"/>
    <n v="1"/>
    <n v="220"/>
    <n v="0"/>
    <n v="106"/>
    <x v="7"/>
    <x v="29"/>
    <n v="0.58208955223880599"/>
    <n v="0.48181818181818181"/>
    <n v="112"/>
    <n v="114"/>
    <n v="15"/>
    <n v="0.38068181818181818"/>
    <n v="0.22159090909090909"/>
    <n v="0.3125"/>
    <n v="0.15056818181818182"/>
    <n v="0.34659090909090906"/>
  </r>
  <r>
    <x v="205"/>
    <n v="3"/>
    <n v="271"/>
    <n v="0"/>
    <n v="156"/>
    <n v="3"/>
    <n v="223"/>
    <n v="0"/>
    <n v="106"/>
    <x v="7"/>
    <x v="29"/>
    <n v="0.57564575645756455"/>
    <n v="0.47533632286995514"/>
    <n v="115"/>
    <n v="117"/>
    <n v="15"/>
    <n v="0.38494318181818182"/>
    <n v="0.22159090909090909"/>
    <n v="0.31676136363636365"/>
    <n v="0.15056818181818182"/>
    <n v="0.35085227272727271"/>
  </r>
  <r>
    <x v="206"/>
    <n v="3"/>
    <n v="274"/>
    <n v="0"/>
    <n v="156"/>
    <n v="2"/>
    <n v="225"/>
    <n v="0"/>
    <n v="106"/>
    <x v="7"/>
    <x v="29"/>
    <n v="0.56934306569343063"/>
    <n v="0.47111111111111109"/>
    <n v="118"/>
    <n v="119"/>
    <n v="15"/>
    <n v="0.38920454545454547"/>
    <n v="0.22159090909090909"/>
    <n v="0.31960227272727271"/>
    <n v="0.15056818181818182"/>
    <n v="0.35440340909090906"/>
  </r>
  <r>
    <x v="207"/>
    <n v="3"/>
    <n v="277"/>
    <n v="0"/>
    <n v="156"/>
    <n v="1"/>
    <n v="226"/>
    <n v="0"/>
    <n v="106"/>
    <x v="7"/>
    <x v="29"/>
    <n v="0.56317689530685922"/>
    <n v="0.46902654867256638"/>
    <n v="121"/>
    <n v="120"/>
    <n v="15"/>
    <n v="0.39346590909090912"/>
    <n v="0.22159090909090909"/>
    <n v="0.32102272727272729"/>
    <n v="0.15056818181818182"/>
    <n v="0.35724431818181823"/>
  </r>
  <r>
    <x v="208"/>
    <n v="0"/>
    <n v="277"/>
    <n v="0"/>
    <n v="156"/>
    <n v="1"/>
    <n v="227"/>
    <n v="0"/>
    <n v="106"/>
    <x v="7"/>
    <x v="29"/>
    <n v="0.56317689530685922"/>
    <n v="0.46696035242290751"/>
    <n v="121"/>
    <n v="121"/>
    <n v="15"/>
    <n v="0.39346590909090912"/>
    <n v="0.22159090909090909"/>
    <n v="0.32244318181818182"/>
    <n v="0.15056818181818182"/>
    <n v="0.35795454545454547"/>
  </r>
  <r>
    <x v="209"/>
    <n v="0"/>
    <n v="277"/>
    <n v="0"/>
    <n v="156"/>
    <n v="4"/>
    <n v="231"/>
    <n v="0"/>
    <n v="106"/>
    <x v="7"/>
    <x v="30"/>
    <n v="0.56317689530685922"/>
    <n v="0.45887445887445888"/>
    <n v="121"/>
    <n v="125"/>
    <n v="6"/>
    <n v="0.39346590909090912"/>
    <n v="0.22159090909090909"/>
    <n v="0.328125"/>
    <n v="0.15056818181818182"/>
    <n v="0.36079545454545459"/>
  </r>
  <r>
    <x v="210"/>
    <n v="3"/>
    <n v="280"/>
    <n v="0"/>
    <n v="156"/>
    <n v="1"/>
    <n v="232"/>
    <n v="0"/>
    <n v="106"/>
    <x v="7"/>
    <x v="30"/>
    <n v="0.55714285714285716"/>
    <n v="0.45689655172413796"/>
    <n v="124"/>
    <n v="126"/>
    <n v="6"/>
    <n v="0.39772727272727271"/>
    <n v="0.22159090909090909"/>
    <n v="0.32954545454545453"/>
    <n v="0.15056818181818182"/>
    <n v="0.36363636363636365"/>
  </r>
  <r>
    <x v="211"/>
    <n v="3"/>
    <n v="283"/>
    <n v="0"/>
    <n v="156"/>
    <n v="1"/>
    <n v="233"/>
    <n v="0"/>
    <n v="106"/>
    <x v="7"/>
    <x v="30"/>
    <n v="0.5512367491166078"/>
    <n v="0.45493562231759654"/>
    <n v="127"/>
    <n v="127"/>
    <n v="6"/>
    <n v="0.40198863636363635"/>
    <n v="0.22159090909090909"/>
    <n v="0.33096590909090912"/>
    <n v="0.15056818181818182"/>
    <n v="0.36647727272727271"/>
  </r>
  <r>
    <x v="212"/>
    <n v="0"/>
    <n v="283"/>
    <n v="0"/>
    <n v="156"/>
    <n v="2"/>
    <n v="235"/>
    <n v="0"/>
    <n v="106"/>
    <x v="7"/>
    <x v="30"/>
    <n v="0.5512367491166078"/>
    <n v="0.45106382978723403"/>
    <n v="127"/>
    <n v="129"/>
    <n v="6"/>
    <n v="0.40198863636363635"/>
    <n v="0.22159090909090909"/>
    <n v="0.33380681818181818"/>
    <n v="0.15056818181818182"/>
    <n v="0.36789772727272729"/>
  </r>
  <r>
    <x v="213"/>
    <n v="0"/>
    <n v="283"/>
    <n v="0"/>
    <n v="156"/>
    <n v="3"/>
    <n v="238"/>
    <n v="0"/>
    <n v="106"/>
    <x v="7"/>
    <x v="30"/>
    <n v="0.5512367491166078"/>
    <n v="0.44537815126050423"/>
    <n v="127"/>
    <n v="132"/>
    <n v="6"/>
    <n v="0.40198863636363635"/>
    <n v="0.22159090909090909"/>
    <n v="0.33806818181818182"/>
    <n v="0.15056818181818182"/>
    <n v="0.37002840909090906"/>
  </r>
  <r>
    <x v="214"/>
    <n v="0"/>
    <n v="283"/>
    <n v="0"/>
    <n v="156"/>
    <n v="1"/>
    <n v="239"/>
    <n v="0"/>
    <n v="106"/>
    <x v="7"/>
    <x v="30"/>
    <n v="0.5512367491166078"/>
    <n v="0.44351464435146443"/>
    <n v="127"/>
    <n v="133"/>
    <n v="6"/>
    <n v="0.40198863636363635"/>
    <n v="0.22159090909090909"/>
    <n v="0.33948863636363635"/>
    <n v="0.15056818181818182"/>
    <n v="0.37073863636363635"/>
  </r>
  <r>
    <x v="215"/>
    <n v="0"/>
    <n v="283"/>
    <n v="0"/>
    <n v="156"/>
    <n v="1"/>
    <n v="240"/>
    <n v="0"/>
    <n v="106"/>
    <x v="7"/>
    <x v="30"/>
    <n v="0.5512367491166078"/>
    <n v="0.44166666666666665"/>
    <n v="127"/>
    <n v="134"/>
    <n v="6"/>
    <n v="0.40198863636363635"/>
    <n v="0.22159090909090909"/>
    <n v="0.34090909090909088"/>
    <n v="0.15056818181818182"/>
    <n v="0.37144886363636365"/>
  </r>
  <r>
    <x v="216"/>
    <n v="0"/>
    <n v="283"/>
    <n v="0"/>
    <n v="156"/>
    <n v="3"/>
    <n v="243"/>
    <n v="0"/>
    <n v="106"/>
    <x v="7"/>
    <x v="31"/>
    <n v="0.5512367491166078"/>
    <n v="0.43621399176954734"/>
    <n v="127"/>
    <n v="137"/>
    <n v="15"/>
    <n v="0.40198863636363635"/>
    <n v="0.22159090909090909"/>
    <n v="0.34517045454545453"/>
    <n v="0.15056818181818182"/>
    <n v="0.37357954545454541"/>
  </r>
  <r>
    <x v="217"/>
    <n v="3"/>
    <n v="286"/>
    <n v="0"/>
    <n v="156"/>
    <n v="2"/>
    <n v="245"/>
    <n v="0"/>
    <n v="106"/>
    <x v="7"/>
    <x v="31"/>
    <n v="0.54545454545454541"/>
    <n v="0.43265306122448982"/>
    <n v="130"/>
    <n v="139"/>
    <n v="15"/>
    <n v="0.40625"/>
    <n v="0.22159090909090909"/>
    <n v="0.34801136363636365"/>
    <n v="0.15056818181818182"/>
    <n v="0.37713068181818182"/>
  </r>
  <r>
    <x v="218"/>
    <n v="3"/>
    <n v="289"/>
    <n v="0"/>
    <n v="156"/>
    <n v="1"/>
    <n v="246"/>
    <n v="0"/>
    <n v="106"/>
    <x v="7"/>
    <x v="31"/>
    <n v="0.53979238754325265"/>
    <n v="0.43089430894308944"/>
    <n v="133"/>
    <n v="140"/>
    <n v="15"/>
    <n v="0.41051136363636365"/>
    <n v="0.22159090909090909"/>
    <n v="0.34943181818181818"/>
    <n v="0.15056818181818182"/>
    <n v="0.37997159090909094"/>
  </r>
  <r>
    <x v="219"/>
    <n v="3"/>
    <n v="292"/>
    <n v="0"/>
    <n v="156"/>
    <n v="2"/>
    <n v="248"/>
    <n v="0"/>
    <n v="106"/>
    <x v="7"/>
    <x v="31"/>
    <n v="0.53424657534246578"/>
    <n v="0.42741935483870969"/>
    <n v="136"/>
    <n v="142"/>
    <n v="15"/>
    <n v="0.41477272727272729"/>
    <n v="0.22159090909090909"/>
    <n v="0.35227272727272729"/>
    <n v="0.15056818181818182"/>
    <n v="0.38352272727272729"/>
  </r>
  <r>
    <x v="220"/>
    <n v="3"/>
    <n v="295"/>
    <n v="0"/>
    <n v="156"/>
    <n v="3"/>
    <n v="251"/>
    <n v="0"/>
    <n v="106"/>
    <x v="7"/>
    <x v="31"/>
    <n v="0.52881355932203389"/>
    <n v="0.42231075697211157"/>
    <n v="139"/>
    <n v="145"/>
    <n v="15"/>
    <n v="0.41903409090909088"/>
    <n v="0.22159090909090909"/>
    <n v="0.35653409090909088"/>
    <n v="0.15056818181818182"/>
    <n v="0.38778409090909088"/>
  </r>
  <r>
    <x v="221"/>
    <n v="3"/>
    <n v="298"/>
    <n v="0"/>
    <n v="156"/>
    <n v="2"/>
    <n v="253"/>
    <n v="0"/>
    <n v="106"/>
    <x v="7"/>
    <x v="31"/>
    <n v="0.52348993288590606"/>
    <n v="0.4189723320158103"/>
    <n v="142"/>
    <n v="147"/>
    <n v="15"/>
    <n v="0.42329545454545453"/>
    <n v="0.22159090909090909"/>
    <n v="0.359375"/>
    <n v="0.15056818181818182"/>
    <n v="0.39133522727272729"/>
  </r>
  <r>
    <x v="222"/>
    <n v="0"/>
    <n v="298"/>
    <n v="0"/>
    <n v="156"/>
    <n v="0"/>
    <n v="253"/>
    <n v="0"/>
    <n v="106"/>
    <x v="7"/>
    <x v="31"/>
    <n v="0.52348993288590606"/>
    <n v="0.4189723320158103"/>
    <n v="142"/>
    <n v="147"/>
    <n v="15"/>
    <n v="0.42329545454545453"/>
    <n v="0.22159090909090909"/>
    <n v="0.359375"/>
    <n v="0.15056818181818182"/>
    <n v="0.39133522727272729"/>
  </r>
  <r>
    <x v="223"/>
    <n v="0"/>
    <n v="298"/>
    <n v="0"/>
    <n v="156"/>
    <n v="4"/>
    <n v="257"/>
    <n v="0"/>
    <n v="106"/>
    <x v="7"/>
    <x v="32"/>
    <n v="0.52348993288590606"/>
    <n v="0.41245136186770426"/>
    <n v="142"/>
    <n v="151"/>
    <n v="9"/>
    <n v="0.42329545454545453"/>
    <n v="0.22159090909090909"/>
    <n v="0.36505681818181818"/>
    <n v="0.15056818181818182"/>
    <n v="0.39417613636363635"/>
  </r>
  <r>
    <x v="224"/>
    <n v="3"/>
    <n v="301"/>
    <n v="0"/>
    <n v="156"/>
    <n v="1"/>
    <n v="258"/>
    <n v="0"/>
    <n v="106"/>
    <x v="7"/>
    <x v="32"/>
    <n v="0.51827242524916939"/>
    <n v="0.41085271317829458"/>
    <n v="145"/>
    <n v="152"/>
    <n v="9"/>
    <n v="0.42755681818181818"/>
    <n v="0.22159090909090909"/>
    <n v="0.36647727272727271"/>
    <n v="0.15056818181818182"/>
    <n v="0.39701704545454541"/>
  </r>
  <r>
    <x v="225"/>
    <n v="3"/>
    <n v="304"/>
    <n v="0"/>
    <n v="156"/>
    <n v="1"/>
    <n v="259"/>
    <n v="0"/>
    <n v="106"/>
    <x v="7"/>
    <x v="32"/>
    <n v="0.51315789473684215"/>
    <n v="0.40926640926640928"/>
    <n v="148"/>
    <n v="153"/>
    <n v="9"/>
    <n v="0.43181818181818182"/>
    <n v="0.22159090909090909"/>
    <n v="0.36789772727272729"/>
    <n v="0.15056818181818182"/>
    <n v="0.39985795454545459"/>
  </r>
  <r>
    <x v="226"/>
    <n v="3"/>
    <n v="307"/>
    <n v="0"/>
    <n v="156"/>
    <n v="3"/>
    <n v="262"/>
    <n v="0"/>
    <n v="106"/>
    <x v="7"/>
    <x v="32"/>
    <n v="0.50814332247557004"/>
    <n v="0.40458015267175573"/>
    <n v="151"/>
    <n v="156"/>
    <n v="9"/>
    <n v="0.43607954545454547"/>
    <n v="0.22159090909090909"/>
    <n v="0.37215909090909088"/>
    <n v="0.15056818181818182"/>
    <n v="0.40411931818181818"/>
  </r>
  <r>
    <x v="227"/>
    <n v="3"/>
    <n v="310"/>
    <n v="0"/>
    <n v="156"/>
    <n v="3"/>
    <n v="265"/>
    <n v="0"/>
    <n v="106"/>
    <x v="8"/>
    <x v="32"/>
    <n v="0.50322580645161286"/>
    <n v="0.4"/>
    <n v="154"/>
    <n v="159"/>
    <n v="6"/>
    <n v="0.44034090909090912"/>
    <n v="0.22159090909090909"/>
    <n v="0.37642045454545453"/>
    <n v="0.15056818181818182"/>
    <n v="0.40838068181818182"/>
  </r>
  <r>
    <x v="228"/>
    <n v="3"/>
    <n v="313"/>
    <n v="0"/>
    <n v="156"/>
    <n v="2"/>
    <n v="267"/>
    <n v="0"/>
    <n v="106"/>
    <x v="8"/>
    <x v="32"/>
    <n v="0.49840255591054311"/>
    <n v="0.39700374531835209"/>
    <n v="157"/>
    <n v="161"/>
    <n v="6"/>
    <n v="0.44460227272727271"/>
    <n v="0.22159090909090909"/>
    <n v="0.37926136363636365"/>
    <n v="0.15056818181818182"/>
    <n v="0.41193181818181818"/>
  </r>
  <r>
    <x v="229"/>
    <n v="0"/>
    <n v="313"/>
    <n v="0"/>
    <n v="156"/>
    <n v="2"/>
    <n v="269"/>
    <n v="0"/>
    <n v="106"/>
    <x v="8"/>
    <x v="32"/>
    <n v="0.49840255591054311"/>
    <n v="0.39405204460966542"/>
    <n v="157"/>
    <n v="163"/>
    <n v="6"/>
    <n v="0.44460227272727271"/>
    <n v="0.22159090909090909"/>
    <n v="0.38210227272727271"/>
    <n v="0.15056818181818182"/>
    <n v="0.41335227272727271"/>
  </r>
  <r>
    <x v="230"/>
    <n v="0"/>
    <n v="313"/>
    <n v="0"/>
    <n v="156"/>
    <n v="2"/>
    <n v="271"/>
    <n v="0"/>
    <n v="106"/>
    <x v="8"/>
    <x v="33"/>
    <n v="0.49840255591054311"/>
    <n v="0.39114391143911437"/>
    <n v="157"/>
    <n v="165"/>
    <n v="15"/>
    <n v="0.44460227272727271"/>
    <n v="0.22159090909090909"/>
    <n v="0.38494318181818182"/>
    <n v="0.15056818181818182"/>
    <n v="0.41477272727272729"/>
  </r>
  <r>
    <x v="231"/>
    <n v="3"/>
    <n v="316"/>
    <n v="0"/>
    <n v="156"/>
    <n v="1"/>
    <n v="272"/>
    <n v="0"/>
    <n v="106"/>
    <x v="8"/>
    <x v="33"/>
    <n v="0.49367088607594939"/>
    <n v="0.38970588235294118"/>
    <n v="160"/>
    <n v="166"/>
    <n v="15"/>
    <n v="0.44886363636363635"/>
    <n v="0.22159090909090909"/>
    <n v="0.38636363636363635"/>
    <n v="0.15056818181818182"/>
    <n v="0.41761363636363635"/>
  </r>
  <r>
    <x v="232"/>
    <n v="3"/>
    <n v="319"/>
    <n v="0"/>
    <n v="156"/>
    <n v="0"/>
    <n v="272"/>
    <n v="0"/>
    <n v="106"/>
    <x v="8"/>
    <x v="33"/>
    <n v="0.4890282131661442"/>
    <n v="0.38970588235294118"/>
    <n v="163"/>
    <n v="166"/>
    <n v="15"/>
    <n v="0.453125"/>
    <n v="0.22159090909090909"/>
    <n v="0.38636363636363635"/>
    <n v="0.15056818181818182"/>
    <n v="0.41974431818181818"/>
  </r>
  <r>
    <x v="233"/>
    <n v="3"/>
    <n v="322"/>
    <n v="0"/>
    <n v="156"/>
    <n v="1"/>
    <n v="273"/>
    <n v="0"/>
    <n v="106"/>
    <x v="8"/>
    <x v="33"/>
    <n v="0.48447204968944102"/>
    <n v="0.38827838827838829"/>
    <n v="166"/>
    <n v="167"/>
    <n v="15"/>
    <n v="0.45738636363636365"/>
    <n v="0.22159090909090909"/>
    <n v="0.38778409090909088"/>
    <n v="0.15056818181818182"/>
    <n v="0.42258522727272729"/>
  </r>
  <r>
    <x v="234"/>
    <n v="3"/>
    <n v="325"/>
    <n v="0"/>
    <n v="156"/>
    <n v="2"/>
    <n v="275"/>
    <n v="0"/>
    <n v="106"/>
    <x v="8"/>
    <x v="33"/>
    <n v="0.48"/>
    <n v="0.38545454545454544"/>
    <n v="169"/>
    <n v="169"/>
    <n v="15"/>
    <n v="0.46164772727272729"/>
    <n v="0.22159090909090909"/>
    <n v="0.390625"/>
    <n v="0.15056818181818182"/>
    <n v="0.42613636363636365"/>
  </r>
  <r>
    <x v="235"/>
    <n v="3"/>
    <n v="328"/>
    <n v="0"/>
    <n v="156"/>
    <n v="2"/>
    <n v="277"/>
    <n v="0"/>
    <n v="106"/>
    <x v="8"/>
    <x v="33"/>
    <n v="0.47560975609756095"/>
    <n v="0.38267148014440433"/>
    <n v="172"/>
    <n v="171"/>
    <n v="15"/>
    <n v="0.46590909090909088"/>
    <n v="0.22159090909090909"/>
    <n v="0.39346590909090912"/>
    <n v="0.15056818181818182"/>
    <n v="0.4296875"/>
  </r>
  <r>
    <x v="236"/>
    <n v="0"/>
    <n v="328"/>
    <n v="0"/>
    <n v="156"/>
    <n v="1"/>
    <n v="278"/>
    <n v="0"/>
    <n v="106"/>
    <x v="8"/>
    <x v="33"/>
    <n v="0.47560975609756095"/>
    <n v="0.38129496402877699"/>
    <n v="172"/>
    <n v="172"/>
    <n v="15"/>
    <n v="0.46590909090909088"/>
    <n v="0.22159090909090909"/>
    <n v="0.39488636363636365"/>
    <n v="0.15056818181818182"/>
    <n v="0.43039772727272729"/>
  </r>
  <r>
    <x v="237"/>
    <n v="0"/>
    <n v="328"/>
    <n v="0"/>
    <n v="156"/>
    <n v="3"/>
    <n v="281"/>
    <n v="0"/>
    <n v="106"/>
    <x v="8"/>
    <x v="34"/>
    <n v="0.47560975609756095"/>
    <n v="0.37722419928825623"/>
    <n v="172"/>
    <n v="175"/>
    <n v="15"/>
    <n v="0.46590909090909088"/>
    <n v="0.22159090909090909"/>
    <n v="0.39914772727272729"/>
    <n v="0.15056818181818182"/>
    <n v="0.43252840909090906"/>
  </r>
  <r>
    <x v="238"/>
    <n v="3"/>
    <n v="331"/>
    <n v="0"/>
    <n v="156"/>
    <n v="2"/>
    <n v="283"/>
    <n v="0"/>
    <n v="106"/>
    <x v="8"/>
    <x v="34"/>
    <n v="0.47129909365558914"/>
    <n v="0.37455830388692579"/>
    <n v="175"/>
    <n v="177"/>
    <n v="15"/>
    <n v="0.47017045454545453"/>
    <n v="0.22159090909090909"/>
    <n v="0.40198863636363635"/>
    <n v="0.15056818181818182"/>
    <n v="0.43607954545454541"/>
  </r>
  <r>
    <x v="239"/>
    <n v="3"/>
    <n v="334"/>
    <n v="0"/>
    <n v="156"/>
    <n v="1"/>
    <n v="284"/>
    <n v="0"/>
    <n v="106"/>
    <x v="8"/>
    <x v="34"/>
    <n v="0.46706586826347307"/>
    <n v="0.37323943661971831"/>
    <n v="178"/>
    <n v="178"/>
    <n v="15"/>
    <n v="0.47443181818181818"/>
    <n v="0.22159090909090909"/>
    <n v="0.40340909090909088"/>
    <n v="0.15056818181818182"/>
    <n v="0.43892045454545453"/>
  </r>
  <r>
    <x v="240"/>
    <n v="3"/>
    <n v="337"/>
    <n v="0"/>
    <n v="156"/>
    <n v="3"/>
    <n v="287"/>
    <n v="0"/>
    <n v="106"/>
    <x v="8"/>
    <x v="34"/>
    <n v="0.4629080118694362"/>
    <n v="0.36933797909407667"/>
    <n v="181"/>
    <n v="181"/>
    <n v="15"/>
    <n v="0.47869318181818182"/>
    <n v="0.22159090909090909"/>
    <n v="0.40767045454545453"/>
    <n v="0.15056818181818182"/>
    <n v="0.44318181818181818"/>
  </r>
  <r>
    <x v="241"/>
    <n v="3"/>
    <n v="340"/>
    <n v="0"/>
    <n v="156"/>
    <n v="4"/>
    <n v="291"/>
    <n v="0"/>
    <n v="106"/>
    <x v="8"/>
    <x v="34"/>
    <n v="0.45882352941176469"/>
    <n v="0.36426116838487971"/>
    <n v="184"/>
    <n v="185"/>
    <n v="15"/>
    <n v="0.48295454545454547"/>
    <n v="0.22159090909090909"/>
    <n v="0.41335227272727271"/>
    <n v="0.15056818181818182"/>
    <n v="0.44815340909090906"/>
  </r>
  <r>
    <x v="242"/>
    <n v="3"/>
    <n v="343"/>
    <n v="0"/>
    <n v="156"/>
    <n v="0"/>
    <n v="291"/>
    <n v="0"/>
    <n v="106"/>
    <x v="8"/>
    <x v="34"/>
    <n v="0.45481049562682213"/>
    <n v="0.36426116838487971"/>
    <n v="187"/>
    <n v="185"/>
    <n v="15"/>
    <n v="0.48721590909090912"/>
    <n v="0.22159090909090909"/>
    <n v="0.41335227272727271"/>
    <n v="0.15056818181818182"/>
    <n v="0.45028409090909094"/>
  </r>
  <r>
    <x v="243"/>
    <n v="0"/>
    <n v="343"/>
    <n v="0"/>
    <n v="156"/>
    <n v="0"/>
    <n v="291"/>
    <n v="0"/>
    <n v="106"/>
    <x v="8"/>
    <x v="34"/>
    <n v="0.45481049562682213"/>
    <n v="0.36426116838487971"/>
    <n v="187"/>
    <n v="185"/>
    <n v="15"/>
    <n v="0.48721590909090912"/>
    <n v="0.22159090909090909"/>
    <n v="0.41335227272727271"/>
    <n v="0.15056818181818182"/>
    <n v="0.45028409090909094"/>
  </r>
  <r>
    <x v="244"/>
    <n v="0"/>
    <n v="343"/>
    <n v="0"/>
    <n v="156"/>
    <n v="2"/>
    <n v="293"/>
    <n v="0"/>
    <n v="106"/>
    <x v="8"/>
    <x v="35"/>
    <n v="0.45481049562682213"/>
    <n v="0.36177474402730375"/>
    <n v="187"/>
    <n v="187"/>
    <n v="15"/>
    <n v="0.48721590909090912"/>
    <n v="0.22159090909090909"/>
    <n v="0.41619318181818182"/>
    <n v="0.15056818181818182"/>
    <n v="0.45170454545454547"/>
  </r>
  <r>
    <x v="245"/>
    <n v="3"/>
    <n v="346"/>
    <n v="0"/>
    <n v="156"/>
    <n v="1"/>
    <n v="294"/>
    <n v="0"/>
    <n v="106"/>
    <x v="8"/>
    <x v="35"/>
    <n v="0.45086705202312138"/>
    <n v="0.36054421768707484"/>
    <n v="190"/>
    <n v="188"/>
    <n v="15"/>
    <n v="0.49147727272727271"/>
    <n v="0.22159090909090909"/>
    <n v="0.41761363636363635"/>
    <n v="0.15056818181818182"/>
    <n v="0.45454545454545453"/>
  </r>
  <r>
    <x v="246"/>
    <n v="3"/>
    <n v="349"/>
    <n v="0"/>
    <n v="156"/>
    <n v="1"/>
    <n v="295"/>
    <n v="0"/>
    <n v="106"/>
    <x v="8"/>
    <x v="35"/>
    <n v="0.44699140401146131"/>
    <n v="0.35932203389830508"/>
    <n v="193"/>
    <n v="189"/>
    <n v="15"/>
    <n v="0.49573863636363635"/>
    <n v="0.22159090909090909"/>
    <n v="0.41903409090909088"/>
    <n v="0.15056818181818182"/>
    <n v="0.45738636363636365"/>
  </r>
  <r>
    <x v="247"/>
    <n v="3"/>
    <n v="352"/>
    <n v="0"/>
    <n v="156"/>
    <n v="3"/>
    <n v="298"/>
    <n v="0"/>
    <n v="106"/>
    <x v="8"/>
    <x v="35"/>
    <n v="0.44318181818181818"/>
    <n v="0.35570469798657717"/>
    <n v="196"/>
    <n v="192"/>
    <n v="15"/>
    <n v="0.5"/>
    <n v="0.22159090909090909"/>
    <n v="0.42329545454545453"/>
    <n v="0.15056818181818182"/>
    <n v="0.46164772727272729"/>
  </r>
  <r>
    <x v="248"/>
    <n v="3"/>
    <n v="355"/>
    <n v="0"/>
    <n v="156"/>
    <n v="3"/>
    <n v="301"/>
    <n v="0"/>
    <n v="106"/>
    <x v="8"/>
    <x v="35"/>
    <n v="0.43943661971830988"/>
    <n v="0.35215946843853818"/>
    <n v="199"/>
    <n v="195"/>
    <n v="15"/>
    <n v="0.50426136363636365"/>
    <n v="0.22159090909090909"/>
    <n v="0.42755681818181818"/>
    <n v="0.15056818181818182"/>
    <n v="0.46590909090909094"/>
  </r>
  <r>
    <x v="249"/>
    <n v="3"/>
    <n v="358"/>
    <n v="0"/>
    <n v="156"/>
    <n v="2"/>
    <n v="303"/>
    <n v="0"/>
    <n v="106"/>
    <x v="8"/>
    <x v="35"/>
    <n v="0.43575418994413406"/>
    <n v="0.34983498349834985"/>
    <n v="202"/>
    <n v="197"/>
    <n v="15"/>
    <n v="0.50852272727272729"/>
    <n v="0.22159090909090909"/>
    <n v="0.43039772727272729"/>
    <n v="0.15056818181818182"/>
    <n v="0.46946022727272729"/>
  </r>
  <r>
    <x v="250"/>
    <n v="0"/>
    <n v="358"/>
    <n v="0"/>
    <n v="156"/>
    <n v="2"/>
    <n v="305"/>
    <n v="0"/>
    <n v="106"/>
    <x v="8"/>
    <x v="35"/>
    <n v="0.43575418994413406"/>
    <n v="0.34754098360655739"/>
    <n v="202"/>
    <n v="199"/>
    <n v="15"/>
    <n v="0.50852272727272729"/>
    <n v="0.22159090909090909"/>
    <n v="0.43323863636363635"/>
    <n v="0.15056818181818182"/>
    <n v="0.47088068181818182"/>
  </r>
  <r>
    <x v="251"/>
    <n v="0"/>
    <n v="358"/>
    <n v="0"/>
    <n v="156"/>
    <n v="2"/>
    <n v="307"/>
    <n v="0"/>
    <n v="106"/>
    <x v="8"/>
    <x v="36"/>
    <n v="0.43575418994413406"/>
    <n v="0.34527687296416937"/>
    <n v="202"/>
    <n v="201"/>
    <n v="15"/>
    <n v="0.50852272727272729"/>
    <n v="0.22159090909090909"/>
    <n v="0.43607954545454547"/>
    <n v="0.15056818181818182"/>
    <n v="0.47230113636363635"/>
  </r>
  <r>
    <x v="252"/>
    <n v="3"/>
    <n v="361"/>
    <n v="0"/>
    <n v="156"/>
    <n v="1"/>
    <n v="308"/>
    <n v="0"/>
    <n v="106"/>
    <x v="8"/>
    <x v="36"/>
    <n v="0.43213296398891965"/>
    <n v="0.34415584415584416"/>
    <n v="205"/>
    <n v="202"/>
    <n v="15"/>
    <n v="0.51278409090909094"/>
    <n v="0.22159090909090909"/>
    <n v="0.4375"/>
    <n v="0.15056818181818182"/>
    <n v="0.47514204545454547"/>
  </r>
  <r>
    <x v="253"/>
    <n v="3"/>
    <n v="364"/>
    <n v="0"/>
    <n v="156"/>
    <n v="2"/>
    <n v="310"/>
    <n v="0"/>
    <n v="106"/>
    <x v="8"/>
    <x v="36"/>
    <n v="0.42857142857142855"/>
    <n v="0.34193548387096773"/>
    <n v="208"/>
    <n v="204"/>
    <n v="15"/>
    <n v="0.51704545454545459"/>
    <n v="0.22159090909090909"/>
    <n v="0.44034090909090912"/>
    <n v="0.15056818181818182"/>
    <n v="0.47869318181818188"/>
  </r>
  <r>
    <x v="254"/>
    <n v="3"/>
    <n v="367"/>
    <n v="0"/>
    <n v="156"/>
    <n v="3"/>
    <n v="313"/>
    <n v="0"/>
    <n v="106"/>
    <x v="8"/>
    <x v="36"/>
    <n v="0.42506811989100818"/>
    <n v="0.33865814696485624"/>
    <n v="211"/>
    <n v="207"/>
    <n v="15"/>
    <n v="0.52130681818181823"/>
    <n v="0.22159090909090909"/>
    <n v="0.44460227272727271"/>
    <n v="0.15056818181818182"/>
    <n v="0.48295454545454547"/>
  </r>
  <r>
    <x v="255"/>
    <n v="3"/>
    <n v="370"/>
    <n v="0"/>
    <n v="156"/>
    <n v="3"/>
    <n v="316"/>
    <n v="0"/>
    <n v="106"/>
    <x v="8"/>
    <x v="36"/>
    <n v="0.42162162162162165"/>
    <n v="0.33544303797468356"/>
    <n v="214"/>
    <n v="210"/>
    <n v="15"/>
    <n v="0.52556818181818177"/>
    <n v="0.22159090909090909"/>
    <n v="0.44886363636363635"/>
    <n v="0.15056818181818182"/>
    <n v="0.48721590909090906"/>
  </r>
  <r>
    <x v="256"/>
    <n v="3"/>
    <n v="373"/>
    <n v="0"/>
    <n v="156"/>
    <n v="2"/>
    <n v="318"/>
    <n v="0"/>
    <n v="106"/>
    <x v="8"/>
    <x v="36"/>
    <n v="0.41823056300268097"/>
    <n v="0.33333333333333331"/>
    <n v="217"/>
    <n v="212"/>
    <n v="15"/>
    <n v="0.52982954545454541"/>
    <n v="0.22159090909090909"/>
    <n v="0.45170454545454547"/>
    <n v="0.15056818181818182"/>
    <n v="0.49076704545454541"/>
  </r>
  <r>
    <x v="257"/>
    <n v="0"/>
    <n v="373"/>
    <n v="0"/>
    <n v="156"/>
    <n v="1"/>
    <n v="319"/>
    <n v="0"/>
    <n v="106"/>
    <x v="8"/>
    <x v="36"/>
    <n v="0.41823056300268097"/>
    <n v="0.33228840125391851"/>
    <n v="217"/>
    <n v="213"/>
    <n v="15"/>
    <n v="0.52982954545454541"/>
    <n v="0.22159090909090909"/>
    <n v="0.453125"/>
    <n v="0.15056818181818182"/>
    <n v="0.49147727272727271"/>
  </r>
  <r>
    <x v="258"/>
    <n v="0"/>
    <n v="373"/>
    <n v="0"/>
    <n v="156"/>
    <n v="2"/>
    <n v="321"/>
    <n v="0"/>
    <n v="106"/>
    <x v="9"/>
    <x v="37"/>
    <n v="0.41823056300268097"/>
    <n v="0.33021806853582553"/>
    <n v="217"/>
    <n v="215"/>
    <n v="15"/>
    <n v="0.52982954545454541"/>
    <n v="0.22159090909090909"/>
    <n v="0.45596590909090912"/>
    <n v="0.15056818181818182"/>
    <n v="0.49289772727272729"/>
  </r>
  <r>
    <x v="259"/>
    <n v="3"/>
    <n v="376"/>
    <n v="0"/>
    <n v="156"/>
    <n v="2"/>
    <n v="323"/>
    <n v="0"/>
    <n v="106"/>
    <x v="9"/>
    <x v="37"/>
    <n v="0.41489361702127658"/>
    <n v="0.32817337461300311"/>
    <n v="220"/>
    <n v="217"/>
    <n v="15"/>
    <n v="0.53409090909090906"/>
    <n v="0.22159090909090909"/>
    <n v="0.45880681818181818"/>
    <n v="0.15056818181818182"/>
    <n v="0.49644886363636365"/>
  </r>
  <r>
    <x v="260"/>
    <n v="3"/>
    <n v="379"/>
    <n v="0"/>
    <n v="156"/>
    <n v="2"/>
    <n v="325"/>
    <n v="0"/>
    <n v="106"/>
    <x v="9"/>
    <x v="37"/>
    <n v="0.41160949868073876"/>
    <n v="0.32615384615384613"/>
    <n v="223"/>
    <n v="219"/>
    <n v="15"/>
    <n v="0.53835227272727271"/>
    <n v="0.22159090909090909"/>
    <n v="0.46164772727272729"/>
    <n v="0.15056818181818182"/>
    <n v="0.5"/>
  </r>
  <r>
    <x v="261"/>
    <n v="3"/>
    <n v="382"/>
    <n v="0"/>
    <n v="156"/>
    <n v="3"/>
    <n v="328"/>
    <n v="0"/>
    <n v="106"/>
    <x v="9"/>
    <x v="37"/>
    <n v="0.40837696335078533"/>
    <n v="0.32317073170731708"/>
    <n v="226"/>
    <n v="222"/>
    <n v="15"/>
    <n v="0.54261363636363635"/>
    <n v="0.22159090909090909"/>
    <n v="0.46590909090909088"/>
    <n v="0.15056818181818182"/>
    <n v="0.50426136363636365"/>
  </r>
  <r>
    <x v="262"/>
    <n v="3"/>
    <n v="385"/>
    <n v="0"/>
    <n v="156"/>
    <n v="3"/>
    <n v="331"/>
    <n v="0"/>
    <n v="106"/>
    <x v="9"/>
    <x v="37"/>
    <n v="0.40519480519480522"/>
    <n v="0.3202416918429003"/>
    <n v="229"/>
    <n v="225"/>
    <n v="15"/>
    <n v="0.546875"/>
    <n v="0.22159090909090909"/>
    <n v="0.47017045454545453"/>
    <n v="0.15056818181818182"/>
    <n v="0.50852272727272729"/>
  </r>
  <r>
    <x v="263"/>
    <n v="3"/>
    <n v="388"/>
    <n v="0"/>
    <n v="156"/>
    <n v="1"/>
    <n v="332"/>
    <n v="0"/>
    <n v="106"/>
    <x v="9"/>
    <x v="37"/>
    <n v="0.40206185567010311"/>
    <n v="0.31927710843373491"/>
    <n v="232"/>
    <n v="226"/>
    <n v="15"/>
    <n v="0.55113636363636365"/>
    <n v="0.22159090909090909"/>
    <n v="0.47159090909090912"/>
    <n v="0.15056818181818182"/>
    <n v="0.51136363636363635"/>
  </r>
  <r>
    <x v="264"/>
    <n v="0"/>
    <n v="388"/>
    <n v="0"/>
    <n v="156"/>
    <n v="1"/>
    <n v="333"/>
    <n v="0"/>
    <n v="106"/>
    <x v="9"/>
    <x v="37"/>
    <n v="0.40206185567010311"/>
    <n v="0.31831831831831831"/>
    <n v="232"/>
    <n v="227"/>
    <n v="15"/>
    <n v="0.55113636363636365"/>
    <n v="0.22159090909090909"/>
    <n v="0.47301136363636365"/>
    <n v="0.15056818181818182"/>
    <n v="0.51207386363636365"/>
  </r>
  <r>
    <x v="265"/>
    <n v="0"/>
    <n v="388"/>
    <n v="0"/>
    <n v="156"/>
    <n v="4"/>
    <n v="337"/>
    <n v="0"/>
    <n v="106"/>
    <x v="9"/>
    <x v="38"/>
    <n v="0.40206185567010311"/>
    <n v="0.31454005934718099"/>
    <n v="232"/>
    <n v="231"/>
    <n v="15"/>
    <n v="0.55113636363636365"/>
    <n v="0.22159090909090909"/>
    <n v="0.47869318181818182"/>
    <n v="0.15056818181818182"/>
    <n v="0.51491477272727271"/>
  </r>
  <r>
    <x v="266"/>
    <n v="3"/>
    <n v="391"/>
    <n v="0"/>
    <n v="156"/>
    <n v="2"/>
    <n v="339"/>
    <n v="0"/>
    <n v="106"/>
    <x v="9"/>
    <x v="38"/>
    <n v="0.39897698209718668"/>
    <n v="0.31268436578171094"/>
    <n v="235"/>
    <n v="233"/>
    <n v="15"/>
    <n v="0.55539772727272729"/>
    <n v="0.22159090909090909"/>
    <n v="0.48153409090909088"/>
    <n v="0.15056818181818182"/>
    <n v="0.51846590909090906"/>
  </r>
  <r>
    <x v="267"/>
    <n v="3"/>
    <n v="394"/>
    <n v="0"/>
    <n v="156"/>
    <n v="1"/>
    <n v="340"/>
    <n v="0"/>
    <n v="106"/>
    <x v="9"/>
    <x v="38"/>
    <n v="0.39593908629441626"/>
    <n v="0.31176470588235294"/>
    <n v="238"/>
    <n v="234"/>
    <n v="15"/>
    <n v="0.55965909090909094"/>
    <n v="0.22159090909090909"/>
    <n v="0.48295454545454547"/>
    <n v="0.15056818181818182"/>
    <n v="0.52130681818181823"/>
  </r>
  <r>
    <x v="268"/>
    <n v="3"/>
    <n v="397"/>
    <n v="0"/>
    <n v="156"/>
    <n v="3"/>
    <n v="343"/>
    <n v="0"/>
    <n v="106"/>
    <x v="9"/>
    <x v="38"/>
    <n v="0.39294710327455917"/>
    <n v="0.30903790087463556"/>
    <n v="241"/>
    <n v="237"/>
    <n v="15"/>
    <n v="0.56392045454545459"/>
    <n v="0.22159090909090909"/>
    <n v="0.48721590909090912"/>
    <n v="0.15056818181818182"/>
    <n v="0.52556818181818188"/>
  </r>
  <r>
    <x v="269"/>
    <n v="3"/>
    <n v="400"/>
    <n v="0"/>
    <n v="156"/>
    <n v="3"/>
    <n v="346"/>
    <n v="0"/>
    <n v="106"/>
    <x v="9"/>
    <x v="38"/>
    <n v="0.39"/>
    <n v="0.30635838150289019"/>
    <n v="244"/>
    <n v="240"/>
    <n v="15"/>
    <n v="0.56818181818181823"/>
    <n v="0.22159090909090909"/>
    <n v="0.49147727272727271"/>
    <n v="0.15056818181818182"/>
    <n v="0.52982954545454541"/>
  </r>
  <r>
    <x v="270"/>
    <n v="3"/>
    <n v="403"/>
    <n v="0"/>
    <n v="156"/>
    <n v="1"/>
    <n v="347"/>
    <n v="0"/>
    <n v="106"/>
    <x v="9"/>
    <x v="38"/>
    <n v="0.38709677419354838"/>
    <n v="0.30547550432276654"/>
    <n v="247"/>
    <n v="241"/>
    <n v="15"/>
    <n v="0.57244318181818177"/>
    <n v="0.22159090909090909"/>
    <n v="0.49289772727272729"/>
    <n v="0.15056818181818182"/>
    <n v="0.53267045454545459"/>
  </r>
  <r>
    <x v="271"/>
    <n v="0"/>
    <n v="403"/>
    <n v="0"/>
    <n v="156"/>
    <n v="2"/>
    <n v="349"/>
    <n v="0"/>
    <n v="106"/>
    <x v="9"/>
    <x v="38"/>
    <n v="0.38709677419354838"/>
    <n v="0.30372492836676218"/>
    <n v="247"/>
    <n v="243"/>
    <n v="15"/>
    <n v="0.57244318181818177"/>
    <n v="0.22159090909090909"/>
    <n v="0.49573863636363635"/>
    <n v="0.15056818181818182"/>
    <n v="0.53409090909090906"/>
  </r>
  <r>
    <x v="272"/>
    <n v="0"/>
    <n v="403"/>
    <n v="0"/>
    <n v="156"/>
    <n v="4"/>
    <n v="353"/>
    <n v="0"/>
    <n v="106"/>
    <x v="9"/>
    <x v="39"/>
    <n v="0.38709677419354838"/>
    <n v="0.3002832861189802"/>
    <n v="247"/>
    <n v="247"/>
    <n v="15"/>
    <n v="0.57244318181818177"/>
    <n v="0.22159090909090909"/>
    <n v="0.50142045454545459"/>
    <n v="0.15056818181818182"/>
    <n v="0.53693181818181812"/>
  </r>
  <r>
    <x v="273"/>
    <n v="3"/>
    <n v="406"/>
    <n v="0"/>
    <n v="156"/>
    <n v="1"/>
    <n v="354"/>
    <n v="0"/>
    <n v="106"/>
    <x v="9"/>
    <x v="39"/>
    <n v="0.38423645320197042"/>
    <n v="0.29943502824858759"/>
    <n v="250"/>
    <n v="248"/>
    <n v="15"/>
    <n v="0.57670454545454541"/>
    <n v="0.22159090909090909"/>
    <n v="0.50284090909090906"/>
    <n v="0.15056818181818182"/>
    <n v="0.53977272727272729"/>
  </r>
  <r>
    <x v="274"/>
    <n v="3"/>
    <n v="409"/>
    <n v="0"/>
    <n v="156"/>
    <n v="1"/>
    <n v="355"/>
    <n v="0"/>
    <n v="106"/>
    <x v="9"/>
    <x v="39"/>
    <n v="0.38141809290953543"/>
    <n v="0.29859154929577464"/>
    <n v="253"/>
    <n v="249"/>
    <n v="15"/>
    <n v="0.58096590909090906"/>
    <n v="0.22159090909090909"/>
    <n v="0.50426136363636365"/>
    <n v="0.15056818181818182"/>
    <n v="0.54261363636363635"/>
  </r>
  <r>
    <x v="275"/>
    <n v="3"/>
    <n v="412"/>
    <n v="0"/>
    <n v="156"/>
    <n v="3"/>
    <n v="358"/>
    <n v="0"/>
    <n v="106"/>
    <x v="9"/>
    <x v="39"/>
    <n v="0.37864077669902912"/>
    <n v="0.29608938547486036"/>
    <n v="256"/>
    <n v="252"/>
    <n v="15"/>
    <n v="0.58522727272727271"/>
    <n v="0.22159090909090909"/>
    <n v="0.50852272727272729"/>
    <n v="0.15056818181818182"/>
    <n v="0.546875"/>
  </r>
  <r>
    <x v="276"/>
    <n v="3"/>
    <n v="415"/>
    <n v="0"/>
    <n v="156"/>
    <n v="3"/>
    <n v="361"/>
    <n v="0"/>
    <n v="106"/>
    <x v="9"/>
    <x v="39"/>
    <n v="0.37590361445783133"/>
    <n v="0.29362880886426596"/>
    <n v="259"/>
    <n v="255"/>
    <n v="15"/>
    <n v="0.58948863636363635"/>
    <n v="0.22159090909090909"/>
    <n v="0.51278409090909094"/>
    <n v="0.15056818181818182"/>
    <n v="0.55113636363636365"/>
  </r>
  <r>
    <x v="277"/>
    <n v="3"/>
    <n v="418"/>
    <n v="0"/>
    <n v="156"/>
    <n v="2"/>
    <n v="363"/>
    <n v="0"/>
    <n v="106"/>
    <x v="9"/>
    <x v="39"/>
    <n v="0.37320574162679426"/>
    <n v="0.29201101928374656"/>
    <n v="262"/>
    <n v="257"/>
    <n v="15"/>
    <n v="0.59375"/>
    <n v="0.22159090909090909"/>
    <n v="0.515625"/>
    <n v="0.15056818181818182"/>
    <n v="0.5546875"/>
  </r>
  <r>
    <x v="278"/>
    <n v="0"/>
    <n v="418"/>
    <n v="0"/>
    <n v="156"/>
    <n v="2"/>
    <n v="365"/>
    <n v="0"/>
    <n v="106"/>
    <x v="9"/>
    <x v="39"/>
    <n v="0.37320574162679426"/>
    <n v="0.29041095890410956"/>
    <n v="262"/>
    <n v="259"/>
    <n v="15"/>
    <n v="0.59375"/>
    <n v="0.22159090909090909"/>
    <n v="0.51846590909090906"/>
    <n v="0.15056818181818182"/>
    <n v="0.55610795454545459"/>
  </r>
  <r>
    <x v="279"/>
    <n v="0"/>
    <n v="418"/>
    <n v="0"/>
    <n v="156"/>
    <n v="2"/>
    <n v="367"/>
    <n v="0"/>
    <n v="106"/>
    <x v="9"/>
    <x v="40"/>
    <n v="0.37320574162679426"/>
    <n v="0.28882833787465939"/>
    <n v="262"/>
    <n v="261"/>
    <n v="15"/>
    <n v="0.59375"/>
    <n v="0.22159090909090909"/>
    <n v="0.52130681818181823"/>
    <n v="0.15056818181818182"/>
    <n v="0.55752840909090917"/>
  </r>
  <r>
    <x v="280"/>
    <n v="3"/>
    <n v="421"/>
    <n v="0"/>
    <n v="156"/>
    <n v="1"/>
    <n v="368"/>
    <n v="0"/>
    <n v="106"/>
    <x v="9"/>
    <x v="40"/>
    <n v="0.37054631828978624"/>
    <n v="0.28804347826086957"/>
    <n v="265"/>
    <n v="262"/>
    <n v="15"/>
    <n v="0.59801136363636365"/>
    <n v="0.22159090909090909"/>
    <n v="0.52272727272727271"/>
    <n v="0.15056818181818182"/>
    <n v="0.56036931818181812"/>
  </r>
  <r>
    <x v="281"/>
    <n v="3"/>
    <n v="424"/>
    <n v="0"/>
    <n v="156"/>
    <n v="2"/>
    <n v="370"/>
    <n v="0"/>
    <n v="106"/>
    <x v="9"/>
    <x v="40"/>
    <n v="0.36792452830188677"/>
    <n v="0.2864864864864865"/>
    <n v="268"/>
    <n v="264"/>
    <n v="15"/>
    <n v="0.60227272727272729"/>
    <n v="0.22159090909090909"/>
    <n v="0.52556818181818177"/>
    <n v="0.15056818181818182"/>
    <n v="0.56392045454545459"/>
  </r>
  <r>
    <x v="282"/>
    <n v="3"/>
    <n v="427"/>
    <n v="0"/>
    <n v="156"/>
    <n v="3"/>
    <n v="373"/>
    <n v="0"/>
    <n v="106"/>
    <x v="9"/>
    <x v="40"/>
    <n v="0.36533957845433257"/>
    <n v="0.28418230563002683"/>
    <n v="271"/>
    <n v="267"/>
    <n v="15"/>
    <n v="0.60653409090909094"/>
    <n v="0.22159090909090909"/>
    <n v="0.52982954545454541"/>
    <n v="0.15056818181818182"/>
    <n v="0.56818181818181812"/>
  </r>
  <r>
    <x v="283"/>
    <n v="3"/>
    <n v="430"/>
    <n v="0"/>
    <n v="156"/>
    <n v="3"/>
    <n v="376"/>
    <n v="0"/>
    <n v="106"/>
    <x v="9"/>
    <x v="40"/>
    <n v="0.36279069767441863"/>
    <n v="0.28191489361702127"/>
    <n v="274"/>
    <n v="270"/>
    <n v="15"/>
    <n v="0.61079545454545459"/>
    <n v="0.22159090909090909"/>
    <n v="0.53409090909090906"/>
    <n v="0.15056818181818182"/>
    <n v="0.57244318181818188"/>
  </r>
  <r>
    <x v="284"/>
    <n v="3"/>
    <n v="433"/>
    <n v="0"/>
    <n v="156"/>
    <n v="2"/>
    <n v="378"/>
    <n v="0"/>
    <n v="106"/>
    <x v="9"/>
    <x v="40"/>
    <n v="0.36027713625866054"/>
    <n v="0.28042328042328041"/>
    <n v="277"/>
    <n v="272"/>
    <n v="15"/>
    <n v="0.61505681818181823"/>
    <n v="0.22159090909090909"/>
    <n v="0.53693181818181823"/>
    <n v="0.15056818181818182"/>
    <n v="0.57599431818181823"/>
  </r>
  <r>
    <x v="285"/>
    <n v="0"/>
    <n v="433"/>
    <n v="0"/>
    <n v="156"/>
    <n v="1"/>
    <n v="379"/>
    <n v="0"/>
    <n v="106"/>
    <x v="9"/>
    <x v="40"/>
    <n v="0.36027713625866054"/>
    <n v="0.27968337730870713"/>
    <n v="277"/>
    <n v="273"/>
    <n v="15"/>
    <n v="0.61505681818181823"/>
    <n v="0.22159090909090909"/>
    <n v="0.53835227272727271"/>
    <n v="0.15056818181818182"/>
    <n v="0.57670454545454541"/>
  </r>
  <r>
    <x v="286"/>
    <n v="0"/>
    <n v="433"/>
    <n v="0"/>
    <n v="156"/>
    <n v="2"/>
    <n v="381"/>
    <n v="0"/>
    <n v="106"/>
    <x v="9"/>
    <x v="41"/>
    <n v="0.36027713625866054"/>
    <n v="0.27821522309711288"/>
    <n v="277"/>
    <n v="275"/>
    <n v="3"/>
    <n v="0.61505681818181823"/>
    <n v="0.22159090909090909"/>
    <n v="0.54119318181818177"/>
    <n v="0.15056818181818182"/>
    <n v="0.578125"/>
  </r>
  <r>
    <x v="287"/>
    <n v="3"/>
    <n v="436"/>
    <n v="0"/>
    <n v="156"/>
    <n v="2"/>
    <n v="383"/>
    <n v="0"/>
    <n v="106"/>
    <x v="9"/>
    <x v="41"/>
    <n v="0.3577981651376147"/>
    <n v="0.27676240208877284"/>
    <n v="280"/>
    <n v="277"/>
    <n v="3"/>
    <n v="0.61931818181818177"/>
    <n v="0.22159090909090909"/>
    <n v="0.54403409090909094"/>
    <n v="0.15056818181818182"/>
    <n v="0.58167613636363635"/>
  </r>
  <r>
    <x v="288"/>
    <n v="3"/>
    <n v="439"/>
    <n v="0"/>
    <n v="156"/>
    <n v="2"/>
    <n v="385"/>
    <n v="0"/>
    <n v="106"/>
    <x v="10"/>
    <x v="41"/>
    <n v="0.3553530751708428"/>
    <n v="0.27532467532467531"/>
    <n v="283"/>
    <n v="279"/>
    <n v="12"/>
    <n v="0.62357954545454541"/>
    <n v="0.22159090909090909"/>
    <n v="0.546875"/>
    <n v="0.15056818181818182"/>
    <n v="0.58522727272727271"/>
  </r>
  <r>
    <x v="289"/>
    <n v="3"/>
    <n v="442"/>
    <n v="0"/>
    <n v="156"/>
    <n v="3"/>
    <n v="388"/>
    <n v="0"/>
    <n v="106"/>
    <x v="10"/>
    <x v="41"/>
    <n v="0.35294117647058826"/>
    <n v="0.27319587628865977"/>
    <n v="286"/>
    <n v="282"/>
    <n v="12"/>
    <n v="0.62784090909090906"/>
    <n v="0.22159090909090909"/>
    <n v="0.55113636363636365"/>
    <n v="0.15056818181818182"/>
    <n v="0.58948863636363635"/>
  </r>
  <r>
    <x v="290"/>
    <n v="3"/>
    <n v="445"/>
    <n v="0"/>
    <n v="156"/>
    <n v="3"/>
    <n v="391"/>
    <n v="0"/>
    <n v="106"/>
    <x v="10"/>
    <x v="41"/>
    <n v="0.35056179775280899"/>
    <n v="0.2710997442455243"/>
    <n v="289"/>
    <n v="285"/>
    <n v="12"/>
    <n v="0.63210227272727271"/>
    <n v="0.22159090909090909"/>
    <n v="0.55539772727272729"/>
    <n v="0.15056818181818182"/>
    <n v="0.59375"/>
  </r>
  <r>
    <x v="291"/>
    <n v="3"/>
    <n v="448"/>
    <n v="0"/>
    <n v="156"/>
    <n v="1"/>
    <n v="392"/>
    <n v="0"/>
    <n v="106"/>
    <x v="10"/>
    <x v="41"/>
    <n v="0.3482142857142857"/>
    <n v="0.27040816326530615"/>
    <n v="292"/>
    <n v="286"/>
    <n v="12"/>
    <n v="0.63636363636363635"/>
    <n v="0.22159090909090909"/>
    <n v="0.55681818181818177"/>
    <n v="0.15056818181818182"/>
    <n v="0.59659090909090906"/>
  </r>
  <r>
    <x v="292"/>
    <n v="0"/>
    <n v="448"/>
    <n v="0"/>
    <n v="156"/>
    <n v="1"/>
    <n v="393"/>
    <n v="0"/>
    <n v="106"/>
    <x v="10"/>
    <x v="41"/>
    <n v="0.3482142857142857"/>
    <n v="0.26972010178117051"/>
    <n v="292"/>
    <n v="287"/>
    <n v="12"/>
    <n v="0.63636363636363635"/>
    <n v="0.22159090909090909"/>
    <n v="0.55823863636363635"/>
    <n v="0.15056818181818182"/>
    <n v="0.59730113636363635"/>
  </r>
  <r>
    <x v="293"/>
    <n v="0"/>
    <n v="448"/>
    <n v="0"/>
    <n v="156"/>
    <n v="4"/>
    <n v="397"/>
    <n v="0"/>
    <n v="106"/>
    <x v="10"/>
    <x v="42"/>
    <n v="0.3482142857142857"/>
    <n v="0.26700251889168763"/>
    <n v="292"/>
    <n v="291"/>
    <n v="12"/>
    <n v="0.63636363636363635"/>
    <n v="0.22159090909090909"/>
    <n v="0.56392045454545459"/>
    <n v="0.15056818181818182"/>
    <n v="0.60014204545454541"/>
  </r>
  <r>
    <x v="294"/>
    <n v="3"/>
    <n v="451"/>
    <n v="0"/>
    <n v="156"/>
    <n v="2"/>
    <n v="399"/>
    <n v="0"/>
    <n v="106"/>
    <x v="10"/>
    <x v="42"/>
    <n v="0.34589800443458979"/>
    <n v="0.26566416040100249"/>
    <n v="295"/>
    <n v="293"/>
    <n v="12"/>
    <n v="0.640625"/>
    <n v="0.22159090909090909"/>
    <n v="0.56676136363636365"/>
    <n v="0.15056818181818182"/>
    <n v="0.60369318181818188"/>
  </r>
  <r>
    <x v="295"/>
    <n v="0"/>
    <n v="451"/>
    <n v="0"/>
    <n v="156"/>
    <n v="1"/>
    <n v="400"/>
    <n v="0"/>
    <n v="106"/>
    <x v="10"/>
    <x v="42"/>
    <n v="0.34589800443458979"/>
    <n v="0.26500000000000001"/>
    <n v="295"/>
    <n v="294"/>
    <n v="12"/>
    <n v="0.640625"/>
    <n v="0.22159090909090909"/>
    <n v="0.56818181818181823"/>
    <n v="0.15056818181818182"/>
    <n v="0.60440340909090917"/>
  </r>
  <r>
    <x v="296"/>
    <n v="3"/>
    <n v="454"/>
    <n v="0"/>
    <n v="156"/>
    <n v="3"/>
    <n v="403"/>
    <n v="0"/>
    <n v="106"/>
    <x v="10"/>
    <x v="42"/>
    <n v="0.34361233480176212"/>
    <n v="0.26302729528535979"/>
    <n v="298"/>
    <n v="297"/>
    <n v="12"/>
    <n v="0.64488636363636365"/>
    <n v="0.22159090909090909"/>
    <n v="0.57244318181818177"/>
    <n v="0.15056818181818182"/>
    <n v="0.60866477272727271"/>
  </r>
  <r>
    <x v="297"/>
    <n v="3"/>
    <n v="457"/>
    <n v="0"/>
    <n v="156"/>
    <n v="3"/>
    <n v="406"/>
    <n v="0"/>
    <n v="106"/>
    <x v="10"/>
    <x v="42"/>
    <n v="0.3413566739606127"/>
    <n v="0.26108374384236455"/>
    <n v="301"/>
    <n v="300"/>
    <n v="12"/>
    <n v="0.64914772727272729"/>
    <n v="0.22159090909090909"/>
    <n v="0.57670454545454541"/>
    <n v="0.15056818181818182"/>
    <n v="0.61292613636363635"/>
  </r>
  <r>
    <x v="298"/>
    <n v="3"/>
    <n v="460"/>
    <n v="0"/>
    <n v="156"/>
    <n v="1"/>
    <n v="407"/>
    <n v="0"/>
    <n v="106"/>
    <x v="10"/>
    <x v="42"/>
    <n v="0.33913043478260868"/>
    <n v="0.26044226044226043"/>
    <n v="304"/>
    <n v="301"/>
    <n v="12"/>
    <n v="0.65340909090909094"/>
    <n v="0.22159090909090909"/>
    <n v="0.578125"/>
    <n v="0.15056818181818182"/>
    <n v="0.61576704545454541"/>
  </r>
  <r>
    <x v="299"/>
    <n v="0"/>
    <n v="460"/>
    <n v="0"/>
    <n v="156"/>
    <n v="2"/>
    <n v="409"/>
    <n v="0"/>
    <n v="106"/>
    <x v="10"/>
    <x v="42"/>
    <n v="0.33913043478260868"/>
    <n v="0.25916870415647919"/>
    <n v="304"/>
    <n v="303"/>
    <n v="12"/>
    <n v="0.65340909090909094"/>
    <n v="0.22159090909090909"/>
    <n v="0.58096590909090906"/>
    <n v="0.15056818181818182"/>
    <n v="0.6171875"/>
  </r>
  <r>
    <x v="300"/>
    <n v="0"/>
    <n v="460"/>
    <n v="0"/>
    <n v="156"/>
    <n v="4"/>
    <n v="413"/>
    <n v="0"/>
    <n v="106"/>
    <x v="10"/>
    <x v="43"/>
    <n v="0.33913043478260868"/>
    <n v="0.2566585956416465"/>
    <n v="304"/>
    <n v="307"/>
    <n v="15"/>
    <n v="0.65340909090909094"/>
    <n v="0.22159090909090909"/>
    <n v="0.58664772727272729"/>
    <n v="0.15056818181818182"/>
    <n v="0.62002840909090917"/>
  </r>
  <r>
    <x v="301"/>
    <n v="3"/>
    <n v="463"/>
    <n v="0"/>
    <n v="156"/>
    <n v="1"/>
    <n v="414"/>
    <n v="0"/>
    <n v="106"/>
    <x v="10"/>
    <x v="43"/>
    <n v="0.33693304535637147"/>
    <n v="0.2560386473429952"/>
    <n v="307"/>
    <n v="308"/>
    <n v="15"/>
    <n v="0.65767045454545459"/>
    <n v="0.22159090909090909"/>
    <n v="0.58806818181818177"/>
    <n v="0.15056818181818182"/>
    <n v="0.62286931818181812"/>
  </r>
  <r>
    <x v="302"/>
    <n v="3"/>
    <n v="466"/>
    <n v="0"/>
    <n v="156"/>
    <n v="1"/>
    <n v="415"/>
    <n v="0"/>
    <n v="106"/>
    <x v="10"/>
    <x v="43"/>
    <n v="0.33476394849785407"/>
    <n v="0.25542168674698795"/>
    <n v="310"/>
    <n v="309"/>
    <n v="15"/>
    <n v="0.66193181818181823"/>
    <n v="0.22159090909090909"/>
    <n v="0.58948863636363635"/>
    <n v="0.15056818181818182"/>
    <n v="0.62571022727272729"/>
  </r>
  <r>
    <x v="303"/>
    <n v="3"/>
    <n v="469"/>
    <n v="0"/>
    <n v="156"/>
    <n v="3"/>
    <n v="418"/>
    <n v="0"/>
    <n v="106"/>
    <x v="10"/>
    <x v="43"/>
    <n v="0.3326226012793177"/>
    <n v="0.25358851674641147"/>
    <n v="313"/>
    <n v="312"/>
    <n v="15"/>
    <n v="0.66619318181818177"/>
    <n v="0.22159090909090909"/>
    <n v="0.59375"/>
    <n v="0.15056818181818182"/>
    <n v="0.62997159090909083"/>
  </r>
  <r>
    <x v="304"/>
    <n v="3"/>
    <n v="472"/>
    <n v="0"/>
    <n v="156"/>
    <n v="3"/>
    <n v="421"/>
    <n v="0"/>
    <n v="106"/>
    <x v="10"/>
    <x v="43"/>
    <n v="0.33050847457627119"/>
    <n v="0.25178147268408552"/>
    <n v="316"/>
    <n v="315"/>
    <n v="15"/>
    <n v="0.67045454545454541"/>
    <n v="0.22159090909090909"/>
    <n v="0.59801136363636365"/>
    <n v="0.15056818181818182"/>
    <n v="0.63423295454545459"/>
  </r>
  <r>
    <x v="305"/>
    <n v="3"/>
    <n v="475"/>
    <n v="0"/>
    <n v="156"/>
    <n v="2"/>
    <n v="423"/>
    <n v="0"/>
    <n v="106"/>
    <x v="10"/>
    <x v="43"/>
    <n v="0.32842105263157895"/>
    <n v="0.25059101654846333"/>
    <n v="319"/>
    <n v="317"/>
    <n v="15"/>
    <n v="0.67471590909090906"/>
    <n v="0.22159090909090909"/>
    <n v="0.60085227272727271"/>
    <n v="0.15056818181818182"/>
    <n v="0.63778409090909083"/>
  </r>
  <r>
    <x v="306"/>
    <n v="0"/>
    <n v="475"/>
    <n v="0"/>
    <n v="156"/>
    <n v="2"/>
    <n v="425"/>
    <n v="0"/>
    <n v="106"/>
    <x v="10"/>
    <x v="43"/>
    <n v="0.32842105263157895"/>
    <n v="0.24941176470588236"/>
    <n v="319"/>
    <n v="319"/>
    <n v="15"/>
    <n v="0.67471590909090906"/>
    <n v="0.22159090909090909"/>
    <n v="0.60369318181818177"/>
    <n v="0.15056818181818182"/>
    <n v="0.63920454545454541"/>
  </r>
  <r>
    <x v="307"/>
    <n v="0"/>
    <n v="475"/>
    <n v="0"/>
    <n v="156"/>
    <n v="2"/>
    <n v="427"/>
    <n v="0"/>
    <n v="106"/>
    <x v="10"/>
    <x v="44"/>
    <n v="0.32842105263157895"/>
    <n v="0.24824355971896955"/>
    <n v="319"/>
    <n v="321"/>
    <n v="9"/>
    <n v="0.67471590909090906"/>
    <n v="0.22159090909090909"/>
    <n v="0.60653409090909094"/>
    <n v="0.15056818181818182"/>
    <n v="0.640625"/>
  </r>
  <r>
    <x v="308"/>
    <n v="3"/>
    <n v="478"/>
    <n v="0"/>
    <n v="156"/>
    <n v="1"/>
    <n v="428"/>
    <n v="0"/>
    <n v="106"/>
    <x v="10"/>
    <x v="44"/>
    <n v="0.32635983263598328"/>
    <n v="0.24766355140186916"/>
    <n v="322"/>
    <n v="322"/>
    <n v="9"/>
    <n v="0.67897727272727271"/>
    <n v="0.22159090909090909"/>
    <n v="0.60795454545454541"/>
    <n v="0.15056818181818182"/>
    <n v="0.64346590909090906"/>
  </r>
  <r>
    <x v="309"/>
    <n v="3"/>
    <n v="481"/>
    <n v="0"/>
    <n v="156"/>
    <n v="2"/>
    <n v="430"/>
    <n v="0"/>
    <n v="106"/>
    <x v="10"/>
    <x v="44"/>
    <n v="0.32432432432432434"/>
    <n v="0.24651162790697675"/>
    <n v="325"/>
    <n v="324"/>
    <n v="9"/>
    <n v="0.68323863636363635"/>
    <n v="0.22159090909090909"/>
    <n v="0.61079545454545459"/>
    <n v="0.15056818181818182"/>
    <n v="0.64701704545454541"/>
  </r>
  <r>
    <x v="310"/>
    <n v="3"/>
    <n v="484"/>
    <n v="0"/>
    <n v="156"/>
    <n v="3"/>
    <n v="433"/>
    <n v="0"/>
    <n v="106"/>
    <x v="10"/>
    <x v="44"/>
    <n v="0.32231404958677684"/>
    <n v="0.24480369515011546"/>
    <n v="328"/>
    <n v="327"/>
    <n v="9"/>
    <n v="0.6875"/>
    <n v="0.22159090909090909"/>
    <n v="0.61505681818181823"/>
    <n v="0.15056818181818182"/>
    <n v="0.65127840909090917"/>
  </r>
  <r>
    <x v="311"/>
    <n v="0"/>
    <n v="484"/>
    <n v="0"/>
    <n v="156"/>
    <n v="3"/>
    <n v="436"/>
    <n v="0"/>
    <n v="106"/>
    <x v="10"/>
    <x v="44"/>
    <n v="0.32231404958677684"/>
    <n v="0.24311926605504589"/>
    <n v="328"/>
    <n v="330"/>
    <n v="9"/>
    <n v="0.6875"/>
    <n v="0.22159090909090909"/>
    <n v="0.61931818181818177"/>
    <n v="0.15056818181818182"/>
    <n v="0.65340909090909083"/>
  </r>
  <r>
    <x v="312"/>
    <n v="0"/>
    <n v="484"/>
    <n v="0"/>
    <n v="156"/>
    <n v="2"/>
    <n v="438"/>
    <n v="0"/>
    <n v="106"/>
    <x v="10"/>
    <x v="44"/>
    <n v="0.32231404958677684"/>
    <n v="0.24200913242009131"/>
    <n v="328"/>
    <n v="332"/>
    <n v="9"/>
    <n v="0.6875"/>
    <n v="0.22159090909090909"/>
    <n v="0.62215909090909094"/>
    <n v="0.15056818181818182"/>
    <n v="0.65482954545454541"/>
  </r>
  <r>
    <x v="313"/>
    <n v="0"/>
    <n v="484"/>
    <n v="0"/>
    <n v="156"/>
    <n v="1"/>
    <n v="439"/>
    <n v="0"/>
    <n v="106"/>
    <x v="10"/>
    <x v="44"/>
    <n v="0.32231404958677684"/>
    <n v="0.24145785876993167"/>
    <n v="328"/>
    <n v="333"/>
    <n v="9"/>
    <n v="0.6875"/>
    <n v="0.22159090909090909"/>
    <n v="0.62357954545454541"/>
    <n v="0.15056818181818182"/>
    <n v="0.65553977272727271"/>
  </r>
  <r>
    <x v="314"/>
    <n v="0"/>
    <n v="484"/>
    <n v="0"/>
    <n v="156"/>
    <n v="2"/>
    <n v="441"/>
    <n v="0"/>
    <n v="106"/>
    <x v="10"/>
    <x v="45"/>
    <n v="0.32231404958677684"/>
    <n v="0.24036281179138322"/>
    <n v="328"/>
    <n v="335"/>
    <n v="9"/>
    <n v="0.6875"/>
    <n v="0.22159090909090909"/>
    <n v="0.62642045454545459"/>
    <n v="0.15056818181818182"/>
    <n v="0.65696022727272729"/>
  </r>
  <r>
    <x v="315"/>
    <n v="3"/>
    <n v="487"/>
    <n v="0"/>
    <n v="156"/>
    <n v="0"/>
    <n v="441"/>
    <n v="0"/>
    <n v="106"/>
    <x v="10"/>
    <x v="45"/>
    <n v="0.32032854209445583"/>
    <n v="0.24036281179138322"/>
    <n v="331"/>
    <n v="335"/>
    <n v="9"/>
    <n v="0.69176136363636365"/>
    <n v="0.22159090909090909"/>
    <n v="0.62642045454545459"/>
    <n v="0.15056818181818182"/>
    <n v="0.65909090909090917"/>
  </r>
  <r>
    <x v="316"/>
    <n v="3"/>
    <n v="490"/>
    <n v="0"/>
    <n v="156"/>
    <n v="2"/>
    <n v="443"/>
    <n v="0"/>
    <n v="106"/>
    <x v="10"/>
    <x v="45"/>
    <n v="0.3183673469387755"/>
    <n v="0.23927765237020315"/>
    <n v="334"/>
    <n v="337"/>
    <n v="9"/>
    <n v="0.69602272727272729"/>
    <n v="0.22159090909090909"/>
    <n v="0.62926136363636365"/>
    <n v="0.15056818181818182"/>
    <n v="0.66264204545454541"/>
  </r>
  <r>
    <x v="317"/>
    <n v="3"/>
    <n v="493"/>
    <n v="0"/>
    <n v="156"/>
    <n v="4"/>
    <n v="447"/>
    <n v="0"/>
    <n v="106"/>
    <x v="10"/>
    <x v="45"/>
    <n v="0.31643002028397565"/>
    <n v="0.23713646532438479"/>
    <n v="337"/>
    <n v="341"/>
    <n v="9"/>
    <n v="0.70028409090909094"/>
    <n v="0.22159090909090909"/>
    <n v="0.63494318181818177"/>
    <n v="0.15056818181818182"/>
    <n v="0.66761363636363635"/>
  </r>
  <r>
    <x v="318"/>
    <n v="0"/>
    <n v="493"/>
    <n v="0"/>
    <n v="156"/>
    <n v="3"/>
    <n v="450"/>
    <n v="0"/>
    <n v="106"/>
    <x v="10"/>
    <x v="45"/>
    <n v="0.31643002028397565"/>
    <n v="0.23555555555555555"/>
    <n v="337"/>
    <n v="344"/>
    <n v="9"/>
    <n v="0.70028409090909094"/>
    <n v="0.22159090909090909"/>
    <n v="0.63920454545454541"/>
    <n v="0.15056818181818182"/>
    <n v="0.66974431818181812"/>
  </r>
  <r>
    <x v="319"/>
    <n v="0"/>
    <n v="493"/>
    <n v="0"/>
    <n v="156"/>
    <n v="1"/>
    <n v="451"/>
    <n v="0"/>
    <n v="106"/>
    <x v="11"/>
    <x v="46"/>
    <n v="0.31643002028397565"/>
    <n v="0.23503325942350334"/>
    <n v="337"/>
    <n v="345"/>
    <n v="0"/>
    <n v="0.70028409090909094"/>
    <n v="0.22159090909090909"/>
    <n v="0.640625"/>
    <n v="0.15056818181818182"/>
    <n v="0.67045454545454541"/>
  </r>
  <r>
    <x v="320"/>
    <n v="0"/>
    <n v="493"/>
    <n v="0"/>
    <n v="156"/>
    <n v="1"/>
    <n v="452"/>
    <n v="0"/>
    <n v="106"/>
    <x v="11"/>
    <x v="46"/>
    <n v="0.31643002028397565"/>
    <n v="0.23451327433628319"/>
    <n v="337"/>
    <n v="346"/>
    <n v="0"/>
    <n v="0.70028409090909094"/>
    <n v="0.22159090909090909"/>
    <n v="0.64204545454545459"/>
    <n v="0.15056818181818182"/>
    <n v="0.67116477272727271"/>
  </r>
  <r>
    <x v="321"/>
    <n v="0"/>
    <n v="493"/>
    <n v="0"/>
    <n v="156"/>
    <n v="3"/>
    <n v="455"/>
    <n v="0"/>
    <n v="106"/>
    <x v="11"/>
    <x v="47"/>
    <n v="0.31643002028397565"/>
    <n v="0.23296703296703297"/>
    <n v="337"/>
    <n v="349"/>
    <n v="15"/>
    <n v="0.70028409090909094"/>
    <n v="0.22159090909090909"/>
    <n v="0.64630681818181823"/>
    <n v="0.15056818181818182"/>
    <n v="0.67329545454545459"/>
  </r>
  <r>
    <x v="322"/>
    <n v="3"/>
    <n v="496"/>
    <n v="0"/>
    <n v="156"/>
    <n v="2"/>
    <n v="457"/>
    <n v="0"/>
    <n v="106"/>
    <x v="11"/>
    <x v="47"/>
    <n v="0.31451612903225806"/>
    <n v="0.23194748358862144"/>
    <n v="340"/>
    <n v="351"/>
    <n v="15"/>
    <n v="0.70454545454545459"/>
    <n v="0.22159090909090909"/>
    <n v="0.64914772727272729"/>
    <n v="0.15056818181818182"/>
    <n v="0.67684659090909094"/>
  </r>
  <r>
    <x v="323"/>
    <n v="3"/>
    <n v="499"/>
    <n v="0"/>
    <n v="156"/>
    <n v="2"/>
    <n v="459"/>
    <n v="0"/>
    <n v="106"/>
    <x v="11"/>
    <x v="47"/>
    <n v="0.31262525050100198"/>
    <n v="0.23093681917211328"/>
    <n v="343"/>
    <n v="353"/>
    <n v="15"/>
    <n v="0.70880681818181823"/>
    <n v="0.22159090909090909"/>
    <n v="0.65198863636363635"/>
    <n v="0.15056818181818182"/>
    <n v="0.68039772727272729"/>
  </r>
  <r>
    <x v="324"/>
    <n v="3"/>
    <n v="502"/>
    <n v="0"/>
    <n v="156"/>
    <n v="3"/>
    <n v="462"/>
    <n v="0"/>
    <n v="106"/>
    <x v="11"/>
    <x v="47"/>
    <n v="0.31075697211155379"/>
    <n v="0.22943722943722944"/>
    <n v="346"/>
    <n v="356"/>
    <n v="15"/>
    <n v="0.71306818181818177"/>
    <n v="0.22159090909090909"/>
    <n v="0.65625"/>
    <n v="0.15056818181818182"/>
    <n v="0.68465909090909083"/>
  </r>
  <r>
    <x v="325"/>
    <n v="3"/>
    <n v="505"/>
    <n v="0"/>
    <n v="156"/>
    <n v="1"/>
    <n v="463"/>
    <n v="0"/>
    <n v="106"/>
    <x v="11"/>
    <x v="47"/>
    <n v="0.30891089108910891"/>
    <n v="0.22894168466522677"/>
    <n v="349"/>
    <n v="357"/>
    <n v="15"/>
    <n v="0.71732954545454541"/>
    <n v="0.22159090909090909"/>
    <n v="0.65767045454545459"/>
    <n v="0.15056818181818182"/>
    <n v="0.6875"/>
  </r>
  <r>
    <x v="326"/>
    <n v="3"/>
    <n v="508"/>
    <n v="0"/>
    <n v="156"/>
    <n v="1"/>
    <n v="464"/>
    <n v="0"/>
    <n v="106"/>
    <x v="11"/>
    <x v="47"/>
    <n v="0.30708661417322836"/>
    <n v="0.22844827586206898"/>
    <n v="352"/>
    <n v="358"/>
    <n v="15"/>
    <n v="0.72159090909090906"/>
    <n v="0.22159090909090909"/>
    <n v="0.65909090909090906"/>
    <n v="0.15056818181818182"/>
    <n v="0.69034090909090906"/>
  </r>
  <r>
    <x v="327"/>
    <n v="0"/>
    <n v="508"/>
    <n v="0"/>
    <n v="156"/>
    <n v="1"/>
    <n v="465"/>
    <n v="0"/>
    <n v="106"/>
    <x v="11"/>
    <x v="47"/>
    <n v="0.30708661417322836"/>
    <n v="0.22795698924731184"/>
    <n v="352"/>
    <n v="359"/>
    <n v="15"/>
    <n v="0.72159090909090906"/>
    <n v="0.22159090909090909"/>
    <n v="0.66051136363636365"/>
    <n v="0.15056818181818182"/>
    <n v="0.69105113636363635"/>
  </r>
  <r>
    <x v="328"/>
    <n v="0"/>
    <n v="508"/>
    <n v="0"/>
    <n v="156"/>
    <n v="4"/>
    <n v="469"/>
    <n v="0"/>
    <n v="106"/>
    <x v="11"/>
    <x v="48"/>
    <n v="0.30708661417322836"/>
    <n v="0.22601279317697229"/>
    <n v="352"/>
    <n v="363"/>
    <n v="15"/>
    <n v="0.72159090909090906"/>
    <n v="0.22159090909090909"/>
    <n v="0.66619318181818177"/>
    <n v="0.15056818181818182"/>
    <n v="0.69389204545454541"/>
  </r>
  <r>
    <x v="329"/>
    <n v="3"/>
    <n v="511"/>
    <n v="0"/>
    <n v="156"/>
    <n v="2"/>
    <n v="471"/>
    <n v="0"/>
    <n v="106"/>
    <x v="11"/>
    <x v="48"/>
    <n v="0.30528375733855184"/>
    <n v="0.22505307855626328"/>
    <n v="355"/>
    <n v="365"/>
    <n v="15"/>
    <n v="0.72585227272727271"/>
    <n v="0.22159090909090909"/>
    <n v="0.66903409090909094"/>
    <n v="0.15056818181818182"/>
    <n v="0.69744318181818188"/>
  </r>
  <r>
    <x v="330"/>
    <n v="3"/>
    <n v="514"/>
    <n v="0"/>
    <n v="156"/>
    <n v="1"/>
    <n v="472"/>
    <n v="0"/>
    <n v="106"/>
    <x v="11"/>
    <x v="48"/>
    <n v="0.30350194552529181"/>
    <n v="0.22457627118644069"/>
    <n v="358"/>
    <n v="366"/>
    <n v="15"/>
    <n v="0.73011363636363635"/>
    <n v="0.22159090909090909"/>
    <n v="0.67045454545454541"/>
    <n v="0.15056818181818182"/>
    <n v="0.70028409090909083"/>
  </r>
  <r>
    <x v="331"/>
    <n v="3"/>
    <n v="517"/>
    <n v="0"/>
    <n v="156"/>
    <n v="2"/>
    <n v="474"/>
    <n v="0"/>
    <n v="106"/>
    <x v="11"/>
    <x v="48"/>
    <n v="0.30174081237911027"/>
    <n v="0.22362869198312235"/>
    <n v="361"/>
    <n v="368"/>
    <n v="15"/>
    <n v="0.734375"/>
    <n v="0.22159090909090909"/>
    <n v="0.67329545454545459"/>
    <n v="0.15056818181818182"/>
    <n v="0.70383522727272729"/>
  </r>
  <r>
    <x v="332"/>
    <n v="3"/>
    <n v="520"/>
    <n v="0"/>
    <n v="156"/>
    <n v="1"/>
    <n v="475"/>
    <n v="0"/>
    <n v="106"/>
    <x v="11"/>
    <x v="48"/>
    <n v="0.3"/>
    <n v="0.22315789473684211"/>
    <n v="364"/>
    <n v="369"/>
    <n v="15"/>
    <n v="0.73863636363636365"/>
    <n v="0.22159090909090909"/>
    <n v="0.67471590909090906"/>
    <n v="0.15056818181818182"/>
    <n v="0.70667613636363635"/>
  </r>
  <r>
    <x v="333"/>
    <n v="3"/>
    <n v="523"/>
    <n v="0"/>
    <n v="156"/>
    <n v="1"/>
    <n v="476"/>
    <n v="0"/>
    <n v="106"/>
    <x v="11"/>
    <x v="48"/>
    <n v="0.29827915869980881"/>
    <n v="0.22268907563025211"/>
    <n v="367"/>
    <n v="370"/>
    <n v="15"/>
    <n v="0.74289772727272729"/>
    <n v="0.22159090909090909"/>
    <n v="0.67613636363636365"/>
    <n v="0.15056818181818182"/>
    <n v="0.70951704545454541"/>
  </r>
  <r>
    <x v="334"/>
    <n v="0"/>
    <n v="523"/>
    <n v="0"/>
    <n v="156"/>
    <n v="2"/>
    <n v="478"/>
    <n v="0"/>
    <n v="106"/>
    <x v="11"/>
    <x v="48"/>
    <n v="0.29827915869980881"/>
    <n v="0.22175732217573221"/>
    <n v="367"/>
    <n v="372"/>
    <n v="15"/>
    <n v="0.74289772727272729"/>
    <n v="0.22159090909090909"/>
    <n v="0.67897727272727271"/>
    <n v="0.15056818181818182"/>
    <n v="0.7109375"/>
  </r>
  <r>
    <x v="335"/>
    <n v="0"/>
    <n v="523"/>
    <n v="0"/>
    <n v="156"/>
    <n v="3"/>
    <n v="481"/>
    <n v="0"/>
    <n v="106"/>
    <x v="11"/>
    <x v="49"/>
    <n v="0.29827915869980881"/>
    <n v="0.22037422037422039"/>
    <n v="367"/>
    <n v="375"/>
    <n v="15"/>
    <n v="0.74289772727272729"/>
    <n v="0.22159090909090909"/>
    <n v="0.68323863636363635"/>
    <n v="0.15056818181818182"/>
    <n v="0.71306818181818188"/>
  </r>
  <r>
    <x v="336"/>
    <n v="3"/>
    <n v="526"/>
    <n v="0"/>
    <n v="156"/>
    <n v="2"/>
    <n v="483"/>
    <n v="0"/>
    <n v="106"/>
    <x v="11"/>
    <x v="49"/>
    <n v="0.29657794676806082"/>
    <n v="0.21946169772256729"/>
    <n v="370"/>
    <n v="377"/>
    <n v="15"/>
    <n v="0.74715909090909094"/>
    <n v="0.22159090909090909"/>
    <n v="0.68607954545454541"/>
    <n v="0.15056818181818182"/>
    <n v="0.71661931818181812"/>
  </r>
  <r>
    <x v="337"/>
    <n v="3"/>
    <n v="529"/>
    <n v="0"/>
    <n v="156"/>
    <n v="2"/>
    <n v="485"/>
    <n v="0"/>
    <n v="106"/>
    <x v="11"/>
    <x v="49"/>
    <n v="0.29489603024574668"/>
    <n v="0.21855670103092784"/>
    <n v="373"/>
    <n v="379"/>
    <n v="15"/>
    <n v="0.75142045454545459"/>
    <n v="0.22159090909090909"/>
    <n v="0.68892045454545459"/>
    <n v="0.15056818181818182"/>
    <n v="0.72017045454545459"/>
  </r>
  <r>
    <x v="338"/>
    <n v="3"/>
    <n v="532"/>
    <n v="0"/>
    <n v="156"/>
    <n v="1"/>
    <n v="486"/>
    <n v="0"/>
    <n v="106"/>
    <x v="11"/>
    <x v="49"/>
    <n v="0.2932330827067669"/>
    <n v="0.21810699588477367"/>
    <n v="376"/>
    <n v="380"/>
    <n v="15"/>
    <n v="0.75568181818181823"/>
    <n v="0.22159090909090909"/>
    <n v="0.69034090909090906"/>
    <n v="0.15056818181818182"/>
    <n v="0.72301136363636365"/>
  </r>
  <r>
    <x v="339"/>
    <n v="3"/>
    <n v="535"/>
    <n v="0"/>
    <n v="156"/>
    <n v="1"/>
    <n v="487"/>
    <n v="0"/>
    <n v="106"/>
    <x v="11"/>
    <x v="49"/>
    <n v="0.29158878504672897"/>
    <n v="0.21765913757700206"/>
    <n v="379"/>
    <n v="381"/>
    <n v="15"/>
    <n v="0.75994318181818177"/>
    <n v="0.22159090909090909"/>
    <n v="0.69176136363636365"/>
    <n v="0.15056818181818182"/>
    <n v="0.72585227272727271"/>
  </r>
  <r>
    <x v="340"/>
    <n v="3"/>
    <n v="538"/>
    <n v="0"/>
    <n v="156"/>
    <n v="2"/>
    <n v="489"/>
    <n v="0"/>
    <n v="106"/>
    <x v="11"/>
    <x v="49"/>
    <n v="0.2899628252788104"/>
    <n v="0.21676891615541921"/>
    <n v="382"/>
    <n v="383"/>
    <n v="15"/>
    <n v="0.76420454545454541"/>
    <n v="0.22159090909090909"/>
    <n v="0.69460227272727271"/>
    <n v="0.15056818181818182"/>
    <n v="0.72940340909090906"/>
  </r>
  <r>
    <x v="341"/>
    <n v="0"/>
    <n v="538"/>
    <n v="0"/>
    <n v="156"/>
    <n v="0"/>
    <n v="489"/>
    <n v="0"/>
    <n v="106"/>
    <x v="11"/>
    <x v="49"/>
    <n v="0.2899628252788104"/>
    <n v="0.21676891615541921"/>
    <n v="382"/>
    <n v="383"/>
    <n v="15"/>
    <n v="0.76420454545454541"/>
    <n v="0.22159090909090909"/>
    <n v="0.69460227272727271"/>
    <n v="0.15056818181818182"/>
    <n v="0.72940340909090906"/>
  </r>
  <r>
    <x v="342"/>
    <n v="0"/>
    <n v="538"/>
    <n v="0"/>
    <n v="156"/>
    <n v="1"/>
    <n v="490"/>
    <n v="0"/>
    <n v="106"/>
    <x v="11"/>
    <x v="50"/>
    <n v="0.2899628252788104"/>
    <n v="0.21632653061224491"/>
    <n v="382"/>
    <n v="384"/>
    <n v="15"/>
    <n v="0.76420454545454541"/>
    <n v="0.22159090909090909"/>
    <n v="0.69602272727272729"/>
    <n v="0.15056818181818182"/>
    <n v="0.73011363636363635"/>
  </r>
  <r>
    <x v="343"/>
    <n v="3"/>
    <n v="541"/>
    <n v="0"/>
    <n v="156"/>
    <n v="1"/>
    <n v="491"/>
    <n v="0"/>
    <n v="106"/>
    <x v="11"/>
    <x v="50"/>
    <n v="0.28835489833641403"/>
    <n v="0.21588594704684319"/>
    <n v="385"/>
    <n v="385"/>
    <n v="15"/>
    <n v="0.76846590909090906"/>
    <n v="0.22159090909090909"/>
    <n v="0.69744318181818177"/>
    <n v="0.15056818181818182"/>
    <n v="0.73295454545454541"/>
  </r>
  <r>
    <x v="344"/>
    <n v="3"/>
    <n v="544"/>
    <n v="0"/>
    <n v="156"/>
    <n v="2"/>
    <n v="493"/>
    <n v="0"/>
    <n v="106"/>
    <x v="11"/>
    <x v="50"/>
    <n v="0.28676470588235292"/>
    <n v="0.21501014198782961"/>
    <n v="388"/>
    <n v="387"/>
    <n v="15"/>
    <n v="0.77272727272727271"/>
    <n v="0.22159090909090909"/>
    <n v="0.70028409090909094"/>
    <n v="0.15056818181818182"/>
    <n v="0.73650568181818188"/>
  </r>
  <r>
    <x v="345"/>
    <n v="3"/>
    <n v="547"/>
    <n v="0"/>
    <n v="156"/>
    <n v="4"/>
    <n v="497"/>
    <n v="0"/>
    <n v="106"/>
    <x v="11"/>
    <x v="50"/>
    <n v="0.28519195612431442"/>
    <n v="0.21327967806841047"/>
    <n v="391"/>
    <n v="391"/>
    <n v="15"/>
    <n v="0.77698863636363635"/>
    <n v="0.22159090909090909"/>
    <n v="0.70596590909090906"/>
    <n v="0.15056818181818182"/>
    <n v="0.74147727272727271"/>
  </r>
  <r>
    <x v="346"/>
    <n v="3"/>
    <n v="550"/>
    <n v="0"/>
    <n v="156"/>
    <n v="2"/>
    <n v="499"/>
    <n v="0"/>
    <n v="106"/>
    <x v="11"/>
    <x v="50"/>
    <n v="0.28363636363636363"/>
    <n v="0.21242484969939879"/>
    <n v="394"/>
    <n v="393"/>
    <n v="15"/>
    <n v="0.78125"/>
    <n v="0.22159090909090909"/>
    <n v="0.70880681818181823"/>
    <n v="0.15056818181818182"/>
    <n v="0.74502840909090917"/>
  </r>
  <r>
    <x v="347"/>
    <n v="3"/>
    <n v="553"/>
    <n v="0"/>
    <n v="156"/>
    <n v="1"/>
    <n v="500"/>
    <n v="0"/>
    <n v="106"/>
    <x v="11"/>
    <x v="50"/>
    <n v="0.28209764918625679"/>
    <n v="0.21199999999999999"/>
    <n v="397"/>
    <n v="394"/>
    <n v="15"/>
    <n v="0.78551136363636365"/>
    <n v="0.22159090909090909"/>
    <n v="0.71022727272727271"/>
    <n v="0.15056818181818182"/>
    <n v="0.74786931818181812"/>
  </r>
  <r>
    <x v="348"/>
    <n v="0"/>
    <n v="553"/>
    <n v="0"/>
    <n v="156"/>
    <n v="0"/>
    <n v="500"/>
    <n v="0"/>
    <n v="106"/>
    <x v="11"/>
    <x v="50"/>
    <n v="0.28209764918625679"/>
    <n v="0.21199999999999999"/>
    <n v="397"/>
    <n v="394"/>
    <n v="15"/>
    <n v="0.78551136363636365"/>
    <n v="0.22159090909090909"/>
    <n v="0.71022727272727271"/>
    <n v="0.15056818181818182"/>
    <n v="0.74786931818181812"/>
  </r>
  <r>
    <x v="349"/>
    <n v="0"/>
    <n v="553"/>
    <n v="0"/>
    <n v="156"/>
    <n v="1"/>
    <n v="501"/>
    <n v="0"/>
    <n v="106"/>
    <x v="11"/>
    <x v="51"/>
    <n v="0.28209764918625679"/>
    <n v="0.21157684630738524"/>
    <n v="397"/>
    <n v="395"/>
    <n v="0"/>
    <n v="0.78551136363636365"/>
    <n v="0.22159090909090909"/>
    <n v="0.71164772727272729"/>
    <n v="0.15056818181818182"/>
    <n v="0.74857954545454541"/>
  </r>
  <r>
    <x v="350"/>
    <n v="3"/>
    <n v="556"/>
    <n v="0"/>
    <n v="156"/>
    <n v="2"/>
    <n v="503"/>
    <n v="0"/>
    <n v="106"/>
    <x v="0"/>
    <x v="51"/>
    <n v="0.2805755395683453"/>
    <n v="0.21073558648111332"/>
    <n v="400"/>
    <n v="397"/>
    <n v="15"/>
    <n v="0.78977272727272729"/>
    <n v="0.22159090909090909"/>
    <n v="0.71448863636363635"/>
    <n v="0.15056818181818182"/>
    <n v="0.75213068181818188"/>
  </r>
  <r>
    <x v="351"/>
    <n v="3"/>
    <n v="559"/>
    <n v="0"/>
    <n v="156"/>
    <n v="2"/>
    <n v="505"/>
    <n v="0"/>
    <n v="106"/>
    <x v="0"/>
    <x v="51"/>
    <n v="0.27906976744186046"/>
    <n v="0.20990099009900989"/>
    <n v="403"/>
    <n v="399"/>
    <n v="15"/>
    <n v="0.79403409090909094"/>
    <n v="0.22159090909090909"/>
    <n v="0.71732954545454541"/>
    <n v="0.15056818181818182"/>
    <n v="0.75568181818181812"/>
  </r>
  <r>
    <x v="352"/>
    <n v="3"/>
    <n v="562"/>
    <n v="0"/>
    <n v="156"/>
    <n v="3"/>
    <n v="508"/>
    <n v="0"/>
    <n v="106"/>
    <x v="0"/>
    <x v="51"/>
    <n v="0.27758007117437722"/>
    <n v="0.20866141732283464"/>
    <n v="406"/>
    <n v="402"/>
    <n v="15"/>
    <n v="0.79829545454545459"/>
    <n v="0.22159090909090909"/>
    <n v="0.72159090909090906"/>
    <n v="0.15056818181818182"/>
    <n v="0.75994318181818188"/>
  </r>
  <r>
    <x v="353"/>
    <n v="3"/>
    <n v="565"/>
    <n v="0"/>
    <n v="156"/>
    <n v="3"/>
    <n v="511"/>
    <n v="0"/>
    <n v="106"/>
    <x v="0"/>
    <x v="51"/>
    <n v="0.27610619469026548"/>
    <n v="0.20743639921722112"/>
    <n v="409"/>
    <n v="405"/>
    <n v="15"/>
    <n v="0.80255681818181823"/>
    <n v="0.22159090909090909"/>
    <n v="0.72585227272727271"/>
    <n v="0.15056818181818182"/>
    <n v="0.76420454545454541"/>
  </r>
  <r>
    <x v="354"/>
    <n v="3"/>
    <n v="568"/>
    <n v="0"/>
    <n v="156"/>
    <n v="1"/>
    <n v="512"/>
    <n v="0"/>
    <n v="106"/>
    <x v="0"/>
    <x v="51"/>
    <n v="0.27464788732394368"/>
    <n v="0.20703125"/>
    <n v="412"/>
    <n v="406"/>
    <n v="15"/>
    <n v="0.80681818181818177"/>
    <n v="0.22159090909090909"/>
    <n v="0.72727272727272729"/>
    <n v="0.15056818181818182"/>
    <n v="0.76704545454545459"/>
  </r>
  <r>
    <x v="355"/>
    <n v="0"/>
    <n v="568"/>
    <n v="0"/>
    <n v="156"/>
    <n v="1"/>
    <n v="513"/>
    <n v="0"/>
    <n v="106"/>
    <x v="0"/>
    <x v="51"/>
    <n v="0.27464788732394368"/>
    <n v="0.20662768031189083"/>
    <n v="412"/>
    <n v="407"/>
    <n v="15"/>
    <n v="0.80681818181818177"/>
    <n v="0.22159090909090909"/>
    <n v="0.72869318181818177"/>
    <n v="0.15056818181818182"/>
    <n v="0.76775568181818177"/>
  </r>
  <r>
    <x v="356"/>
    <n v="0"/>
    <n v="568"/>
    <n v="0"/>
    <n v="156"/>
    <n v="4"/>
    <n v="517"/>
    <n v="0"/>
    <n v="106"/>
    <x v="0"/>
    <x v="52"/>
    <n v="0.27464788732394368"/>
    <n v="0.20502901353965183"/>
    <n v="412"/>
    <n v="411"/>
    <n v="15"/>
    <n v="0.80681818181818177"/>
    <n v="0.22159090909090909"/>
    <n v="0.734375"/>
    <n v="0.15056818181818182"/>
    <n v="0.77059659090909083"/>
  </r>
  <r>
    <x v="357"/>
    <n v="3"/>
    <n v="571"/>
    <n v="0"/>
    <n v="156"/>
    <n v="2"/>
    <n v="519"/>
    <n v="0"/>
    <n v="106"/>
    <x v="0"/>
    <x v="52"/>
    <n v="0.27320490367775829"/>
    <n v="0.20423892100192678"/>
    <n v="415"/>
    <n v="413"/>
    <n v="15"/>
    <n v="0.81107954545454541"/>
    <n v="0.22159090909090909"/>
    <n v="0.73721590909090906"/>
    <n v="0.15056818181818182"/>
    <n v="0.77414772727272729"/>
  </r>
  <r>
    <x v="358"/>
    <n v="3"/>
    <n v="574"/>
    <n v="0"/>
    <n v="156"/>
    <n v="1"/>
    <n v="520"/>
    <n v="0"/>
    <n v="106"/>
    <x v="0"/>
    <x v="52"/>
    <n v="0.27177700348432055"/>
    <n v="0.20384615384615384"/>
    <n v="418"/>
    <n v="414"/>
    <n v="15"/>
    <n v="0.81534090909090906"/>
    <n v="0.22159090909090909"/>
    <n v="0.73863636363636365"/>
    <n v="0.15056818181818182"/>
    <n v="0.77698863636363635"/>
  </r>
  <r>
    <x v="359"/>
    <n v="3"/>
    <n v="577"/>
    <n v="0"/>
    <n v="156"/>
    <n v="3"/>
    <n v="523"/>
    <n v="0"/>
    <n v="106"/>
    <x v="0"/>
    <x v="52"/>
    <n v="0.27036395147313691"/>
    <n v="0.20267686424474188"/>
    <n v="421"/>
    <n v="417"/>
    <n v="15"/>
    <n v="0.81960227272727271"/>
    <n v="0.22159090909090909"/>
    <n v="0.74289772727272729"/>
    <n v="0.15056818181818182"/>
    <n v="0.78125"/>
  </r>
  <r>
    <x v="360"/>
    <n v="3"/>
    <n v="580"/>
    <n v="0"/>
    <n v="156"/>
    <n v="3"/>
    <n v="526"/>
    <n v="0"/>
    <n v="106"/>
    <x v="0"/>
    <x v="52"/>
    <n v="0.26896551724137929"/>
    <n v="0.20152091254752852"/>
    <n v="424"/>
    <n v="420"/>
    <n v="15"/>
    <n v="0.82386363636363635"/>
    <n v="0.22159090909090909"/>
    <n v="0.74715909090909094"/>
    <n v="0.15056818181818182"/>
    <n v="0.78551136363636365"/>
  </r>
  <r>
    <x v="361"/>
    <n v="3"/>
    <n v="583"/>
    <n v="0"/>
    <n v="156"/>
    <n v="1"/>
    <n v="527"/>
    <n v="0"/>
    <n v="106"/>
    <x v="0"/>
    <x v="52"/>
    <n v="0.26758147512864494"/>
    <n v="0.20113851992409867"/>
    <n v="427"/>
    <n v="421"/>
    <n v="15"/>
    <n v="0.828125"/>
    <n v="0.22159090909090909"/>
    <n v="0.74857954545454541"/>
    <n v="0.15056818181818182"/>
    <n v="0.78835227272727271"/>
  </r>
  <r>
    <x v="362"/>
    <n v="0"/>
    <n v="583"/>
    <n v="0"/>
    <n v="156"/>
    <n v="2"/>
    <n v="529"/>
    <n v="0"/>
    <n v="106"/>
    <x v="0"/>
    <x v="52"/>
    <n v="0.26758147512864494"/>
    <n v="0.20037807183364839"/>
    <n v="427"/>
    <n v="423"/>
    <n v="15"/>
    <n v="0.828125"/>
    <n v="0.22159090909090909"/>
    <n v="0.75142045454545459"/>
    <n v="0.15056818181818182"/>
    <n v="0.78977272727272729"/>
  </r>
  <r>
    <x v="363"/>
    <n v="0"/>
    <n v="583"/>
    <n v="0"/>
    <n v="156"/>
    <n v="4"/>
    <n v="533"/>
    <n v="0"/>
    <n v="106"/>
    <x v="0"/>
    <x v="0"/>
    <n v="0.26758147512864494"/>
    <n v="0.19887429643527205"/>
    <n v="427"/>
    <n v="427"/>
    <n v="15"/>
    <n v="0.828125"/>
    <n v="0.22159090909090909"/>
    <n v="0.75710227272727271"/>
    <n v="0.15056818181818182"/>
    <n v="0.79261363636363635"/>
  </r>
  <r>
    <x v="364"/>
    <n v="3"/>
    <n v="586"/>
    <n v="0"/>
    <n v="156"/>
    <n v="1"/>
    <n v="534"/>
    <n v="0"/>
    <n v="106"/>
    <x v="0"/>
    <x v="0"/>
    <n v="0.26621160409556316"/>
    <n v="0.19850187265917604"/>
    <n v="430"/>
    <n v="428"/>
    <n v="15"/>
    <n v="0.83238636363636365"/>
    <n v="0.22159090909090909"/>
    <n v="0.75852272727272729"/>
    <n v="0.15056818181818182"/>
    <n v="0.79545454545454541"/>
  </r>
  <r>
    <x v="365"/>
    <n v="3"/>
    <n v="589"/>
    <n v="0"/>
    <n v="156"/>
    <n v="1"/>
    <n v="535"/>
    <n v="0"/>
    <n v="106"/>
    <x v="0"/>
    <x v="0"/>
    <n v="0.26485568760611206"/>
    <n v="0.19813084112149532"/>
    <n v="433"/>
    <n v="429"/>
    <n v="15"/>
    <n v="0.83664772727272729"/>
    <n v="0.22159090909090909"/>
    <n v="0.75994318181818177"/>
    <n v="0.15056818181818182"/>
    <n v="0.79829545454545459"/>
  </r>
  <r>
    <x v="366"/>
    <n v="3"/>
    <n v="592"/>
    <n v="0"/>
    <n v="156"/>
    <n v="3"/>
    <n v="538"/>
    <n v="0"/>
    <n v="106"/>
    <x v="0"/>
    <x v="0"/>
    <n v="0.26351351351351349"/>
    <n v="0.19702602230483271"/>
    <n v="436"/>
    <n v="432"/>
    <n v="15"/>
    <n v="0.84090909090909094"/>
    <n v="0.22159090909090909"/>
    <n v="0.76420454545454541"/>
    <n v="0.15056818181818182"/>
    <n v="0.80255681818181812"/>
  </r>
  <r>
    <x v="367"/>
    <n v="3"/>
    <n v="595"/>
    <n v="0"/>
    <n v="156"/>
    <n v="3"/>
    <n v="541"/>
    <n v="0"/>
    <n v="106"/>
    <x v="0"/>
    <x v="0"/>
    <n v="0.26218487394957984"/>
    <n v="0.19593345656192238"/>
    <n v="439"/>
    <n v="435"/>
    <n v="15"/>
    <n v="0.84517045454545459"/>
    <n v="0.22159090909090909"/>
    <n v="0.76846590909090906"/>
    <n v="0.15056818181818182"/>
    <n v="0.80681818181818188"/>
  </r>
  <r>
    <x v="368"/>
    <n v="3"/>
    <n v="598"/>
    <n v="0"/>
    <n v="156"/>
    <n v="2"/>
    <n v="543"/>
    <n v="0"/>
    <n v="106"/>
    <x v="0"/>
    <x v="0"/>
    <n v="0.2608695652173913"/>
    <n v="0.19521178637200737"/>
    <n v="442"/>
    <n v="437"/>
    <n v="15"/>
    <n v="0.84943181818181823"/>
    <n v="0.22159090909090909"/>
    <n v="0.77130681818181823"/>
    <n v="0.15056818181818182"/>
    <n v="0.81036931818181823"/>
  </r>
  <r>
    <x v="369"/>
    <n v="0"/>
    <n v="598"/>
    <n v="0"/>
    <n v="156"/>
    <n v="2"/>
    <n v="545"/>
    <n v="0"/>
    <n v="106"/>
    <x v="0"/>
    <x v="0"/>
    <n v="0.2608695652173913"/>
    <n v="0.19449541284403671"/>
    <n v="442"/>
    <n v="439"/>
    <n v="15"/>
    <n v="0.84943181818181823"/>
    <n v="0.22159090909090909"/>
    <n v="0.77414772727272729"/>
    <n v="0.15056818181818182"/>
    <n v="0.81178977272727271"/>
  </r>
  <r>
    <x v="370"/>
    <n v="0"/>
    <n v="598"/>
    <n v="0"/>
    <n v="156"/>
    <n v="2"/>
    <n v="547"/>
    <n v="0"/>
    <n v="106"/>
    <x v="0"/>
    <x v="1"/>
    <n v="0.2608695652173913"/>
    <n v="0.19378427787934185"/>
    <n v="442"/>
    <n v="441"/>
    <n v="15"/>
    <n v="0.84943181818181823"/>
    <n v="0.22159090909090909"/>
    <n v="0.77698863636363635"/>
    <n v="0.15056818181818182"/>
    <n v="0.81321022727272729"/>
  </r>
  <r>
    <x v="371"/>
    <n v="3"/>
    <n v="601"/>
    <n v="0"/>
    <n v="156"/>
    <n v="1"/>
    <n v="548"/>
    <n v="0"/>
    <n v="106"/>
    <x v="0"/>
    <x v="1"/>
    <n v="0.25956738768718801"/>
    <n v="0.19343065693430658"/>
    <n v="445"/>
    <n v="442"/>
    <n v="15"/>
    <n v="0.85369318181818177"/>
    <n v="0.22159090909090909"/>
    <n v="0.77840909090909094"/>
    <n v="0.15056818181818182"/>
    <n v="0.81605113636363635"/>
  </r>
  <r>
    <x v="372"/>
    <n v="3"/>
    <n v="604"/>
    <n v="0"/>
    <n v="156"/>
    <n v="2"/>
    <n v="550"/>
    <n v="0"/>
    <n v="106"/>
    <x v="0"/>
    <x v="1"/>
    <n v="0.25827814569536423"/>
    <n v="0.19272727272727272"/>
    <n v="448"/>
    <n v="444"/>
    <n v="15"/>
    <n v="0.85795454545454541"/>
    <n v="0.22159090909090909"/>
    <n v="0.78125"/>
    <n v="0.15056818181818182"/>
    <n v="0.81960227272727271"/>
  </r>
  <r>
    <x v="373"/>
    <n v="3"/>
    <n v="607"/>
    <n v="0"/>
    <n v="156"/>
    <n v="3"/>
    <n v="553"/>
    <n v="0"/>
    <n v="106"/>
    <x v="0"/>
    <x v="1"/>
    <n v="0.25700164744645798"/>
    <n v="0.19168173598553345"/>
    <n v="451"/>
    <n v="447"/>
    <n v="15"/>
    <n v="0.86221590909090906"/>
    <n v="0.22159090909090909"/>
    <n v="0.78551136363636365"/>
    <n v="0.15056818181818182"/>
    <n v="0.82386363636363635"/>
  </r>
  <r>
    <x v="374"/>
    <n v="3"/>
    <n v="610"/>
    <n v="0"/>
    <n v="156"/>
    <n v="3"/>
    <n v="556"/>
    <n v="0"/>
    <n v="106"/>
    <x v="0"/>
    <x v="1"/>
    <n v="0.25573770491803277"/>
    <n v="0.1906474820143885"/>
    <n v="454"/>
    <n v="450"/>
    <n v="15"/>
    <n v="0.86647727272727271"/>
    <n v="0.22159090909090909"/>
    <n v="0.78977272727272729"/>
    <n v="0.15056818181818182"/>
    <n v="0.828125"/>
  </r>
  <r>
    <x v="375"/>
    <n v="3"/>
    <n v="613"/>
    <n v="0"/>
    <n v="156"/>
    <n v="2"/>
    <n v="558"/>
    <n v="0"/>
    <n v="106"/>
    <x v="0"/>
    <x v="1"/>
    <n v="0.25448613376835238"/>
    <n v="0.18996415770609318"/>
    <n v="457"/>
    <n v="452"/>
    <n v="15"/>
    <n v="0.87073863636363635"/>
    <n v="0.22159090909090909"/>
    <n v="0.79261363636363635"/>
    <n v="0.15056818181818182"/>
    <n v="0.83167613636363635"/>
  </r>
  <r>
    <x v="376"/>
    <n v="0"/>
    <n v="613"/>
    <n v="0"/>
    <n v="156"/>
    <n v="1"/>
    <n v="559"/>
    <n v="0"/>
    <n v="106"/>
    <x v="0"/>
    <x v="1"/>
    <n v="0.25448613376835238"/>
    <n v="0.18962432915921287"/>
    <n v="457"/>
    <n v="453"/>
    <n v="15"/>
    <n v="0.87073863636363635"/>
    <n v="0.22159090909090909"/>
    <n v="0.79403409090909094"/>
    <n v="0.15056818181818182"/>
    <n v="0.83238636363636365"/>
  </r>
  <r>
    <x v="377"/>
    <n v="0"/>
    <n v="613"/>
    <n v="0"/>
    <n v="156"/>
    <n v="2"/>
    <n v="561"/>
    <n v="0"/>
    <n v="106"/>
    <x v="0"/>
    <x v="2"/>
    <n v="0.25448613376835238"/>
    <n v="0.18894830659536541"/>
    <n v="457"/>
    <n v="455"/>
    <n v="0"/>
    <n v="0.87073863636363635"/>
    <n v="0.22159090909090909"/>
    <n v="0.796875"/>
    <n v="0.15056818181818182"/>
    <n v="0.83380681818181812"/>
  </r>
  <r>
    <x v="378"/>
    <n v="3"/>
    <n v="616"/>
    <n v="0"/>
    <n v="156"/>
    <n v="2"/>
    <n v="563"/>
    <n v="0"/>
    <n v="106"/>
    <x v="1"/>
    <x v="2"/>
    <n v="0.25324675324675322"/>
    <n v="0.18827708703374779"/>
    <n v="460"/>
    <n v="457"/>
    <n v="15"/>
    <n v="0.875"/>
    <n v="0.22159090909090909"/>
    <n v="0.79971590909090906"/>
    <n v="0.15056818181818182"/>
    <n v="0.83735795454545459"/>
  </r>
  <r>
    <x v="379"/>
    <n v="3"/>
    <n v="619"/>
    <n v="0"/>
    <n v="156"/>
    <n v="2"/>
    <n v="565"/>
    <n v="0"/>
    <n v="106"/>
    <x v="1"/>
    <x v="2"/>
    <n v="0.25201938610662361"/>
    <n v="0.18761061946902655"/>
    <n v="463"/>
    <n v="459"/>
    <n v="15"/>
    <n v="0.87926136363636365"/>
    <n v="0.22159090909090909"/>
    <n v="0.80255681818181823"/>
    <n v="0.15056818181818182"/>
    <n v="0.84090909090909094"/>
  </r>
  <r>
    <x v="380"/>
    <n v="3"/>
    <n v="622"/>
    <n v="0"/>
    <n v="156"/>
    <n v="3"/>
    <n v="568"/>
    <n v="0"/>
    <n v="106"/>
    <x v="1"/>
    <x v="2"/>
    <n v="0.25080385852090031"/>
    <n v="0.18661971830985916"/>
    <n v="466"/>
    <n v="462"/>
    <n v="15"/>
    <n v="0.88352272727272729"/>
    <n v="0.22159090909090909"/>
    <n v="0.80681818181818177"/>
    <n v="0.15056818181818182"/>
    <n v="0.84517045454545459"/>
  </r>
  <r>
    <x v="381"/>
    <n v="3"/>
    <n v="625"/>
    <n v="0"/>
    <n v="156"/>
    <n v="3"/>
    <n v="571"/>
    <n v="0"/>
    <n v="106"/>
    <x v="1"/>
    <x v="2"/>
    <n v="0.24959999999999999"/>
    <n v="0.18563922942206654"/>
    <n v="469"/>
    <n v="465"/>
    <n v="15"/>
    <n v="0.88778409090909094"/>
    <n v="0.22159090909090909"/>
    <n v="0.81107954545454541"/>
    <n v="0.15056818181818182"/>
    <n v="0.84943181818181812"/>
  </r>
  <r>
    <x v="382"/>
    <n v="3"/>
    <n v="628"/>
    <n v="0"/>
    <n v="156"/>
    <n v="1"/>
    <n v="572"/>
    <n v="0"/>
    <n v="106"/>
    <x v="1"/>
    <x v="2"/>
    <n v="0.24840764331210191"/>
    <n v="0.18531468531468531"/>
    <n v="472"/>
    <n v="466"/>
    <n v="15"/>
    <n v="0.89204545454545459"/>
    <n v="0.22159090909090909"/>
    <n v="0.8125"/>
    <n v="0.15056818181818182"/>
    <n v="0.85227272727272729"/>
  </r>
  <r>
    <x v="383"/>
    <n v="0"/>
    <n v="628"/>
    <n v="0"/>
    <n v="156"/>
    <n v="1"/>
    <n v="573"/>
    <n v="0"/>
    <n v="106"/>
    <x v="1"/>
    <x v="2"/>
    <n v="0.24840764331210191"/>
    <n v="0.18499127399650961"/>
    <n v="472"/>
    <n v="467"/>
    <n v="15"/>
    <n v="0.89204545454545459"/>
    <n v="0.22159090909090909"/>
    <n v="0.81392045454545459"/>
    <n v="0.15056818181818182"/>
    <n v="0.85298295454545459"/>
  </r>
  <r>
    <x v="384"/>
    <n v="0"/>
    <n v="628"/>
    <n v="0"/>
    <n v="156"/>
    <n v="4"/>
    <n v="577"/>
    <n v="0"/>
    <n v="106"/>
    <x v="1"/>
    <x v="3"/>
    <n v="0.24840764331210191"/>
    <n v="0.18370883882149047"/>
    <n v="472"/>
    <n v="471"/>
    <n v="15"/>
    <n v="0.89204545454545459"/>
    <n v="0.22159090909090909"/>
    <n v="0.81960227272727271"/>
    <n v="0.15056818181818182"/>
    <n v="0.85582386363636365"/>
  </r>
  <r>
    <x v="385"/>
    <n v="3"/>
    <n v="631"/>
    <n v="0"/>
    <n v="156"/>
    <n v="2"/>
    <n v="579"/>
    <n v="0"/>
    <n v="106"/>
    <x v="1"/>
    <x v="3"/>
    <n v="0.24722662440570523"/>
    <n v="0.18307426597582038"/>
    <n v="475"/>
    <n v="473"/>
    <n v="15"/>
    <n v="0.89630681818181823"/>
    <n v="0.22159090909090909"/>
    <n v="0.82244318181818177"/>
    <n v="0.15056818181818182"/>
    <n v="0.859375"/>
  </r>
  <r>
    <x v="386"/>
    <n v="3"/>
    <n v="634"/>
    <n v="0"/>
    <n v="156"/>
    <n v="1"/>
    <n v="580"/>
    <n v="0"/>
    <n v="106"/>
    <x v="1"/>
    <x v="3"/>
    <n v="0.24605678233438485"/>
    <n v="0.18275862068965518"/>
    <n v="478"/>
    <n v="474"/>
    <n v="15"/>
    <n v="0.90056818181818177"/>
    <n v="0.22159090909090909"/>
    <n v="0.82386363636363635"/>
    <n v="0.15056818181818182"/>
    <n v="0.86221590909090906"/>
  </r>
  <r>
    <x v="387"/>
    <n v="3"/>
    <n v="637"/>
    <n v="0"/>
    <n v="156"/>
    <n v="3"/>
    <n v="583"/>
    <n v="0"/>
    <n v="106"/>
    <x v="1"/>
    <x v="3"/>
    <n v="0.24489795918367346"/>
    <n v="0.18181818181818182"/>
    <n v="481"/>
    <n v="477"/>
    <n v="15"/>
    <n v="0.90482954545454541"/>
    <n v="0.22159090909090909"/>
    <n v="0.828125"/>
    <n v="0.15056818181818182"/>
    <n v="0.86647727272727271"/>
  </r>
  <r>
    <x v="388"/>
    <n v="3"/>
    <n v="640"/>
    <n v="0"/>
    <n v="156"/>
    <n v="3"/>
    <n v="586"/>
    <n v="0"/>
    <n v="106"/>
    <x v="1"/>
    <x v="3"/>
    <n v="0.24374999999999999"/>
    <n v="0.18088737201365188"/>
    <n v="484"/>
    <n v="480"/>
    <n v="15"/>
    <n v="0.90909090909090906"/>
    <n v="0.22159090909090909"/>
    <n v="0.83238636363636365"/>
    <n v="0.15056818181818182"/>
    <n v="0.87073863636363635"/>
  </r>
  <r>
    <x v="389"/>
    <n v="3"/>
    <n v="643"/>
    <n v="0"/>
    <n v="156"/>
    <n v="1"/>
    <n v="587"/>
    <n v="0"/>
    <n v="106"/>
    <x v="1"/>
    <x v="3"/>
    <n v="0.24261275272161742"/>
    <n v="0.18057921635434412"/>
    <n v="487"/>
    <n v="481"/>
    <n v="15"/>
    <n v="0.91335227272727271"/>
    <n v="0.22159090909090909"/>
    <n v="0.83380681818181823"/>
    <n v="0.15056818181818182"/>
    <n v="0.87357954545454541"/>
  </r>
  <r>
    <x v="390"/>
    <n v="0"/>
    <n v="643"/>
    <n v="0"/>
    <n v="156"/>
    <n v="2"/>
    <n v="589"/>
    <n v="0"/>
    <n v="106"/>
    <x v="1"/>
    <x v="3"/>
    <n v="0.24261275272161742"/>
    <n v="0.17996604414261461"/>
    <n v="487"/>
    <n v="483"/>
    <n v="15"/>
    <n v="0.91335227272727271"/>
    <n v="0.22159090909090909"/>
    <n v="0.83664772727272729"/>
    <n v="0.15056818181818182"/>
    <n v="0.875"/>
  </r>
  <r>
    <x v="391"/>
    <n v="0"/>
    <n v="643"/>
    <n v="0"/>
    <n v="156"/>
    <n v="4"/>
    <n v="593"/>
    <n v="0"/>
    <n v="106"/>
    <x v="1"/>
    <x v="4"/>
    <n v="0.24261275272161742"/>
    <n v="0.17875210792580101"/>
    <n v="487"/>
    <n v="487"/>
    <n v="15"/>
    <n v="0.91335227272727271"/>
    <n v="0.22159090909090909"/>
    <n v="0.84232954545454541"/>
    <n v="0.15056818181818182"/>
    <n v="0.87784090909090906"/>
  </r>
  <r>
    <x v="392"/>
    <n v="3"/>
    <n v="646"/>
    <n v="0"/>
    <n v="156"/>
    <n v="1"/>
    <n v="594"/>
    <n v="0"/>
    <n v="106"/>
    <x v="1"/>
    <x v="4"/>
    <n v="0.24148606811145512"/>
    <n v="0.17845117845117844"/>
    <n v="490"/>
    <n v="488"/>
    <n v="15"/>
    <n v="0.91761363636363635"/>
    <n v="0.22159090909090909"/>
    <n v="0.84375"/>
    <n v="0.15056818181818182"/>
    <n v="0.88068181818181812"/>
  </r>
  <r>
    <x v="393"/>
    <n v="3"/>
    <n v="649"/>
    <n v="0"/>
    <n v="156"/>
    <n v="1"/>
    <n v="595"/>
    <n v="0"/>
    <n v="106"/>
    <x v="1"/>
    <x v="4"/>
    <n v="0.24036979969183359"/>
    <n v="0.17815126050420169"/>
    <n v="493"/>
    <n v="489"/>
    <n v="15"/>
    <n v="0.921875"/>
    <n v="0.22159090909090909"/>
    <n v="0.84517045454545459"/>
    <n v="0.15056818181818182"/>
    <n v="0.88352272727272729"/>
  </r>
  <r>
    <x v="394"/>
    <n v="3"/>
    <n v="652"/>
    <n v="0"/>
    <n v="156"/>
    <n v="3"/>
    <n v="598"/>
    <n v="0"/>
    <n v="106"/>
    <x v="1"/>
    <x v="4"/>
    <n v="0.2392638036809816"/>
    <n v="0.17725752508361203"/>
    <n v="496"/>
    <n v="492"/>
    <n v="15"/>
    <n v="0.92613636363636365"/>
    <n v="0.22159090909090909"/>
    <n v="0.84943181818181823"/>
    <n v="0.15056818181818182"/>
    <n v="0.88778409090909094"/>
  </r>
  <r>
    <x v="395"/>
    <n v="3"/>
    <n v="655"/>
    <n v="0"/>
    <n v="156"/>
    <n v="3"/>
    <n v="601"/>
    <n v="0"/>
    <n v="106"/>
    <x v="1"/>
    <x v="4"/>
    <n v="0.2381679389312977"/>
    <n v="0.17637271214642264"/>
    <n v="499"/>
    <n v="495"/>
    <n v="15"/>
    <n v="0.93039772727272729"/>
    <n v="0.22159090909090909"/>
    <n v="0.85369318181818177"/>
    <n v="0.15056818181818182"/>
    <n v="0.89204545454545459"/>
  </r>
  <r>
    <x v="396"/>
    <n v="3"/>
    <n v="658"/>
    <n v="0"/>
    <n v="156"/>
    <n v="2"/>
    <n v="603"/>
    <n v="0"/>
    <n v="106"/>
    <x v="1"/>
    <x v="4"/>
    <n v="0.23708206686930092"/>
    <n v="0.175787728026534"/>
    <n v="502"/>
    <n v="497"/>
    <n v="15"/>
    <n v="0.93465909090909094"/>
    <n v="0.22159090909090909"/>
    <n v="0.85653409090909094"/>
    <n v="0.15056818181818182"/>
    <n v="0.89559659090909094"/>
  </r>
  <r>
    <x v="397"/>
    <n v="0"/>
    <n v="658"/>
    <n v="0"/>
    <n v="156"/>
    <n v="2"/>
    <n v="605"/>
    <n v="0"/>
    <n v="106"/>
    <x v="1"/>
    <x v="4"/>
    <n v="0.23708206686930092"/>
    <n v="0.17520661157024794"/>
    <n v="502"/>
    <n v="499"/>
    <n v="15"/>
    <n v="0.93465909090909094"/>
    <n v="0.22159090909090909"/>
    <n v="0.859375"/>
    <n v="0.15056818181818182"/>
    <n v="0.89701704545454541"/>
  </r>
  <r>
    <x v="398"/>
    <n v="0"/>
    <n v="658"/>
    <n v="0"/>
    <n v="156"/>
    <n v="2"/>
    <n v="607"/>
    <n v="0"/>
    <n v="106"/>
    <x v="1"/>
    <x v="5"/>
    <n v="0.23708206686930092"/>
    <n v="0.17462932454695224"/>
    <n v="502"/>
    <n v="501"/>
    <n v="15"/>
    <n v="0.93465909090909094"/>
    <n v="0.22159090909090909"/>
    <n v="0.86221590909090906"/>
    <n v="0.15056818181818182"/>
    <n v="0.8984375"/>
  </r>
  <r>
    <x v="399"/>
    <n v="3"/>
    <n v="661"/>
    <n v="0"/>
    <n v="156"/>
    <n v="1"/>
    <n v="608"/>
    <n v="0"/>
    <n v="106"/>
    <x v="1"/>
    <x v="5"/>
    <n v="0.23600605143721634"/>
    <n v="0.17434210526315788"/>
    <n v="505"/>
    <n v="502"/>
    <n v="15"/>
    <n v="0.93892045454545459"/>
    <n v="0.22159090909090909"/>
    <n v="0.86363636363636365"/>
    <n v="0.15056818181818182"/>
    <n v="0.90127840909090917"/>
  </r>
  <r>
    <x v="400"/>
    <n v="3"/>
    <n v="664"/>
    <n v="0"/>
    <n v="156"/>
    <n v="2"/>
    <n v="610"/>
    <n v="0"/>
    <n v="106"/>
    <x v="1"/>
    <x v="5"/>
    <n v="0.23493975903614459"/>
    <n v="0.17377049180327869"/>
    <n v="508"/>
    <n v="504"/>
    <n v="15"/>
    <n v="0.94318181818181823"/>
    <n v="0.22159090909090909"/>
    <n v="0.86647727272727271"/>
    <n v="0.15056818181818182"/>
    <n v="0.90482954545454541"/>
  </r>
  <r>
    <x v="401"/>
    <n v="3"/>
    <n v="667"/>
    <n v="0"/>
    <n v="156"/>
    <n v="3"/>
    <n v="613"/>
    <n v="0"/>
    <n v="106"/>
    <x v="1"/>
    <x v="5"/>
    <n v="0.23388305847076463"/>
    <n v="0.1729200652528548"/>
    <n v="511"/>
    <n v="507"/>
    <n v="15"/>
    <n v="0.94744318181818177"/>
    <n v="0.22159090909090909"/>
    <n v="0.87073863636363635"/>
    <n v="0.15056818181818182"/>
    <n v="0.90909090909090906"/>
  </r>
  <r>
    <x v="402"/>
    <n v="3"/>
    <n v="670"/>
    <n v="0"/>
    <n v="156"/>
    <n v="3"/>
    <n v="616"/>
    <n v="0"/>
    <n v="106"/>
    <x v="1"/>
    <x v="5"/>
    <n v="0.23283582089552238"/>
    <n v="0.17207792207792208"/>
    <n v="514"/>
    <n v="510"/>
    <n v="15"/>
    <n v="0.95170454545454541"/>
    <n v="0.22159090909090909"/>
    <n v="0.875"/>
    <n v="0.15056818181818182"/>
    <n v="0.91335227272727271"/>
  </r>
  <r>
    <x v="403"/>
    <n v="3"/>
    <n v="673"/>
    <n v="0"/>
    <n v="156"/>
    <n v="2"/>
    <n v="618"/>
    <n v="0"/>
    <n v="106"/>
    <x v="1"/>
    <x v="5"/>
    <n v="0.23179791976225855"/>
    <n v="0.17152103559870549"/>
    <n v="517"/>
    <n v="512"/>
    <n v="15"/>
    <n v="0.95596590909090906"/>
    <n v="0.22159090909090909"/>
    <n v="0.87784090909090906"/>
    <n v="0.15056818181818182"/>
    <n v="0.91690340909090906"/>
  </r>
  <r>
    <x v="404"/>
    <n v="0"/>
    <n v="673"/>
    <n v="0"/>
    <n v="156"/>
    <n v="1"/>
    <n v="619"/>
    <n v="0"/>
    <n v="106"/>
    <x v="1"/>
    <x v="5"/>
    <n v="0.23179791976225855"/>
    <n v="0.17124394184168013"/>
    <n v="517"/>
    <n v="513"/>
    <n v="15"/>
    <n v="0.95596590909090906"/>
    <n v="0.22159090909090909"/>
    <n v="0.87926136363636365"/>
    <n v="0.15056818181818182"/>
    <n v="0.91761363636363635"/>
  </r>
  <r>
    <x v="405"/>
    <n v="0"/>
    <n v="673"/>
    <n v="0"/>
    <n v="156"/>
    <n v="2"/>
    <n v="621"/>
    <n v="0"/>
    <n v="106"/>
    <x v="1"/>
    <x v="6"/>
    <n v="0.23179791976225855"/>
    <n v="0.17069243156199679"/>
    <n v="517"/>
    <n v="515"/>
    <n v="9"/>
    <n v="0.95596590909090906"/>
    <n v="0.22159090909090909"/>
    <n v="0.88210227272727271"/>
    <n v="0.15056818181818182"/>
    <n v="0.91903409090909083"/>
  </r>
  <r>
    <x v="406"/>
    <n v="3"/>
    <n v="676"/>
    <n v="0"/>
    <n v="156"/>
    <n v="2"/>
    <n v="623"/>
    <n v="0"/>
    <n v="106"/>
    <x v="1"/>
    <x v="6"/>
    <n v="0.23076923076923078"/>
    <n v="0.17014446227929375"/>
    <n v="520"/>
    <n v="517"/>
    <n v="9"/>
    <n v="0.96022727272727271"/>
    <n v="0.22159090909090909"/>
    <n v="0.88494318181818177"/>
    <n v="0.15056818181818182"/>
    <n v="0.92258522727272729"/>
  </r>
  <r>
    <x v="407"/>
    <n v="3"/>
    <n v="679"/>
    <n v="0"/>
    <n v="156"/>
    <n v="2"/>
    <n v="625"/>
    <n v="0"/>
    <n v="106"/>
    <x v="1"/>
    <x v="6"/>
    <n v="0.22974963181148747"/>
    <n v="0.1696"/>
    <n v="523"/>
    <n v="519"/>
    <n v="9"/>
    <n v="0.96448863636363635"/>
    <n v="0.22159090909090909"/>
    <n v="0.88778409090909094"/>
    <n v="0.15056818181818182"/>
    <n v="0.92613636363636365"/>
  </r>
  <r>
    <x v="408"/>
    <n v="3"/>
    <n v="682"/>
    <n v="0"/>
    <n v="156"/>
    <n v="3"/>
    <n v="628"/>
    <n v="0"/>
    <n v="106"/>
    <x v="1"/>
    <x v="6"/>
    <n v="0.22873900293255131"/>
    <n v="0.16878980891719744"/>
    <n v="526"/>
    <n v="522"/>
    <n v="9"/>
    <n v="0.96875"/>
    <n v="0.22159090909090909"/>
    <n v="0.89204545454545459"/>
    <n v="0.15056818181818182"/>
    <n v="0.93039772727272729"/>
  </r>
  <r>
    <x v="409"/>
    <n v="3"/>
    <n v="685"/>
    <n v="0"/>
    <n v="156"/>
    <n v="3"/>
    <n v="631"/>
    <n v="0"/>
    <n v="106"/>
    <x v="2"/>
    <x v="6"/>
    <n v="0.22773722627737225"/>
    <n v="0.16798732171156894"/>
    <n v="529"/>
    <n v="525"/>
    <n v="6"/>
    <n v="0.97301136363636365"/>
    <n v="0.22159090909090909"/>
    <n v="0.89630681818181823"/>
    <n v="0.15056818181818182"/>
    <n v="0.93465909090909094"/>
  </r>
  <r>
    <x v="410"/>
    <n v="3"/>
    <n v="688"/>
    <n v="0"/>
    <n v="156"/>
    <n v="1"/>
    <n v="632"/>
    <n v="0"/>
    <n v="106"/>
    <x v="2"/>
    <x v="6"/>
    <n v="0.22674418604651161"/>
    <n v="0.16772151898734178"/>
    <n v="532"/>
    <n v="526"/>
    <n v="6"/>
    <n v="0.97727272727272729"/>
    <n v="0.22159090909090909"/>
    <n v="0.89772727272727271"/>
    <n v="0.15056818181818182"/>
    <n v="0.9375"/>
  </r>
  <r>
    <x v="411"/>
    <n v="0"/>
    <n v="688"/>
    <n v="0"/>
    <n v="156"/>
    <n v="1"/>
    <n v="633"/>
    <n v="0"/>
    <n v="106"/>
    <x v="2"/>
    <x v="6"/>
    <n v="0.22674418604651161"/>
    <n v="0.16745655608214849"/>
    <n v="532"/>
    <n v="527"/>
    <n v="6"/>
    <n v="0.97727272727272729"/>
    <n v="0.22159090909090909"/>
    <n v="0.89914772727272729"/>
    <n v="0.15056818181818182"/>
    <n v="0.93821022727272729"/>
  </r>
  <r>
    <x v="412"/>
    <n v="0"/>
    <n v="688"/>
    <n v="0"/>
    <n v="156"/>
    <n v="4"/>
    <n v="637"/>
    <n v="0"/>
    <n v="106"/>
    <x v="2"/>
    <x v="7"/>
    <n v="0.22674418604651161"/>
    <n v="0.1664050235478807"/>
    <n v="532"/>
    <n v="531"/>
    <n v="15"/>
    <n v="0.97727272727272729"/>
    <n v="0.22159090909090909"/>
    <n v="0.90482954545454541"/>
    <n v="0.15056818181818182"/>
    <n v="0.94105113636363635"/>
  </r>
  <r>
    <x v="413"/>
    <n v="3"/>
    <n v="691"/>
    <n v="0"/>
    <n v="156"/>
    <n v="2"/>
    <n v="639"/>
    <n v="0"/>
    <n v="106"/>
    <x v="2"/>
    <x v="7"/>
    <n v="0.22575976845151954"/>
    <n v="0.16588419405320814"/>
    <n v="535"/>
    <n v="533"/>
    <n v="15"/>
    <n v="0.98153409090909094"/>
    <n v="0.22159090909090909"/>
    <n v="0.90767045454545459"/>
    <n v="0.15056818181818182"/>
    <n v="0.94460227272727271"/>
  </r>
  <r>
    <x v="414"/>
    <n v="3"/>
    <n v="694"/>
    <n v="0"/>
    <n v="156"/>
    <n v="1"/>
    <n v="640"/>
    <n v="0"/>
    <n v="106"/>
    <x v="2"/>
    <x v="7"/>
    <n v="0.22478386167146974"/>
    <n v="0.16562499999999999"/>
    <n v="538"/>
    <n v="534"/>
    <n v="15"/>
    <n v="0.98579545454545459"/>
    <n v="0.22159090909090909"/>
    <n v="0.90909090909090906"/>
    <n v="0.15056818181818182"/>
    <n v="0.94744318181818188"/>
  </r>
  <r>
    <x v="415"/>
    <n v="3"/>
    <n v="697"/>
    <n v="0"/>
    <n v="156"/>
    <n v="3"/>
    <n v="643"/>
    <n v="0"/>
    <n v="106"/>
    <x v="2"/>
    <x v="7"/>
    <n v="0.22381635581061693"/>
    <n v="0.16485225505443235"/>
    <n v="541"/>
    <n v="537"/>
    <n v="15"/>
    <n v="0.99005681818181823"/>
    <n v="0.22159090909090909"/>
    <n v="0.91335227272727271"/>
    <n v="0.15056818181818182"/>
    <n v="0.95170454545454541"/>
  </r>
  <r>
    <x v="416"/>
    <n v="3"/>
    <n v="700"/>
    <n v="0"/>
    <n v="156"/>
    <n v="3"/>
    <n v="646"/>
    <n v="0"/>
    <n v="106"/>
    <x v="2"/>
    <x v="7"/>
    <n v="0.22285714285714286"/>
    <n v="0.16408668730650156"/>
    <n v="544"/>
    <n v="540"/>
    <n v="15"/>
    <n v="0.99431818181818177"/>
    <n v="0.22159090909090909"/>
    <n v="0.91761363636363635"/>
    <n v="0.15056818181818182"/>
    <n v="0.95596590909090906"/>
  </r>
  <r>
    <x v="417"/>
    <n v="3"/>
    <n v="703"/>
    <n v="0"/>
    <n v="156"/>
    <n v="1"/>
    <n v="647"/>
    <n v="0"/>
    <n v="106"/>
    <x v="2"/>
    <x v="7"/>
    <n v="0.22190611664295876"/>
    <n v="0.16383307573415765"/>
    <n v="547"/>
    <n v="541"/>
    <n v="15"/>
    <n v="0.99857954545454541"/>
    <n v="0.22159090909090909"/>
    <n v="0.91903409090909094"/>
    <n v="0.15056818181818182"/>
    <n v="0.95880681818181812"/>
  </r>
  <r>
    <x v="418"/>
    <n v="0"/>
    <n v="703"/>
    <n v="0"/>
    <n v="156"/>
    <n v="2"/>
    <n v="649"/>
    <n v="0"/>
    <n v="106"/>
    <x v="2"/>
    <x v="7"/>
    <n v="0.22190611664295876"/>
    <n v="0.1633281972265023"/>
    <n v="547"/>
    <n v="543"/>
    <n v="15"/>
    <n v="0.99857954545454541"/>
    <n v="0.22159090909090909"/>
    <n v="0.921875"/>
    <n v="0.15056818181818182"/>
    <n v="0.96022727272727271"/>
  </r>
  <r>
    <x v="419"/>
    <n v="0"/>
    <n v="703"/>
    <n v="0"/>
    <n v="156"/>
    <n v="4"/>
    <n v="653"/>
    <n v="0"/>
    <n v="106"/>
    <x v="2"/>
    <x v="8"/>
    <n v="0.22190611664295876"/>
    <n v="0.16232771822358347"/>
    <n v="547"/>
    <n v="547"/>
    <n v="1"/>
    <n v="0.99857954545454541"/>
    <n v="0.22159090909090909"/>
    <n v="0.92755681818181823"/>
    <n v="0.15056818181818182"/>
    <n v="0.96306818181818188"/>
  </r>
  <r>
    <x v="420"/>
    <n v="1"/>
    <n v="704"/>
    <n v="0"/>
    <n v="156"/>
    <n v="1"/>
    <n v="654"/>
    <n v="0"/>
    <n v="106"/>
    <x v="2"/>
    <x v="8"/>
    <n v="0.22159090909090909"/>
    <n v="0.1620795107033639"/>
    <n v="548"/>
    <n v="548"/>
    <n v="1"/>
    <n v="1"/>
    <n v="0.22159090909090909"/>
    <n v="0.92897727272727271"/>
    <n v="0.15056818181818182"/>
    <n v="0.96448863636363635"/>
  </r>
  <r>
    <x v="421"/>
    <n v="0"/>
    <n v="704"/>
    <n v="0"/>
    <n v="156"/>
    <n v="1"/>
    <n v="655"/>
    <n v="0"/>
    <n v="106"/>
    <x v="2"/>
    <x v="8"/>
    <n v="0.22159090909090909"/>
    <n v="0.16183206106870229"/>
    <n v="548"/>
    <n v="549"/>
    <n v="1"/>
    <n v="1"/>
    <n v="0.22159090909090909"/>
    <n v="0.93039772727272729"/>
    <n v="0.15056818181818182"/>
    <n v="0.96519886363636365"/>
  </r>
  <r>
    <x v="422"/>
    <n v="0"/>
    <n v="704"/>
    <n v="0"/>
    <n v="156"/>
    <n v="3"/>
    <n v="658"/>
    <n v="0"/>
    <n v="106"/>
    <x v="2"/>
    <x v="8"/>
    <n v="0.22159090909090909"/>
    <n v="0.16109422492401215"/>
    <n v="548"/>
    <n v="552"/>
    <n v="1"/>
    <n v="1"/>
    <n v="0.22159090909090909"/>
    <n v="0.93465909090909094"/>
    <n v="0.15056818181818182"/>
    <n v="0.96732954545454541"/>
  </r>
  <r>
    <x v="423"/>
    <n v="0"/>
    <n v="704"/>
    <n v="0"/>
    <n v="156"/>
    <n v="3"/>
    <n v="661"/>
    <n v="0"/>
    <n v="106"/>
    <x v="2"/>
    <x v="8"/>
    <n v="0.22159090909090909"/>
    <n v="0.16036308623298035"/>
    <n v="548"/>
    <n v="555"/>
    <n v="1"/>
    <n v="1"/>
    <n v="0.22159090909090909"/>
    <n v="0.93892045454545459"/>
    <n v="0.15056818181818182"/>
    <n v="0.96946022727272729"/>
  </r>
  <r>
    <x v="424"/>
    <n v="0"/>
    <n v="704"/>
    <n v="0"/>
    <n v="156"/>
    <n v="2"/>
    <n v="663"/>
    <n v="0"/>
    <n v="106"/>
    <x v="2"/>
    <x v="8"/>
    <n v="0.22159090909090909"/>
    <n v="0.15987933634992457"/>
    <n v="548"/>
    <n v="557"/>
    <n v="1"/>
    <n v="1"/>
    <n v="0.22159090909090909"/>
    <n v="0.94176136363636365"/>
    <n v="0.15056818181818182"/>
    <n v="0.97088068181818188"/>
  </r>
  <r>
    <x v="425"/>
    <n v="0"/>
    <n v="704"/>
    <n v="0"/>
    <n v="156"/>
    <n v="2"/>
    <n v="665"/>
    <n v="0"/>
    <n v="106"/>
    <x v="2"/>
    <x v="8"/>
    <n v="0.22159090909090909"/>
    <n v="0.15939849624060151"/>
    <n v="548"/>
    <n v="559"/>
    <n v="1"/>
    <n v="1"/>
    <n v="0.22159090909090909"/>
    <n v="0.94460227272727271"/>
    <n v="0.15056818181818182"/>
    <n v="0.97230113636363635"/>
  </r>
  <r>
    <x v="426"/>
    <n v="0"/>
    <n v="704"/>
    <n v="0"/>
    <n v="156"/>
    <n v="2"/>
    <n v="667"/>
    <n v="0"/>
    <n v="106"/>
    <x v="2"/>
    <x v="9"/>
    <n v="0.22159090909090909"/>
    <n v="0.15892053973013492"/>
    <n v="548"/>
    <n v="561"/>
    <n v="0"/>
    <n v="1"/>
    <n v="0.22159090909090909"/>
    <n v="0.94744318181818177"/>
    <n v="0.15056818181818182"/>
    <n v="0.97372159090909083"/>
  </r>
  <r>
    <x v="427"/>
    <n v="0"/>
    <n v="704"/>
    <n v="0"/>
    <n v="156"/>
    <n v="1"/>
    <n v="668"/>
    <n v="0"/>
    <n v="106"/>
    <x v="2"/>
    <x v="9"/>
    <n v="0.22159090909090909"/>
    <n v="0.15868263473053892"/>
    <n v="548"/>
    <n v="562"/>
    <n v="0"/>
    <n v="1"/>
    <n v="0.22159090909090909"/>
    <n v="0.94886363636363635"/>
    <n v="0.15056818181818182"/>
    <n v="0.97443181818181812"/>
  </r>
  <r>
    <x v="428"/>
    <n v="0"/>
    <n v="704"/>
    <n v="0"/>
    <n v="156"/>
    <n v="2"/>
    <n v="670"/>
    <n v="0"/>
    <n v="106"/>
    <x v="2"/>
    <x v="9"/>
    <n v="0.22159090909090909"/>
    <n v="0.15820895522388059"/>
    <n v="548"/>
    <n v="564"/>
    <n v="0"/>
    <n v="1"/>
    <n v="0.22159090909090909"/>
    <n v="0.95170454545454541"/>
    <n v="0.15056818181818182"/>
    <n v="0.97585227272727271"/>
  </r>
  <r>
    <x v="429"/>
    <n v="0"/>
    <n v="704"/>
    <n v="0"/>
    <n v="156"/>
    <n v="3"/>
    <n v="673"/>
    <n v="0"/>
    <n v="106"/>
    <x v="2"/>
    <x v="9"/>
    <n v="0.22159090909090909"/>
    <n v="0.1575037147102526"/>
    <n v="548"/>
    <n v="567"/>
    <n v="0"/>
    <n v="1"/>
    <n v="0.22159090909090909"/>
    <n v="0.95596590909090906"/>
    <n v="0.15056818181818182"/>
    <n v="0.97798295454545459"/>
  </r>
  <r>
    <x v="430"/>
    <n v="0"/>
    <n v="704"/>
    <n v="0"/>
    <n v="156"/>
    <n v="3"/>
    <n v="676"/>
    <n v="0"/>
    <n v="106"/>
    <x v="2"/>
    <x v="9"/>
    <n v="0.22159090909090909"/>
    <n v="0.15680473372781065"/>
    <n v="548"/>
    <n v="570"/>
    <n v="0"/>
    <n v="1"/>
    <n v="0.22159090909090909"/>
    <n v="0.96022727272727271"/>
    <n v="0.15056818181818182"/>
    <n v="0.98011363636363635"/>
  </r>
  <r>
    <x v="431"/>
    <n v="0"/>
    <n v="704"/>
    <n v="0"/>
    <n v="156"/>
    <n v="2"/>
    <n v="678"/>
    <n v="0"/>
    <n v="106"/>
    <x v="2"/>
    <x v="9"/>
    <n v="0.22159090909090909"/>
    <n v="0.15634218289085547"/>
    <n v="548"/>
    <n v="572"/>
    <n v="0"/>
    <n v="1"/>
    <n v="0.22159090909090909"/>
    <n v="0.96306818181818177"/>
    <n v="0.15056818181818182"/>
    <n v="0.98153409090909083"/>
  </r>
  <r>
    <x v="432"/>
    <n v="0"/>
    <n v="704"/>
    <n v="0"/>
    <n v="156"/>
    <n v="1"/>
    <n v="679"/>
    <n v="0"/>
    <n v="106"/>
    <x v="2"/>
    <x v="9"/>
    <n v="0.22159090909090909"/>
    <n v="0.1561119293078056"/>
    <n v="548"/>
    <n v="573"/>
    <n v="0"/>
    <n v="1"/>
    <n v="0.22159090909090909"/>
    <n v="0.96448863636363635"/>
    <n v="0.15056818181818182"/>
    <n v="0.98224431818181812"/>
  </r>
  <r>
    <x v="433"/>
    <n v="0"/>
    <n v="704"/>
    <n v="0"/>
    <n v="156"/>
    <n v="2"/>
    <n v="681"/>
    <n v="0"/>
    <n v="106"/>
    <x v="2"/>
    <x v="10"/>
    <n v="0.22159090909090909"/>
    <n v="0.15565345080763582"/>
    <n v="548"/>
    <n v="575"/>
    <n v="0"/>
    <n v="1"/>
    <n v="0.22159090909090909"/>
    <n v="0.96732954545454541"/>
    <n v="0.15056818181818182"/>
    <n v="0.98366477272727271"/>
  </r>
  <r>
    <x v="434"/>
    <n v="0"/>
    <n v="704"/>
    <n v="0"/>
    <n v="156"/>
    <n v="2"/>
    <n v="683"/>
    <n v="0"/>
    <n v="106"/>
    <x v="2"/>
    <x v="10"/>
    <n v="0.22159090909090909"/>
    <n v="0.15519765739385066"/>
    <n v="548"/>
    <n v="577"/>
    <n v="0"/>
    <n v="1"/>
    <n v="0.22159090909090909"/>
    <n v="0.97017045454545459"/>
    <n v="0.15056818181818182"/>
    <n v="0.98508522727272729"/>
  </r>
  <r>
    <x v="435"/>
    <n v="0"/>
    <n v="704"/>
    <n v="0"/>
    <n v="156"/>
    <n v="2"/>
    <n v="685"/>
    <n v="0"/>
    <n v="106"/>
    <x v="2"/>
    <x v="10"/>
    <n v="0.22159090909090909"/>
    <n v="0.15474452554744525"/>
    <n v="548"/>
    <n v="579"/>
    <n v="0"/>
    <n v="1"/>
    <n v="0.22159090909090909"/>
    <n v="0.97301136363636365"/>
    <n v="0.15056818181818182"/>
    <n v="0.98650568181818188"/>
  </r>
  <r>
    <x v="436"/>
    <n v="0"/>
    <n v="704"/>
    <n v="0"/>
    <n v="156"/>
    <n v="3"/>
    <n v="688"/>
    <n v="0"/>
    <n v="106"/>
    <x v="2"/>
    <x v="10"/>
    <n v="0.22159090909090909"/>
    <n v="0.15406976744186046"/>
    <n v="548"/>
    <n v="582"/>
    <n v="0"/>
    <n v="1"/>
    <n v="0.22159090909090909"/>
    <n v="0.97727272727272729"/>
    <n v="0.15056818181818182"/>
    <n v="0.98863636363636365"/>
  </r>
  <r>
    <x v="437"/>
    <n v="0"/>
    <n v="704"/>
    <n v="0"/>
    <n v="156"/>
    <n v="3"/>
    <n v="691"/>
    <n v="0"/>
    <n v="106"/>
    <x v="2"/>
    <x v="10"/>
    <n v="0.22159090909090909"/>
    <n v="0.15340086830680175"/>
    <n v="548"/>
    <n v="585"/>
    <n v="0"/>
    <n v="1"/>
    <n v="0.22159090909090909"/>
    <n v="0.98153409090909094"/>
    <n v="0.15056818181818182"/>
    <n v="0.99076704545454541"/>
  </r>
  <r>
    <x v="438"/>
    <n v="0"/>
    <n v="704"/>
    <n v="0"/>
    <n v="156"/>
    <n v="1"/>
    <n v="692"/>
    <n v="0"/>
    <n v="106"/>
    <x v="2"/>
    <x v="10"/>
    <n v="0.22159090909090909"/>
    <n v="0.15317919075144509"/>
    <n v="548"/>
    <n v="586"/>
    <n v="0"/>
    <n v="1"/>
    <n v="0.22159090909090909"/>
    <n v="0.98295454545454541"/>
    <n v="0.15056818181818182"/>
    <n v="0.99147727272727271"/>
  </r>
  <r>
    <x v="439"/>
    <n v="0"/>
    <n v="704"/>
    <n v="0"/>
    <n v="156"/>
    <n v="1"/>
    <n v="693"/>
    <n v="0"/>
    <n v="106"/>
    <x v="3"/>
    <x v="10"/>
    <n v="0.22159090909090909"/>
    <n v="0.15295815295815296"/>
    <n v="548"/>
    <n v="587"/>
    <n v="0"/>
    <n v="1"/>
    <n v="0.22159090909090909"/>
    <n v="0.984375"/>
    <n v="0.15056818181818182"/>
    <n v="0.9921875"/>
  </r>
  <r>
    <x v="440"/>
    <n v="0"/>
    <n v="704"/>
    <n v="0"/>
    <n v="156"/>
    <n v="3"/>
    <n v="696"/>
    <n v="0"/>
    <n v="106"/>
    <x v="3"/>
    <x v="11"/>
    <n v="0.22159090909090909"/>
    <n v="0.15229885057471265"/>
    <n v="548"/>
    <n v="590"/>
    <n v="0"/>
    <n v="1"/>
    <n v="0.22159090909090909"/>
    <n v="0.98863636363636365"/>
    <n v="0.15056818181818182"/>
    <n v="0.99431818181818188"/>
  </r>
  <r>
    <x v="441"/>
    <n v="0"/>
    <n v="704"/>
    <n v="0"/>
    <n v="156"/>
    <n v="0"/>
    <n v="696"/>
    <n v="0"/>
    <n v="106"/>
    <x v="3"/>
    <x v="11"/>
    <n v="0.22159090909090909"/>
    <n v="0.15229885057471265"/>
    <n v="548"/>
    <n v="590"/>
    <n v="0"/>
    <n v="1"/>
    <n v="0.22159090909090909"/>
    <n v="0.98863636363636365"/>
    <n v="0.15056818181818182"/>
    <n v="0.99431818181818188"/>
  </r>
  <r>
    <x v="442"/>
    <n v="0"/>
    <n v="704"/>
    <n v="0"/>
    <n v="156"/>
    <n v="0"/>
    <n v="696"/>
    <n v="0"/>
    <n v="106"/>
    <x v="3"/>
    <x v="11"/>
    <n v="0.22159090909090909"/>
    <n v="0.15229885057471265"/>
    <n v="548"/>
    <n v="590"/>
    <n v="0"/>
    <n v="1"/>
    <n v="0.22159090909090909"/>
    <n v="0.98863636363636365"/>
    <n v="0.15056818181818182"/>
    <n v="0.99431818181818188"/>
  </r>
  <r>
    <x v="443"/>
    <n v="0"/>
    <n v="704"/>
    <n v="0"/>
    <n v="156"/>
    <n v="2"/>
    <n v="698"/>
    <n v="0"/>
    <n v="106"/>
    <x v="3"/>
    <x v="11"/>
    <n v="0.22159090909090909"/>
    <n v="0.15186246418338109"/>
    <n v="548"/>
    <n v="592"/>
    <n v="0"/>
    <n v="1"/>
    <n v="0.22159090909090909"/>
    <n v="0.99147727272727271"/>
    <n v="0.15056818181818182"/>
    <n v="0.99573863636363635"/>
  </r>
  <r>
    <x v="444"/>
    <n v="0"/>
    <n v="704"/>
    <n v="0"/>
    <n v="156"/>
    <n v="1"/>
    <n v="699"/>
    <n v="0"/>
    <n v="106"/>
    <x v="3"/>
    <x v="11"/>
    <n v="0.22159090909090909"/>
    <n v="0.15164520743919885"/>
    <n v="548"/>
    <n v="593"/>
    <n v="0"/>
    <n v="1"/>
    <n v="0.22159090909090909"/>
    <n v="0.99289772727272729"/>
    <n v="0.15056818181818182"/>
    <n v="0.99644886363636365"/>
  </r>
  <r>
    <x v="445"/>
    <n v="0"/>
    <n v="704"/>
    <n v="0"/>
    <n v="156"/>
    <n v="1"/>
    <n v="700"/>
    <n v="0"/>
    <n v="106"/>
    <x v="3"/>
    <x v="11"/>
    <n v="0.22159090909090909"/>
    <n v="0.15142857142857144"/>
    <n v="548"/>
    <n v="594"/>
    <n v="0"/>
    <n v="1"/>
    <n v="0.22159090909090909"/>
    <n v="0.99431818181818177"/>
    <n v="0.15056818181818182"/>
    <n v="0.99715909090909083"/>
  </r>
  <r>
    <x v="446"/>
    <n v="0"/>
    <n v="704"/>
    <n v="0"/>
    <n v="156"/>
    <n v="2"/>
    <n v="702"/>
    <n v="0"/>
    <n v="106"/>
    <x v="3"/>
    <x v="11"/>
    <n v="0.22159090909090909"/>
    <n v="0.150997150997151"/>
    <n v="548"/>
    <n v="596"/>
    <n v="0"/>
    <n v="1"/>
    <n v="0.22159090909090909"/>
    <n v="0.99715909090909094"/>
    <n v="0.15056818181818182"/>
    <n v="0.99857954545454541"/>
  </r>
  <r>
    <x v="447"/>
    <n v="0"/>
    <n v="704"/>
    <n v="0"/>
    <n v="156"/>
    <n v="2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48"/>
    <n v="0"/>
    <n v="704"/>
    <n v="0"/>
    <n v="156"/>
    <n v="0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49"/>
    <n v="0"/>
    <n v="704"/>
    <n v="0"/>
    <n v="156"/>
    <n v="0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50"/>
    <n v="0"/>
    <n v="704"/>
    <n v="0"/>
    <n v="156"/>
    <n v="0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51"/>
    <n v="0"/>
    <n v="704"/>
    <n v="0"/>
    <n v="156"/>
    <n v="0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52"/>
    <n v="0"/>
    <n v="704"/>
    <n v="0"/>
    <n v="156"/>
    <n v="0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53"/>
    <n v="0"/>
    <n v="704"/>
    <n v="0"/>
    <n v="156"/>
    <n v="0"/>
    <n v="704"/>
    <n v="0"/>
    <n v="106"/>
    <x v="3"/>
    <x v="12"/>
    <n v="0.22159090909090909"/>
    <n v="0.15056818181818182"/>
    <n v="548"/>
    <n v="598"/>
    <n v="0"/>
    <n v="1"/>
    <n v="0.22159090909090909"/>
    <n v="1"/>
    <n v="0.15056818181818182"/>
    <n v="1"/>
  </r>
  <r>
    <x v="454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55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56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57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58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59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60"/>
    <n v="0"/>
    <n v="704"/>
    <n v="0"/>
    <n v="156"/>
    <n v="0"/>
    <n v="704"/>
    <n v="0"/>
    <n v="106"/>
    <x v="3"/>
    <x v="13"/>
    <n v="0.22159090909090909"/>
    <n v="0.15056818181818182"/>
    <n v="548"/>
    <n v="598"/>
    <n v="0"/>
    <n v="1"/>
    <n v="0.22159090909090909"/>
    <n v="1"/>
    <n v="0.15056818181818182"/>
    <n v="1"/>
  </r>
  <r>
    <x v="461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2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3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4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5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6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7"/>
    <n v="0"/>
    <n v="704"/>
    <n v="0"/>
    <n v="156"/>
    <n v="0"/>
    <n v="704"/>
    <n v="0"/>
    <n v="106"/>
    <x v="3"/>
    <x v="14"/>
    <n v="0.22159090909090909"/>
    <n v="0.15056818181818182"/>
    <n v="548"/>
    <n v="598"/>
    <n v="0"/>
    <n v="1"/>
    <n v="0.22159090909090909"/>
    <n v="1"/>
    <n v="0.15056818181818182"/>
    <n v="1"/>
  </r>
  <r>
    <x v="468"/>
    <n v="0"/>
    <n v="704"/>
    <n v="0"/>
    <n v="156"/>
    <n v="0"/>
    <n v="704"/>
    <n v="0"/>
    <n v="106"/>
    <x v="3"/>
    <x v="15"/>
    <n v="0.22159090909090909"/>
    <n v="0.15056818181818182"/>
    <n v="548"/>
    <n v="598"/>
    <n v="0"/>
    <n v="1"/>
    <n v="0.22159090909090909"/>
    <n v="1"/>
    <n v="0.15056818181818182"/>
    <n v="1"/>
  </r>
  <r>
    <x v="469"/>
    <n v="0"/>
    <n v="704"/>
    <n v="0"/>
    <n v="156"/>
    <n v="0"/>
    <n v="704"/>
    <n v="0"/>
    <n v="106"/>
    <x v="3"/>
    <x v="15"/>
    <n v="0.22159090909090909"/>
    <n v="0.15056818181818182"/>
    <n v="548"/>
    <n v="598"/>
    <n v="0"/>
    <n v="1"/>
    <n v="0.22159090909090909"/>
    <n v="1"/>
    <n v="0.1505681818181818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921146953405014E-2"/>
    <n v="1.7921146953405014E-2"/>
    <e v="#REF!"/>
  </r>
  <r>
    <x v="2"/>
    <e v="#REF!"/>
    <e v="#REF!"/>
    <n v="194823331"/>
    <n v="569735633.83420801"/>
    <e v="#REF!"/>
    <e v="#REF!"/>
    <n v="2.3E-2"/>
    <n v="4.2999999999999997E-2"/>
    <n v="5.1903114186851208E-2"/>
    <n v="3.3981967233446195E-2"/>
    <e v="#REF!"/>
  </r>
  <r>
    <x v="3"/>
    <e v="#REF!"/>
    <e v="#REF!"/>
    <n v="496626584.60417128"/>
    <n v="1066362218.4383793"/>
    <e v="#REF!"/>
    <e v="#REF!"/>
    <n v="3.125E-2"/>
    <n v="7.4249999999999997E-2"/>
    <n v="9.2715231788079458E-2"/>
    <n v="5.8733264554633263E-2"/>
    <e v="#REF!"/>
  </r>
  <r>
    <x v="4"/>
    <e v="#REF!"/>
    <e v="#REF!"/>
    <n v="938410822.2954545"/>
    <n v="2004773040.7338338"/>
    <e v="#REF!"/>
    <e v="#REF!"/>
    <n v="6.8181818181818177E-2"/>
    <n v="0.14243181818181816"/>
    <n v="0.13564668769716087"/>
    <n v="7.6913423142527609E-2"/>
    <e v="#REF!"/>
  </r>
  <r>
    <x v="5"/>
    <e v="#REF!"/>
    <e v="#REF!"/>
    <n v="1173013527.8693182"/>
    <n v="3177786568.6031523"/>
    <e v="#REF!"/>
    <e v="#REF!"/>
    <n v="8.5227272727272721E-2"/>
    <n v="0.22765909090909087"/>
    <n v="0.17749999999999994"/>
    <n v="0.10058657685747233"/>
    <e v="#REF!"/>
  </r>
  <r>
    <x v="6"/>
    <m/>
    <e v="#REF!"/>
    <n v="1173013527.8693182"/>
    <n v="4350800096.4724703"/>
    <m/>
    <e v="#REF!"/>
    <n v="8.5227272727272721E-2"/>
    <n v="0.31288636363636357"/>
    <n v="0.19815340909090889"/>
    <m/>
    <n v="8.5227272727272721E-2"/>
  </r>
  <r>
    <x v="7"/>
    <m/>
    <e v="#REF!"/>
    <n v="1173013527.8693182"/>
    <n v="5523813624.3417883"/>
    <m/>
    <e v="#REF!"/>
    <n v="8.5227272727272721E-2"/>
    <n v="0.39811363636363628"/>
    <n v="0.19815340909090889"/>
    <m/>
    <n v="8.5227272727272721E-2"/>
  </r>
  <r>
    <x v="8"/>
    <m/>
    <e v="#REF!"/>
    <n v="1173013527.8693182"/>
    <n v="6696827152.2111063"/>
    <m/>
    <e v="#REF!"/>
    <n v="8.5227272727272721E-2"/>
    <n v="0.48334090909090899"/>
    <n v="0.19815340909090889"/>
    <m/>
    <n v="8.5227272727272721E-2"/>
  </r>
  <r>
    <x v="9"/>
    <m/>
    <e v="#REF!"/>
    <n v="1173013527.8693182"/>
    <n v="7869840680.0804243"/>
    <m/>
    <e v="#REF!"/>
    <n v="8.5227272727272721E-2"/>
    <n v="0.56856818181818169"/>
    <n v="0.17749999999999994"/>
    <m/>
    <n v="8.5227272727272721E-2"/>
  </r>
  <r>
    <x v="10"/>
    <m/>
    <e v="#REF!"/>
    <n v="1173013527.8693182"/>
    <n v="9042854207.9497433"/>
    <m/>
    <e v="#REF!"/>
    <n v="8.5227272727272721E-2"/>
    <n v="0.6537954545454544"/>
    <n v="0.19815340909090889"/>
    <m/>
    <n v="8.5227272727272721E-2"/>
  </r>
  <r>
    <x v="11"/>
    <m/>
    <e v="#REF!"/>
    <n v="1173013527.8693182"/>
    <n v="10215867735.819061"/>
    <m/>
    <e v="#REF!"/>
    <n v="8.5227272727272721E-2"/>
    <n v="0.73902272727272711"/>
    <n v="0.19815340909090889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1"/>
    <d v="2026-06-05T00:00:00"/>
    <x v="58"/>
    <d v="2026-07-27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2"/>
    <d v="2026-06-09T00:00:00"/>
    <x v="64"/>
    <d v="2026-07-27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3"/>
    <d v="2026-06-10T00:00:00"/>
    <x v="64"/>
    <d v="2026-07-27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6"/>
  </r>
  <r>
    <x v="3"/>
    <x v="109"/>
    <n v="2302600110"/>
    <x v="1"/>
    <x v="4"/>
    <d v="2026-06-10T00:00:00"/>
    <x v="65"/>
    <d v="2026-07-27T00:00:00"/>
    <d v="2026-07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29999999999999982"/>
    <n v="0.8108108108108104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1"/>
    <d v="2026-06-11T00:00:00"/>
    <x v="62"/>
    <d v="2026-07-27T00:00:00"/>
    <d v="2026-07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90"/>
  </r>
  <r>
    <x v="3"/>
    <x v="111"/>
    <n v="2282600112"/>
    <x v="0"/>
    <x v="5"/>
    <d v="2026-06-11T00:00:00"/>
    <x v="60"/>
    <d v="2026-07-27T00:00:00"/>
    <d v="2026-07-0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2"/>
  </r>
  <r>
    <x v="3"/>
    <x v="112"/>
    <n v="2282600113"/>
    <x v="0"/>
    <x v="5"/>
    <d v="2026-06-12T00:00:00"/>
    <x v="66"/>
    <d v="2026-07-27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6"/>
    <d v="2026-06-12T00:00:00"/>
    <x v="66"/>
    <d v="2026-07-27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0999999999999991"/>
    <n v="0.56756756756756743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3"/>
    <x v="1"/>
    <x v="1"/>
    <n v="34"/>
    <n v="-46198"/>
  </r>
  <r>
    <x v="3"/>
    <x v="114"/>
    <n v="2302600115"/>
    <x v="1"/>
    <x v="7"/>
    <d v="2026-06-15T00:00:00"/>
    <x v="67"/>
    <d v="2026-07-27T00:00:00"/>
    <d v="2026-07-1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8"/>
    <d v="2026-06-15T00:00:00"/>
    <x v="67"/>
    <d v="2026-07-27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9"/>
    <d v="2026-06-16T00:00:00"/>
    <x v="67"/>
    <d v="2026-07-27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0"/>
    <x v="1"/>
    <x v="1"/>
    <n v="34"/>
    <n v="-46199"/>
  </r>
  <r>
    <x v="3"/>
    <x v="118"/>
    <n v="2302600119"/>
    <x v="1"/>
    <x v="10"/>
    <d v="2026-06-17T00:00:00"/>
    <x v="67"/>
    <d v="2026-07-24T00:00:00"/>
    <d v="2026-07-21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8"/>
    <d v="2026-06-17T00:00:00"/>
    <x v="66"/>
    <d v="2026-07-22T00:00:00"/>
    <d v="2026-07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1"/>
    <d v="2026-06-18T00:00:00"/>
    <x v="68"/>
    <d v="2026-07-13T00:00:00"/>
    <d v="2026-07-12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2"/>
    <d v="2026-06-18T00:00:00"/>
    <x v="69"/>
    <d v="2026-07-21T00:00:00"/>
    <d v="2026-07-22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13"/>
    <d v="2026-06-19T00:00:00"/>
    <x v="68"/>
    <d v="2026-07-13T00:00:00"/>
    <d v="2026-07-23T00:00:00"/>
    <n v="1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4"/>
    <d v="2026-06-19T00:00:00"/>
    <x v="68"/>
    <d v="2026-07-24T00:00:00"/>
    <d v="2026-07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5"/>
    <d v="2026-06-22T00:00:00"/>
    <x v="70"/>
    <d v="2026-07-20T00:00:00"/>
    <d v="2026-07-16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6"/>
    <d v="2026-06-22T00:00:00"/>
    <x v="68"/>
    <d v="2026-07-24T00:00:00"/>
    <d v="2026-07-2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206"/>
  </r>
  <r>
    <x v="3"/>
    <x v="126"/>
    <n v="2302600127"/>
    <x v="1"/>
    <x v="13"/>
    <d v="2026-06-23T00:00:00"/>
    <x v="69"/>
    <d v="2026-07-20T00:00:00"/>
    <d v="2026-07-27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17"/>
    <d v="2026-06-23T00:00:00"/>
    <x v="69"/>
    <d v="2026-07-24T00:00:00"/>
    <d v="2026-07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11"/>
    <d v="2026-06-24T00:00:00"/>
    <x v="71"/>
    <d v="2026-07-15T00:00:00"/>
    <d v="2026-07-16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2"/>
    <d v="2026-06-24T00:00:00"/>
    <x v="72"/>
    <d v="2026-07-22T00:00:00"/>
    <d v="2026-07-2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1"/>
  </r>
  <r>
    <x v="4"/>
    <x v="130"/>
    <n v="2302600131"/>
    <x v="1"/>
    <x v="18"/>
    <d v="2026-06-25T00:00:00"/>
    <x v="71"/>
    <d v="2026-07-20T00:00:00"/>
    <d v="2026-07-27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1"/>
    <d v="2026-06-25T00:00:00"/>
    <x v="73"/>
    <d v="2026-07-20T00:00:00"/>
    <d v="2026-07-17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19"/>
    <d v="2026-06-25T00:00:00"/>
    <x v="73"/>
    <d v="2026-07-27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2499999999999992"/>
    <n v="0.60810810810810789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3"/>
    <n v="2302600134"/>
    <x v="1"/>
    <x v="20"/>
    <d v="2026-06-26T00:00:00"/>
    <x v="73"/>
    <d v="2026-07-27T00:00:00"/>
    <d v="2026-07-2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7"/>
    <x v="1"/>
    <x v="1"/>
    <n v="32"/>
    <n v="-46216"/>
  </r>
  <r>
    <x v="4"/>
    <x v="134"/>
    <n v="2302600135"/>
    <x v="1"/>
    <x v="21"/>
    <d v="2026-06-26T00:00:00"/>
    <x v="71"/>
    <d v="2026-07-27T00:00:00"/>
    <d v="2026-07-2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2"/>
    <n v="-46212"/>
  </r>
  <r>
    <x v="4"/>
    <x v="135"/>
    <n v="2282600136"/>
    <x v="0"/>
    <x v="22"/>
    <d v="2026-06-29T00:00:00"/>
    <x v="71"/>
    <d v="2026-07-24T00:00:00"/>
    <d v="2026-07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3"/>
    <d v="2026-06-29T00:00:00"/>
    <x v="74"/>
    <d v="2026-07-20T00:00:00"/>
    <d v="2026-07-21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18"/>
  </r>
  <r>
    <x v="4"/>
    <x v="137"/>
    <n v="2302600138"/>
    <x v="1"/>
    <x v="24"/>
    <d v="2026-06-29T00:00:00"/>
    <x v="75"/>
    <d v="2026-07-22T00:00:00"/>
    <d v="2026-07-31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5"/>
    <x v="1"/>
    <x v="1"/>
    <n v="32"/>
    <n v="-46217"/>
  </r>
  <r>
    <x v="4"/>
    <x v="138"/>
    <n v="2302600139"/>
    <x v="1"/>
    <x v="13"/>
    <d v="2026-06-30T00:00:00"/>
    <x v="74"/>
    <d v="2026-07-24T00:00:00"/>
    <d v="2026-08-01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5"/>
    <d v="2026-06-30T00:00:00"/>
    <x v="76"/>
    <d v="2026-07-24T00:00:00"/>
    <d v="2026-07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7"/>
    <x v="1"/>
    <x v="1"/>
    <n v="22"/>
    <n v="-46220"/>
  </r>
  <r>
    <x v="4"/>
    <x v="140"/>
    <n v="2282600141"/>
    <x v="0"/>
    <x v="26"/>
    <d v="2026-07-01T00:00:00"/>
    <x v="76"/>
    <d v="2026-07-27T00:00:00"/>
    <d v="2026-07-2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6"/>
    <x v="1"/>
    <x v="1"/>
    <n v="22"/>
    <n v="-46220"/>
  </r>
  <r>
    <x v="4"/>
    <x v="141"/>
    <n v="2302600142"/>
    <x v="1"/>
    <x v="13"/>
    <d v="2026-07-01T00:00:00"/>
    <x v="74"/>
    <d v="2026-07-23T00:00:00"/>
    <d v="2026-08-02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2"/>
    <n v="-46218"/>
  </r>
  <r>
    <x v="4"/>
    <x v="142"/>
    <n v="2302600143"/>
    <x v="1"/>
    <x v="12"/>
    <d v="2026-07-01T00:00:00"/>
    <x v="75"/>
    <d v="2026-07-27T00:00:00"/>
    <d v="2026-08-0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7"/>
  </r>
  <r>
    <x v="4"/>
    <x v="143"/>
    <n v="2282600144"/>
    <x v="0"/>
    <x v="25"/>
    <d v="2026-07-02T00:00:00"/>
    <x v="75"/>
    <d v="2026-07-20T00:00:00"/>
    <d v="2026-07-24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2"/>
    <x v="1"/>
    <x v="1"/>
    <n v="22"/>
    <n v="-46217"/>
  </r>
  <r>
    <x v="4"/>
    <x v="144"/>
    <n v="2282600145"/>
    <x v="0"/>
    <x v="23"/>
    <d v="2026-07-02T00:00:00"/>
    <x v="77"/>
    <d v="2026-07-23T00:00:00"/>
    <d v="2026-07-2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21"/>
    <x v="1"/>
    <x v="1"/>
    <n v="22"/>
    <n v="-46226"/>
  </r>
  <r>
    <x v="4"/>
    <x v="145"/>
    <n v="2302600146"/>
    <x v="1"/>
    <x v="23"/>
    <d v="2026-07-03T00:00:00"/>
    <x v="78"/>
    <d v="2026-07-23T00:00:00"/>
    <d v="2026-08-0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6"/>
    <n v="2302600147"/>
    <x v="1"/>
    <x v="23"/>
    <d v="2026-07-03T00:00:00"/>
    <x v="78"/>
    <d v="2026-07-24T00:00:00"/>
    <d v="2026-08-0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7"/>
    <n v="2282600148"/>
    <x v="0"/>
    <x v="27"/>
    <d v="2026-07-03T00:00:00"/>
    <x v="79"/>
    <d v="2026-07-27T00:00:00"/>
    <d v="2026-07-2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8"/>
    <x v="1"/>
    <x v="1"/>
    <n v="22"/>
    <n v="-46224"/>
  </r>
  <r>
    <x v="4"/>
    <x v="148"/>
    <n v="2282600149"/>
    <x v="0"/>
    <x v="25"/>
    <d v="2026-07-06T00:00:00"/>
    <x v="79"/>
    <d v="2026-07-27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2"/>
    <n v="-46224"/>
  </r>
  <r>
    <x v="4"/>
    <x v="149"/>
    <n v="2302600150"/>
    <x v="1"/>
    <x v="23"/>
    <d v="2026-07-06T00:00:00"/>
    <x v="79"/>
    <d v="2026-07-23T00:00:00"/>
    <d v="2026-08-0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24"/>
  </r>
  <r>
    <x v="4"/>
    <x v="150"/>
    <n v="2302600151"/>
    <x v="1"/>
    <x v="23"/>
    <d v="2026-07-07T00:00:00"/>
    <x v="77"/>
    <d v="2026-07-23T00:00:00"/>
    <d v="2026-08-0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  <n v="32"/>
    <n v="-46226"/>
  </r>
  <r>
    <x v="4"/>
    <x v="151"/>
    <n v="2282600152"/>
    <x v="0"/>
    <x v="23"/>
    <d v="2026-07-07T00:00:00"/>
    <x v="79"/>
    <d v="2026-07-23T00:00:00"/>
    <d v="2026-07-29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4"/>
  </r>
  <r>
    <x v="4"/>
    <x v="152"/>
    <n v="2282600153"/>
    <x v="0"/>
    <x v="23"/>
    <d v="2026-07-07T00:00:00"/>
    <x v="80"/>
    <d v="2026-07-27T00:00:00"/>
    <d v="2026-07-2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7"/>
    <x v="1"/>
    <x v="1"/>
    <n v="22"/>
    <n v="-46227"/>
  </r>
  <r>
    <x v="4"/>
    <x v="153"/>
    <n v="2302600154"/>
    <x v="1"/>
    <x v="28"/>
    <d v="2026-07-08T00:00:00"/>
    <x v="81"/>
    <d v="2026-07-27T00:00:00"/>
    <d v="2026-08-09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9"/>
    <x v="1"/>
    <x v="1"/>
    <n v="32"/>
    <n v="-46230"/>
  </r>
  <r>
    <x v="4"/>
    <x v="154"/>
    <n v="2302600155"/>
    <x v="1"/>
    <x v="29"/>
    <d v="2026-07-08T00:00:00"/>
    <x v="82"/>
    <d v="1899-12-30T00:00:00"/>
    <d v="2026-08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29"/>
    <d v="2026-07-09T00:00:00"/>
    <x v="82"/>
    <d v="1899-12-30T00:00:00"/>
    <d v="2026-07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29"/>
    <d v="2026-07-09T00:00:00"/>
    <x v="82"/>
    <d v="1899-12-30T00:00:00"/>
    <d v="2026-07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29"/>
    <d v="2026-07-09T00:00:00"/>
    <x v="82"/>
    <d v="1899-12-30T00:00:00"/>
    <d v="2026-08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28"/>
    <d v="2026-07-10T00:00:00"/>
    <x v="81"/>
    <d v="2026-07-27T00:00:00"/>
    <d v="2026-08-1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7"/>
    <x v="1"/>
    <x v="1"/>
    <n v="32"/>
    <n v="-46230"/>
  </r>
  <r>
    <x v="4"/>
    <x v="159"/>
    <n v="2282600160"/>
    <x v="0"/>
    <x v="23"/>
    <d v="2026-07-10T00:00:00"/>
    <x v="80"/>
    <d v="2026-07-27T00:00:00"/>
    <d v="2026-08-0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29"/>
    <d v="2026-07-13T00:00:00"/>
    <x v="82"/>
    <d v="1899-12-30T00:00:00"/>
    <d v="2026-08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29"/>
    <d v="2026-07-13T00:00:00"/>
    <x v="82"/>
    <d v="1899-12-30T00:00:00"/>
    <d v="2026-08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29"/>
    <d v="2026-07-13T00:00:00"/>
    <x v="82"/>
    <d v="1899-12-30T00:00:00"/>
    <d v="2026-08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29"/>
    <d v="2026-07-14T00:00:00"/>
    <x v="82"/>
    <d v="1899-12-30T00:00:00"/>
    <d v="2026-08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29"/>
    <d v="2026-07-14T00:00:00"/>
    <x v="82"/>
    <d v="1899-12-30T00:00:00"/>
    <d v="2026-08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29"/>
    <d v="2026-07-15T00:00:00"/>
    <x v="82"/>
    <d v="1899-12-30T00:00:00"/>
    <d v="2026-08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29"/>
    <d v="2026-07-15T00:00:00"/>
    <x v="82"/>
    <d v="1899-12-30T00:00:00"/>
    <d v="2026-08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29"/>
    <d v="2026-07-15T00:00:00"/>
    <x v="82"/>
    <d v="1899-12-30T00:00:00"/>
    <d v="2026-08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29"/>
    <d v="2026-07-16T00:00:00"/>
    <x v="82"/>
    <d v="1899-12-30T00:00:00"/>
    <d v="2026-08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29"/>
    <d v="2026-07-16T00:00:00"/>
    <x v="82"/>
    <d v="1899-12-30T00:00:00"/>
    <d v="2026-08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29"/>
    <d v="2026-07-17T00:00:00"/>
    <x v="82"/>
    <d v="1899-12-30T00:00:00"/>
    <d v="2026-08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29"/>
    <d v="2026-07-17T00:00:00"/>
    <x v="82"/>
    <d v="1899-12-30T00:00:00"/>
    <d v="2026-08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29"/>
    <d v="2026-07-17T00:00:00"/>
    <x v="82"/>
    <d v="1899-12-30T00:00:00"/>
    <d v="2026-08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29"/>
    <d v="2026-07-20T00:00:00"/>
    <x v="82"/>
    <d v="1899-12-30T00:00:00"/>
    <d v="2026-08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29"/>
    <d v="2026-07-20T00:00:00"/>
    <x v="82"/>
    <d v="1899-12-30T00:00:00"/>
    <d v="2026-08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29"/>
    <d v="2026-07-21T00:00:00"/>
    <x v="82"/>
    <d v="1899-12-30T00:00:00"/>
    <d v="2026-08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29"/>
    <d v="2026-07-21T00:00:00"/>
    <x v="82"/>
    <d v="1899-12-30T00:00:00"/>
    <d v="2026-08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29"/>
    <d v="2026-07-21T00:00:00"/>
    <x v="82"/>
    <d v="1899-12-30T00:00:00"/>
    <d v="2026-08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29"/>
    <d v="2026-07-22T00:00:00"/>
    <x v="82"/>
    <d v="1899-12-30T00:00:00"/>
    <d v="2026-08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29"/>
    <d v="2026-07-22T00:00:00"/>
    <x v="82"/>
    <d v="1899-12-30T00:00:00"/>
    <d v="2026-08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29"/>
    <d v="2026-07-23T00:00:00"/>
    <x v="82"/>
    <d v="1899-12-30T00:00:00"/>
    <d v="2026-08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29"/>
    <d v="2026-07-23T00:00:00"/>
    <x v="82"/>
    <d v="1899-12-30T00:00:00"/>
    <d v="2026-08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29"/>
    <d v="2026-07-23T00:00:00"/>
    <x v="82"/>
    <d v="1899-12-30T00:00:00"/>
    <d v="2026-08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29"/>
    <d v="2026-07-24T00:00:00"/>
    <x v="82"/>
    <d v="1899-12-30T00:00:00"/>
    <d v="2026-08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29"/>
    <d v="2026-07-24T00:00:00"/>
    <x v="82"/>
    <d v="1899-12-30T00:00:00"/>
    <d v="2026-08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29"/>
    <d v="2026-07-27T00:00:00"/>
    <x v="82"/>
    <d v="1899-12-30T00:00:00"/>
    <d v="2026-08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29"/>
    <d v="2026-07-27T00:00:00"/>
    <x v="82"/>
    <d v="1899-12-30T00:00:00"/>
    <d v="2026-08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29"/>
    <d v="2026-07-27T00:00:00"/>
    <x v="82"/>
    <d v="1899-12-30T00:00:00"/>
    <d v="2026-08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29"/>
    <d v="2026-07-28T00:00:00"/>
    <x v="82"/>
    <d v="1899-12-30T00:00:00"/>
    <d v="2026-08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29"/>
    <d v="2026-07-28T00:00:00"/>
    <x v="82"/>
    <d v="1899-12-30T00:00:00"/>
    <d v="2026-08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29"/>
    <d v="2026-07-29T00:00:00"/>
    <x v="82"/>
    <d v="1899-12-30T00:00:00"/>
    <d v="2026-08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29"/>
    <d v="2026-07-29T00:00:00"/>
    <x v="82"/>
    <d v="1899-12-30T00:00:00"/>
    <d v="2026-08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29"/>
    <d v="2026-07-29T00:00:00"/>
    <x v="82"/>
    <d v="1899-12-30T00:00:00"/>
    <d v="2026-08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29"/>
    <d v="2026-07-30T00:00:00"/>
    <x v="82"/>
    <d v="1899-12-30T00:00:00"/>
    <d v="2026-08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29"/>
    <d v="2026-07-30T00:00:00"/>
    <x v="82"/>
    <d v="1899-12-30T00:00:00"/>
    <d v="2026-08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29"/>
    <d v="2026-07-31T00:00:00"/>
    <x v="82"/>
    <d v="1899-12-30T00:00:00"/>
    <d v="2026-08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29"/>
    <d v="2026-07-31T00:00:00"/>
    <x v="82"/>
    <d v="1899-12-30T00:00:00"/>
    <d v="2026-08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29"/>
    <d v="2026-07-31T00:00:00"/>
    <x v="82"/>
    <d v="1899-12-30T00:00:00"/>
    <d v="2026-08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29"/>
    <d v="2026-08-03T00:00:00"/>
    <x v="82"/>
    <d v="1899-12-30T00:00:00"/>
    <d v="2026-09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29"/>
    <d v="2026-08-03T00:00:00"/>
    <x v="82"/>
    <d v="1899-12-30T00:00:00"/>
    <d v="2026-08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29"/>
    <d v="2026-08-04T00:00:00"/>
    <x v="82"/>
    <d v="1899-12-30T00:00:00"/>
    <d v="2026-08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29"/>
    <d v="2026-08-04T00:00:00"/>
    <x v="82"/>
    <d v="1899-12-30T00:00:00"/>
    <d v="2026-09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29"/>
    <d v="2026-08-04T00:00:00"/>
    <x v="82"/>
    <d v="1899-12-30T00:00:00"/>
    <d v="2026-09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29"/>
    <d v="2026-08-05T00:00:00"/>
    <x v="82"/>
    <d v="1899-12-30T00:00:00"/>
    <d v="2026-08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29"/>
    <d v="2026-08-05T00:00:00"/>
    <x v="82"/>
    <d v="1899-12-30T00:00:00"/>
    <d v="2026-08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29"/>
    <d v="2026-08-06T00:00:00"/>
    <x v="82"/>
    <d v="1899-12-30T00:00:00"/>
    <d v="2026-09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29"/>
    <d v="2026-08-06T00:00:00"/>
    <x v="82"/>
    <d v="1899-12-30T00:00:00"/>
    <d v="2026-09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29"/>
    <d v="2026-08-06T00:00:00"/>
    <x v="82"/>
    <d v="1899-12-30T00:00:00"/>
    <d v="2026-08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29"/>
    <d v="2026-08-07T00:00:00"/>
    <x v="82"/>
    <d v="1899-12-30T00:00:00"/>
    <d v="2026-08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29"/>
    <d v="2026-08-07T00:00:00"/>
    <x v="82"/>
    <d v="1899-12-30T00:00:00"/>
    <d v="2026-09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29"/>
    <d v="2026-08-10T00:00:00"/>
    <x v="82"/>
    <d v="1899-12-30T00:00:00"/>
    <d v="2026-09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29"/>
    <d v="2026-08-10T00:00:00"/>
    <x v="82"/>
    <d v="1899-12-30T00:00:00"/>
    <d v="2026-08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29"/>
    <d v="2026-08-10T00:00:00"/>
    <x v="82"/>
    <d v="1899-12-30T00:00:00"/>
    <d v="2026-08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29"/>
    <d v="2026-08-11T00:00:00"/>
    <x v="82"/>
    <d v="1899-12-30T00:00:00"/>
    <d v="2026-09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29"/>
    <d v="2026-08-11T00:00:00"/>
    <x v="82"/>
    <d v="1899-12-30T00:00:00"/>
    <d v="2026-09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29"/>
    <d v="2026-08-12T00:00:00"/>
    <x v="82"/>
    <d v="1899-12-30T00:00:00"/>
    <d v="2026-09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29"/>
    <d v="2026-08-12T00:00:00"/>
    <x v="82"/>
    <d v="1899-12-30T00:00:00"/>
    <d v="2026-09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29"/>
    <d v="2026-08-12T00:00:00"/>
    <x v="82"/>
    <d v="1899-12-30T00:00:00"/>
    <d v="2026-09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29"/>
    <d v="2026-08-13T00:00:00"/>
    <x v="82"/>
    <d v="1899-12-30T00:00:00"/>
    <d v="2026-09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29"/>
    <d v="2026-08-13T00:00:00"/>
    <x v="82"/>
    <d v="1899-12-30T00:00:00"/>
    <d v="2026-09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29"/>
    <d v="2026-08-14T00:00:00"/>
    <x v="82"/>
    <d v="1899-12-30T00:00:00"/>
    <d v="2026-09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29"/>
    <d v="2026-08-14T00:00:00"/>
    <x v="82"/>
    <d v="1899-12-30T00:00:00"/>
    <d v="2026-09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29"/>
    <d v="2026-08-14T00:00:00"/>
    <x v="82"/>
    <d v="1899-12-30T00:00:00"/>
    <d v="2026-09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29"/>
    <d v="2026-08-17T00:00:00"/>
    <x v="82"/>
    <d v="1899-12-30T00:00:00"/>
    <d v="2026-09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29"/>
    <d v="2026-08-17T00:00:00"/>
    <x v="82"/>
    <d v="1899-12-30T00:00:00"/>
    <d v="2026-09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29"/>
    <d v="2026-08-18T00:00:00"/>
    <x v="82"/>
    <d v="1899-12-30T00:00:00"/>
    <d v="2026-09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29"/>
    <d v="2026-08-18T00:00:00"/>
    <x v="82"/>
    <d v="1899-12-30T00:00:00"/>
    <d v="2026-09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29"/>
    <d v="2026-08-18T00:00:00"/>
    <x v="82"/>
    <d v="1899-12-30T00:00:00"/>
    <d v="2026-09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29"/>
    <d v="2026-08-19T00:00:00"/>
    <x v="82"/>
    <d v="1899-12-30T00:00:00"/>
    <d v="2026-09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29"/>
    <d v="2026-08-19T00:00:00"/>
    <x v="82"/>
    <d v="1899-12-30T00:00:00"/>
    <d v="2026-09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29"/>
    <d v="2026-08-20T00:00:00"/>
    <x v="82"/>
    <d v="1899-12-30T00:00:00"/>
    <d v="2026-09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29"/>
    <d v="2026-08-20T00:00:00"/>
    <x v="82"/>
    <d v="1899-12-30T00:00:00"/>
    <d v="2026-09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29"/>
    <d v="2026-08-20T00:00:00"/>
    <x v="82"/>
    <d v="1899-12-30T00:00:00"/>
    <d v="2026-09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29"/>
    <d v="2026-08-21T00:00:00"/>
    <x v="82"/>
    <d v="1899-12-30T00:00:00"/>
    <d v="2026-09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29"/>
    <d v="2026-08-21T00:00:00"/>
    <x v="82"/>
    <d v="1899-12-30T00:00:00"/>
    <d v="2026-09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29"/>
    <d v="2026-08-24T00:00:00"/>
    <x v="82"/>
    <d v="1899-12-30T00:00:00"/>
    <d v="2026-09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29"/>
    <d v="2026-08-24T00:00:00"/>
    <x v="82"/>
    <d v="1899-12-30T00:00:00"/>
    <d v="2026-09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29"/>
    <d v="2026-08-24T00:00:00"/>
    <x v="82"/>
    <d v="1899-12-30T00:00:00"/>
    <d v="2026-09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29"/>
    <d v="2026-08-25T00:00:00"/>
    <x v="82"/>
    <d v="1899-12-30T00:00:00"/>
    <d v="2026-09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29"/>
    <d v="2026-08-25T00:00:00"/>
    <x v="82"/>
    <d v="1899-12-30T00:00:00"/>
    <d v="2026-09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29"/>
    <d v="2026-08-26T00:00:00"/>
    <x v="82"/>
    <d v="1899-12-30T00:00:00"/>
    <d v="2026-09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29"/>
    <d v="2026-08-26T00:00:00"/>
    <x v="82"/>
    <d v="1899-12-30T00:00:00"/>
    <d v="2026-09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29"/>
    <d v="2026-08-26T00:00:00"/>
    <x v="82"/>
    <d v="1899-12-30T00:00:00"/>
    <d v="2026-09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29"/>
    <d v="2026-08-27T00:00:00"/>
    <x v="82"/>
    <d v="1899-12-30T00:00:00"/>
    <d v="2026-09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29"/>
    <d v="2026-08-27T00:00:00"/>
    <x v="82"/>
    <d v="1899-12-30T00:00:00"/>
    <d v="2026-09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29"/>
    <d v="2026-08-28T00:00:00"/>
    <x v="82"/>
    <d v="1899-12-30T00:00:00"/>
    <d v="2026-09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29"/>
    <d v="2026-08-28T00:00:00"/>
    <x v="82"/>
    <d v="1899-12-30T00:00:00"/>
    <d v="2026-09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29"/>
    <d v="2026-08-28T00:00:00"/>
    <x v="82"/>
    <d v="1899-12-30T00:00:00"/>
    <d v="2026-09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29"/>
    <d v="2026-08-31T00:00:00"/>
    <x v="82"/>
    <d v="1899-12-30T00:00:00"/>
    <d v="2026-09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29"/>
    <d v="2026-08-31T00:00:00"/>
    <x v="82"/>
    <d v="1899-12-30T00:00:00"/>
    <d v="2026-09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29"/>
    <d v="2026-09-01T00:00:00"/>
    <x v="82"/>
    <d v="1899-12-30T00:00:00"/>
    <d v="2026-10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29"/>
    <d v="2026-09-01T00:00:00"/>
    <x v="82"/>
    <d v="1899-12-30T00:00:00"/>
    <d v="2026-09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29"/>
    <d v="2026-09-01T00:00:00"/>
    <x v="82"/>
    <d v="1899-12-30T00:00:00"/>
    <d v="2026-09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29"/>
    <d v="2026-09-02T00:00:00"/>
    <x v="82"/>
    <d v="1899-12-30T00:00:00"/>
    <d v="2026-10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29"/>
    <d v="2026-09-02T00:00:00"/>
    <x v="82"/>
    <d v="1899-12-30T00:00:00"/>
    <d v="2026-10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29"/>
    <d v="2026-09-02T00:00:00"/>
    <x v="82"/>
    <d v="1899-12-30T00:00:00"/>
    <d v="2026-09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29"/>
    <d v="2026-09-03T00:00:00"/>
    <x v="82"/>
    <d v="1899-12-30T00:00:00"/>
    <d v="2026-09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29"/>
    <d v="2026-09-03T00:00:00"/>
    <x v="82"/>
    <d v="1899-12-30T00:00:00"/>
    <d v="2026-10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29"/>
    <d v="2026-09-03T00:00:00"/>
    <x v="82"/>
    <d v="1899-12-30T00:00:00"/>
    <d v="2026-10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29"/>
    <d v="2026-09-04T00:00:00"/>
    <x v="82"/>
    <d v="1899-12-30T00:00:00"/>
    <d v="2026-09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29"/>
    <d v="2026-09-04T00:00:00"/>
    <x v="82"/>
    <d v="1899-12-30T00:00:00"/>
    <d v="2026-09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29"/>
    <d v="2026-09-04T00:00:00"/>
    <x v="82"/>
    <d v="1899-12-30T00:00:00"/>
    <d v="2026-10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29"/>
    <d v="2026-09-07T00:00:00"/>
    <x v="82"/>
    <d v="1899-12-30T00:00:00"/>
    <d v="2026-10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29"/>
    <d v="2026-09-07T00:00:00"/>
    <x v="82"/>
    <d v="1899-12-30T00:00:00"/>
    <d v="2026-09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29"/>
    <d v="2026-09-07T00:00:00"/>
    <x v="82"/>
    <d v="1899-12-30T00:00:00"/>
    <d v="2026-09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29"/>
    <d v="2026-09-08T00:00:00"/>
    <x v="82"/>
    <d v="1899-12-30T00:00:00"/>
    <d v="2026-10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29"/>
    <d v="2026-09-08T00:00:00"/>
    <x v="82"/>
    <d v="1899-12-30T00:00:00"/>
    <d v="2026-10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29"/>
    <d v="2026-09-08T00:00:00"/>
    <x v="82"/>
    <d v="1899-12-30T00:00:00"/>
    <d v="2026-09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29"/>
    <d v="2026-09-09T00:00:00"/>
    <x v="82"/>
    <d v="1899-12-30T00:00:00"/>
    <d v="2026-09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29"/>
    <d v="2026-09-09T00:00:00"/>
    <x v="82"/>
    <d v="1899-12-30T00:00:00"/>
    <d v="2026-10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29"/>
    <d v="2026-09-09T00:00:00"/>
    <x v="82"/>
    <d v="1899-12-30T00:00:00"/>
    <d v="2026-10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29"/>
    <d v="2026-09-10T00:00:00"/>
    <x v="82"/>
    <d v="1899-12-30T00:00:00"/>
    <d v="2026-09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29"/>
    <d v="2026-09-10T00:00:00"/>
    <x v="82"/>
    <d v="1899-12-30T00:00:00"/>
    <d v="2026-09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29"/>
    <d v="2026-09-10T00:00:00"/>
    <x v="82"/>
    <d v="1899-12-30T00:00:00"/>
    <d v="2026-10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29"/>
    <d v="2026-09-11T00:00:00"/>
    <x v="82"/>
    <d v="1899-12-30T00:00:00"/>
    <d v="2026-10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29"/>
    <d v="2026-09-11T00:00:00"/>
    <x v="82"/>
    <d v="1899-12-30T00:00:00"/>
    <d v="2026-10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29"/>
    <d v="2026-09-11T00:00:00"/>
    <x v="82"/>
    <d v="1899-12-30T00:00:00"/>
    <d v="2026-10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29"/>
    <d v="2026-09-14T00:00:00"/>
    <x v="82"/>
    <d v="1899-12-30T00:00:00"/>
    <d v="2026-10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29"/>
    <d v="2026-09-14T00:00:00"/>
    <x v="82"/>
    <d v="1899-12-30T00:00:00"/>
    <d v="2026-10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29"/>
    <d v="2026-09-14T00:00:00"/>
    <x v="82"/>
    <d v="1899-12-30T00:00:00"/>
    <d v="2026-10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29"/>
    <d v="2026-09-15T00:00:00"/>
    <x v="82"/>
    <d v="1899-12-30T00:00:00"/>
    <d v="2026-10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29"/>
    <d v="2026-09-15T00:00:00"/>
    <x v="82"/>
    <d v="1899-12-30T00:00:00"/>
    <d v="2026-10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29"/>
    <d v="2026-09-15T00:00:00"/>
    <x v="82"/>
    <d v="1899-12-30T00:00:00"/>
    <d v="2026-10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29"/>
    <d v="2026-09-21T00:00:00"/>
    <x v="82"/>
    <d v="1899-12-30T00:00:00"/>
    <d v="2026-10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29"/>
    <d v="2026-09-21T00:00:00"/>
    <x v="82"/>
    <d v="1899-12-30T00:00:00"/>
    <d v="2026-10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29"/>
    <d v="2026-09-21T00:00:00"/>
    <x v="82"/>
    <d v="1899-12-30T00:00:00"/>
    <d v="2026-10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29"/>
    <d v="2026-09-22T00:00:00"/>
    <x v="82"/>
    <d v="1899-12-30T00:00:00"/>
    <d v="2026-10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29"/>
    <d v="2026-09-22T00:00:00"/>
    <x v="82"/>
    <d v="1899-12-30T00:00:00"/>
    <d v="2026-10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29"/>
    <d v="2026-09-22T00:00:00"/>
    <x v="82"/>
    <d v="1899-12-30T00:00:00"/>
    <d v="2026-10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29"/>
    <d v="2026-09-23T00:00:00"/>
    <x v="82"/>
    <d v="1899-12-30T00:00:00"/>
    <d v="2026-10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29"/>
    <d v="2026-09-23T00:00:00"/>
    <x v="82"/>
    <d v="1899-12-30T00:00:00"/>
    <d v="2026-10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29"/>
    <d v="2026-09-23T00:00:00"/>
    <x v="82"/>
    <d v="1899-12-30T00:00:00"/>
    <d v="2026-10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29"/>
    <d v="2026-09-24T00:00:00"/>
    <x v="82"/>
    <d v="1899-12-30T00:00:00"/>
    <d v="2026-10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29"/>
    <d v="2026-09-24T00:00:00"/>
    <x v="82"/>
    <d v="1899-12-30T00:00:00"/>
    <d v="2026-10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29"/>
    <d v="2026-09-24T00:00:00"/>
    <x v="82"/>
    <d v="1899-12-30T00:00:00"/>
    <d v="2026-10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29"/>
    <d v="2026-09-25T00:00:00"/>
    <x v="82"/>
    <d v="1899-12-30T00:00:00"/>
    <d v="2026-10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29"/>
    <d v="2026-09-25T00:00:00"/>
    <x v="82"/>
    <d v="1899-12-30T00:00:00"/>
    <d v="2026-10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29"/>
    <d v="2026-09-25T00:00:00"/>
    <x v="82"/>
    <d v="1899-12-30T00:00:00"/>
    <d v="2026-10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29"/>
    <d v="2026-09-28T00:00:00"/>
    <x v="82"/>
    <d v="1899-12-30T00:00:00"/>
    <d v="2026-10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29"/>
    <d v="2026-09-28T00:00:00"/>
    <x v="82"/>
    <d v="1899-12-30T00:00:00"/>
    <d v="2026-10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29"/>
    <d v="2026-09-28T00:00:00"/>
    <x v="82"/>
    <d v="1899-12-30T00:00:00"/>
    <d v="2026-10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29"/>
    <d v="2026-09-29T00:00:00"/>
    <x v="82"/>
    <d v="1899-12-30T00:00:00"/>
    <d v="2026-10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29"/>
    <d v="2026-09-29T00:00:00"/>
    <x v="82"/>
    <d v="1899-12-30T00:00:00"/>
    <d v="2026-10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29"/>
    <d v="2026-09-29T00:00:00"/>
    <x v="82"/>
    <d v="1899-12-30T00:00:00"/>
    <d v="2026-10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29"/>
    <d v="2026-09-30T00:00:00"/>
    <x v="82"/>
    <d v="1899-12-30T00:00:00"/>
    <d v="2026-10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29"/>
    <d v="2026-09-30T00:00:00"/>
    <x v="82"/>
    <d v="1899-12-30T00:00:00"/>
    <d v="2026-10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29"/>
    <d v="2026-09-30T00:00:00"/>
    <x v="82"/>
    <d v="1899-12-30T00:00:00"/>
    <d v="2026-10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29"/>
    <d v="2026-10-01T00:00:00"/>
    <x v="82"/>
    <d v="1899-12-30T00:00:00"/>
    <d v="2026-10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29"/>
    <d v="2026-10-01T00:00:00"/>
    <x v="82"/>
    <d v="1899-12-30T00:00:00"/>
    <d v="2026-10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29"/>
    <d v="2026-10-01T00:00:00"/>
    <x v="82"/>
    <d v="1899-12-30T00:00:00"/>
    <d v="2026-10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29"/>
    <d v="2026-10-02T00:00:00"/>
    <x v="82"/>
    <d v="1899-12-30T00:00:00"/>
    <d v="2026-11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29"/>
    <d v="2026-10-02T00:00:00"/>
    <x v="82"/>
    <d v="1899-12-30T00:00:00"/>
    <d v="2026-10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29"/>
    <d v="2026-10-02T00:00:00"/>
    <x v="82"/>
    <d v="1899-12-30T00:00:00"/>
    <d v="2026-10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29"/>
    <d v="2026-10-05T00:00:00"/>
    <x v="82"/>
    <d v="1899-12-30T00:00:00"/>
    <d v="2026-11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29"/>
    <d v="2026-10-05T00:00:00"/>
    <x v="82"/>
    <d v="1899-12-30T00:00:00"/>
    <d v="2026-11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29"/>
    <d v="2026-10-05T00:00:00"/>
    <x v="82"/>
    <d v="1899-12-30T00:00:00"/>
    <d v="2026-10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29"/>
    <d v="2026-10-06T00:00:00"/>
    <x v="82"/>
    <d v="1899-12-30T00:00:00"/>
    <d v="2026-10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29"/>
    <d v="2026-10-06T00:00:00"/>
    <x v="82"/>
    <d v="1899-12-30T00:00:00"/>
    <d v="2026-11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29"/>
    <d v="2026-10-06T00:00:00"/>
    <x v="82"/>
    <d v="1899-12-30T00:00:00"/>
    <d v="2026-11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29"/>
    <d v="2026-10-07T00:00:00"/>
    <x v="82"/>
    <d v="1899-12-30T00:00:00"/>
    <d v="2026-10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29"/>
    <d v="2026-10-07T00:00:00"/>
    <x v="82"/>
    <d v="1899-12-30T00:00:00"/>
    <d v="2026-10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29"/>
    <d v="2026-10-07T00:00:00"/>
    <x v="82"/>
    <d v="1899-12-30T00:00:00"/>
    <d v="2026-11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29"/>
    <d v="2026-10-08T00:00:00"/>
    <x v="82"/>
    <d v="1899-12-30T00:00:00"/>
    <d v="2026-11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29"/>
    <d v="2026-10-08T00:00:00"/>
    <x v="82"/>
    <d v="1899-12-30T00:00:00"/>
    <d v="2026-10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29"/>
    <d v="2026-10-08T00:00:00"/>
    <x v="82"/>
    <d v="1899-12-30T00:00:00"/>
    <d v="2026-10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29"/>
    <d v="2026-10-09T00:00:00"/>
    <x v="82"/>
    <d v="1899-12-30T00:00:00"/>
    <d v="2026-11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29"/>
    <d v="2026-10-09T00:00:00"/>
    <x v="82"/>
    <d v="1899-12-30T00:00:00"/>
    <d v="2026-11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29"/>
    <d v="2026-10-09T00:00:00"/>
    <x v="82"/>
    <d v="1899-12-30T00:00:00"/>
    <d v="2026-10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29"/>
    <d v="2026-10-12T00:00:00"/>
    <x v="82"/>
    <d v="1899-12-30T00:00:00"/>
    <d v="2026-11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29"/>
    <d v="2026-10-12T00:00:00"/>
    <x v="82"/>
    <d v="1899-12-30T00:00:00"/>
    <d v="2026-11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29"/>
    <d v="2026-10-12T00:00:00"/>
    <x v="82"/>
    <d v="1899-12-30T00:00:00"/>
    <d v="2026-11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29"/>
    <d v="2026-10-13T00:00:00"/>
    <x v="82"/>
    <d v="1899-12-30T00:00:00"/>
    <d v="2026-11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29"/>
    <d v="2026-10-13T00:00:00"/>
    <x v="82"/>
    <d v="1899-12-30T00:00:00"/>
    <d v="2026-11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29"/>
    <d v="2026-10-13T00:00:00"/>
    <x v="82"/>
    <d v="1899-12-30T00:00:00"/>
    <d v="2026-11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29"/>
    <d v="2026-10-14T00:00:00"/>
    <x v="82"/>
    <d v="1899-12-30T00:00:00"/>
    <d v="2026-11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29"/>
    <d v="2026-10-14T00:00:00"/>
    <x v="82"/>
    <d v="1899-12-30T00:00:00"/>
    <d v="2026-11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29"/>
    <d v="2026-10-14T00:00:00"/>
    <x v="82"/>
    <d v="1899-12-30T00:00:00"/>
    <d v="2026-11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29"/>
    <d v="2026-10-15T00:00:00"/>
    <x v="82"/>
    <d v="1899-12-30T00:00:00"/>
    <d v="2026-11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29"/>
    <d v="2026-10-15T00:00:00"/>
    <x v="82"/>
    <d v="1899-12-30T00:00:00"/>
    <d v="2026-11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29"/>
    <d v="2026-10-15T00:00:00"/>
    <x v="82"/>
    <d v="1899-12-30T00:00:00"/>
    <d v="2026-11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29"/>
    <d v="2026-10-16T00:00:00"/>
    <x v="82"/>
    <d v="1899-12-30T00:00:00"/>
    <d v="2026-11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29"/>
    <d v="2026-10-16T00:00:00"/>
    <x v="82"/>
    <d v="1899-12-30T00:00:00"/>
    <d v="2026-11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29"/>
    <d v="2026-10-16T00:00:00"/>
    <x v="82"/>
    <d v="1899-12-30T00:00:00"/>
    <d v="2026-11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29"/>
    <d v="2026-10-19T00:00:00"/>
    <x v="82"/>
    <d v="1899-12-30T00:00:00"/>
    <d v="2026-11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29"/>
    <d v="2026-10-19T00:00:00"/>
    <x v="82"/>
    <d v="1899-12-30T00:00:00"/>
    <d v="2026-11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29"/>
    <d v="2026-10-19T00:00:00"/>
    <x v="82"/>
    <d v="1899-12-30T00:00:00"/>
    <d v="2026-11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29"/>
    <d v="2026-10-20T00:00:00"/>
    <x v="82"/>
    <d v="1899-12-30T00:00:00"/>
    <d v="2026-11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29"/>
    <d v="2026-10-20T00:00:00"/>
    <x v="82"/>
    <d v="1899-12-30T00:00:00"/>
    <d v="2026-11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29"/>
    <d v="2026-10-20T00:00:00"/>
    <x v="82"/>
    <d v="1899-12-30T00:00:00"/>
    <d v="2026-11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29"/>
    <d v="2026-10-21T00:00:00"/>
    <x v="82"/>
    <d v="1899-12-30T00:00:00"/>
    <d v="2026-11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29"/>
    <d v="2026-10-21T00:00:00"/>
    <x v="82"/>
    <d v="1899-12-30T00:00:00"/>
    <d v="2026-11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29"/>
    <d v="2026-10-21T00:00:00"/>
    <x v="82"/>
    <d v="1899-12-30T00:00:00"/>
    <d v="2026-11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29"/>
    <d v="2026-10-22T00:00:00"/>
    <x v="82"/>
    <d v="1899-12-30T00:00:00"/>
    <d v="2026-11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29"/>
    <d v="2026-10-22T00:00:00"/>
    <x v="82"/>
    <d v="1899-12-30T00:00:00"/>
    <d v="2026-11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29"/>
    <d v="2026-10-22T00:00:00"/>
    <x v="82"/>
    <d v="1899-12-30T00:00:00"/>
    <d v="2026-11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29"/>
    <d v="2026-10-23T00:00:00"/>
    <x v="82"/>
    <d v="1899-12-30T00:00:00"/>
    <d v="2026-11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29"/>
    <d v="2026-10-23T00:00:00"/>
    <x v="82"/>
    <d v="1899-12-30T00:00:00"/>
    <d v="2026-11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29"/>
    <d v="2026-10-23T00:00:00"/>
    <x v="82"/>
    <d v="1899-12-30T00:00:00"/>
    <d v="2026-11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29"/>
    <d v="2026-10-26T00:00:00"/>
    <x v="82"/>
    <d v="1899-12-30T00:00:00"/>
    <d v="2026-11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29"/>
    <d v="2026-10-26T00:00:00"/>
    <x v="82"/>
    <d v="1899-12-30T00:00:00"/>
    <d v="2026-11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29"/>
    <d v="2026-10-26T00:00:00"/>
    <x v="82"/>
    <d v="1899-12-30T00:00:00"/>
    <d v="2026-11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29"/>
    <d v="2026-10-27T00:00:00"/>
    <x v="82"/>
    <d v="1899-12-30T00:00:00"/>
    <d v="2026-11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29"/>
    <d v="2026-10-27T00:00:00"/>
    <x v="82"/>
    <d v="1899-12-30T00:00:00"/>
    <d v="2026-11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29"/>
    <d v="2026-10-27T00:00:00"/>
    <x v="82"/>
    <d v="1899-12-30T00:00:00"/>
    <d v="2026-11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29"/>
    <d v="2026-10-28T00:00:00"/>
    <x v="82"/>
    <d v="1899-12-30T00:00:00"/>
    <d v="2026-11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29"/>
    <d v="2026-10-28T00:00:00"/>
    <x v="82"/>
    <d v="1899-12-30T00:00:00"/>
    <d v="2026-11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29"/>
    <d v="2026-10-28T00:00:00"/>
    <x v="82"/>
    <d v="1899-12-30T00:00:00"/>
    <d v="2026-11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29"/>
    <d v="2026-10-29T00:00:00"/>
    <x v="82"/>
    <d v="1899-12-30T00:00:00"/>
    <d v="2026-11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29"/>
    <d v="2026-10-29T00:00:00"/>
    <x v="82"/>
    <d v="1899-12-30T00:00:00"/>
    <d v="2026-11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29"/>
    <d v="2026-10-29T00:00:00"/>
    <x v="82"/>
    <d v="1899-12-30T00:00:00"/>
    <d v="2026-11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29"/>
    <d v="2026-10-30T00:00:00"/>
    <x v="82"/>
    <d v="1899-12-30T00:00:00"/>
    <d v="2026-11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29"/>
    <d v="2026-10-30T00:00:00"/>
    <x v="82"/>
    <d v="1899-12-30T00:00:00"/>
    <d v="2026-11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29"/>
    <d v="2026-10-30T00:00:00"/>
    <x v="82"/>
    <d v="1899-12-30T00:00:00"/>
    <d v="2026-11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29"/>
    <d v="2026-11-02T00:00:00"/>
    <x v="82"/>
    <d v="1899-12-30T00:00:00"/>
    <d v="2026-12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29"/>
    <d v="2026-11-02T00:00:00"/>
    <x v="82"/>
    <d v="1899-12-30T00:00:00"/>
    <d v="2026-12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29"/>
    <d v="2026-11-02T00:00:00"/>
    <x v="82"/>
    <d v="1899-12-30T00:00:00"/>
    <d v="2026-11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29"/>
    <d v="2026-11-03T00:00:00"/>
    <x v="82"/>
    <d v="1899-12-30T00:00:00"/>
    <d v="2026-11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29"/>
    <d v="2026-11-03T00:00:00"/>
    <x v="82"/>
    <d v="1899-12-30T00:00:00"/>
    <d v="2026-12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29"/>
    <d v="2026-11-03T00:00:00"/>
    <x v="82"/>
    <d v="1899-12-30T00:00:00"/>
    <d v="2026-12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29"/>
    <d v="2026-11-04T00:00:00"/>
    <x v="82"/>
    <d v="1899-12-30T00:00:00"/>
    <d v="2026-11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29"/>
    <d v="2026-11-04T00:00:00"/>
    <x v="82"/>
    <d v="1899-12-30T00:00:00"/>
    <d v="2026-11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29"/>
    <d v="2026-11-04T00:00:00"/>
    <x v="82"/>
    <d v="1899-12-30T00:00:00"/>
    <d v="2026-12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29"/>
    <d v="2026-11-05T00:00:00"/>
    <x v="82"/>
    <d v="1899-12-30T00:00:00"/>
    <d v="2026-12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29"/>
    <d v="2026-11-05T00:00:00"/>
    <x v="82"/>
    <d v="1899-12-30T00:00:00"/>
    <d v="2026-11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29"/>
    <d v="2026-11-05T00:00:00"/>
    <x v="82"/>
    <d v="1899-12-30T00:00:00"/>
    <d v="2026-11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29"/>
    <d v="2026-11-06T00:00:00"/>
    <x v="82"/>
    <d v="1899-12-30T00:00:00"/>
    <d v="2026-12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29"/>
    <d v="2026-11-06T00:00:00"/>
    <x v="82"/>
    <d v="1899-12-30T00:00:00"/>
    <d v="2026-12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29"/>
    <d v="2026-11-06T00:00:00"/>
    <x v="82"/>
    <d v="1899-12-30T00:00:00"/>
    <d v="2026-11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29"/>
    <d v="2026-11-09T00:00:00"/>
    <x v="82"/>
    <d v="1899-12-30T00:00:00"/>
    <d v="2026-11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29"/>
    <d v="2026-11-09T00:00:00"/>
    <x v="82"/>
    <d v="1899-12-30T00:00:00"/>
    <d v="2026-12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29"/>
    <d v="2026-11-09T00:00:00"/>
    <x v="82"/>
    <d v="1899-12-30T00:00:00"/>
    <d v="2026-12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29"/>
    <d v="2026-11-10T00:00:00"/>
    <x v="82"/>
    <d v="1899-12-30T00:00:00"/>
    <d v="2026-11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29"/>
    <d v="2026-11-10T00:00:00"/>
    <x v="82"/>
    <d v="1899-12-30T00:00:00"/>
    <d v="2026-11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29"/>
    <d v="2026-11-10T00:00:00"/>
    <x v="82"/>
    <d v="1899-12-30T00:00:00"/>
    <d v="2026-12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29"/>
    <d v="2026-11-11T00:00:00"/>
    <x v="82"/>
    <d v="1899-12-30T00:00:00"/>
    <d v="2026-12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29"/>
    <d v="2026-11-11T00:00:00"/>
    <x v="82"/>
    <d v="1899-12-30T00:00:00"/>
    <d v="2026-12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29"/>
    <d v="2026-11-11T00:00:00"/>
    <x v="82"/>
    <d v="1899-12-30T00:00:00"/>
    <d v="2026-12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29"/>
    <d v="2026-11-12T00:00:00"/>
    <x v="82"/>
    <d v="1899-12-30T00:00:00"/>
    <d v="2026-12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29"/>
    <d v="2026-11-12T00:00:00"/>
    <x v="82"/>
    <d v="1899-12-30T00:00:00"/>
    <d v="2026-12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29"/>
    <d v="2026-11-12T00:00:00"/>
    <x v="82"/>
    <d v="1899-12-30T00:00:00"/>
    <d v="2026-12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29"/>
    <d v="2026-11-13T00:00:00"/>
    <x v="82"/>
    <d v="1899-12-30T00:00:00"/>
    <d v="2026-12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29"/>
    <d v="2026-11-13T00:00:00"/>
    <x v="82"/>
    <d v="1899-12-30T00:00:00"/>
    <d v="2026-12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29"/>
    <d v="2026-11-13T00:00:00"/>
    <x v="82"/>
    <d v="1899-12-30T00:00:00"/>
    <d v="2026-12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29"/>
    <d v="2026-11-16T00:00:00"/>
    <x v="82"/>
    <d v="1899-12-30T00:00:00"/>
    <d v="2026-12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29"/>
    <d v="2026-11-16T00:00:00"/>
    <x v="82"/>
    <d v="1899-12-30T00:00:00"/>
    <d v="2026-12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29"/>
    <d v="2026-11-16T00:00:00"/>
    <x v="82"/>
    <d v="1899-12-30T00:00:00"/>
    <d v="2026-12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29"/>
    <d v="2026-11-17T00:00:00"/>
    <x v="82"/>
    <d v="1899-12-30T00:00:00"/>
    <d v="2026-12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29"/>
    <d v="2026-11-17T00:00:00"/>
    <x v="82"/>
    <d v="1899-12-30T00:00:00"/>
    <d v="2026-12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29"/>
    <d v="2026-11-17T00:00:00"/>
    <x v="82"/>
    <d v="1899-12-30T00:00:00"/>
    <d v="2026-12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29"/>
    <d v="2026-11-18T00:00:00"/>
    <x v="82"/>
    <d v="1899-12-30T00:00:00"/>
    <d v="2026-12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29"/>
    <d v="2026-11-18T00:00:00"/>
    <x v="82"/>
    <d v="1899-12-30T00:00:00"/>
    <d v="2026-12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29"/>
    <d v="2026-11-18T00:00:00"/>
    <x v="82"/>
    <d v="1899-12-30T00:00:00"/>
    <d v="2026-12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29"/>
    <d v="2026-11-19T00:00:00"/>
    <x v="82"/>
    <d v="1899-12-30T00:00:00"/>
    <d v="2026-12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29"/>
    <d v="2026-11-19T00:00:00"/>
    <x v="82"/>
    <d v="1899-12-30T00:00:00"/>
    <d v="2026-12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29"/>
    <d v="2026-11-19T00:00:00"/>
    <x v="82"/>
    <d v="1899-12-30T00:00:00"/>
    <d v="2026-12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29"/>
    <d v="2026-11-20T00:00:00"/>
    <x v="82"/>
    <d v="1899-12-30T00:00:00"/>
    <d v="2026-12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29"/>
    <d v="2026-11-20T00:00:00"/>
    <x v="82"/>
    <d v="1899-12-30T00:00:00"/>
    <d v="2026-12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29"/>
    <d v="2026-11-20T00:00:00"/>
    <x v="82"/>
    <d v="1899-12-30T00:00:00"/>
    <d v="2026-12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29"/>
    <d v="2026-11-23T00:00:00"/>
    <x v="82"/>
    <d v="1899-12-30T00:00:00"/>
    <d v="2026-12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29"/>
    <d v="2026-11-23T00:00:00"/>
    <x v="82"/>
    <d v="1899-12-30T00:00:00"/>
    <d v="2026-12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29"/>
    <d v="2026-11-23T00:00:00"/>
    <x v="82"/>
    <d v="1899-12-30T00:00:00"/>
    <d v="2026-12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29"/>
    <d v="2026-11-24T00:00:00"/>
    <x v="82"/>
    <d v="1899-12-30T00:00:00"/>
    <d v="2026-12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29"/>
    <d v="2026-11-24T00:00:00"/>
    <x v="82"/>
    <d v="1899-12-30T00:00:00"/>
    <d v="2026-12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29"/>
    <d v="2026-11-24T00:00:00"/>
    <x v="82"/>
    <d v="1899-12-30T00:00:00"/>
    <d v="2026-12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29"/>
    <d v="2026-11-25T00:00:00"/>
    <x v="82"/>
    <d v="1899-12-30T00:00:00"/>
    <d v="2026-12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29"/>
    <d v="2026-11-25T00:00:00"/>
    <x v="82"/>
    <d v="1899-12-30T00:00:00"/>
    <d v="2026-12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29"/>
    <d v="2026-11-25T00:00:00"/>
    <x v="82"/>
    <d v="1899-12-30T00:00:00"/>
    <d v="2026-12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29"/>
    <d v="2026-11-26T00:00:00"/>
    <x v="82"/>
    <d v="1899-12-30T00:00:00"/>
    <d v="2026-12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29"/>
    <d v="2026-11-26T00:00:00"/>
    <x v="82"/>
    <d v="1899-12-30T00:00:00"/>
    <d v="2026-12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29"/>
    <d v="2026-11-26T00:00:00"/>
    <x v="82"/>
    <d v="1899-12-30T00:00:00"/>
    <d v="2026-12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29"/>
    <d v="2026-11-27T00:00:00"/>
    <x v="82"/>
    <d v="1899-12-30T00:00:00"/>
    <d v="2026-12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29"/>
    <d v="2026-11-27T00:00:00"/>
    <x v="82"/>
    <d v="1899-12-30T00:00:00"/>
    <d v="2026-12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29"/>
    <d v="2026-11-27T00:00:00"/>
    <x v="82"/>
    <d v="1899-12-30T00:00:00"/>
    <d v="2026-12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29"/>
    <d v="2026-11-30T00:00:00"/>
    <x v="82"/>
    <d v="1899-12-30T00:00:00"/>
    <d v="2026-12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29"/>
    <d v="2026-11-30T00:00:00"/>
    <x v="82"/>
    <d v="1899-12-30T00:00:00"/>
    <d v="2026-12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29"/>
    <d v="2026-11-30T00:00:00"/>
    <x v="82"/>
    <d v="1899-12-30T00:00:00"/>
    <d v="2026-12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29"/>
    <d v="2026-12-01T00:00:00"/>
    <x v="82"/>
    <d v="1899-12-30T00:00:00"/>
    <d v="2026-12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29"/>
    <d v="2026-12-01T00:00:00"/>
    <x v="82"/>
    <d v="1899-12-30T00:00:00"/>
    <d v="2026-12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29"/>
    <d v="2026-12-01T00:00:00"/>
    <x v="82"/>
    <d v="1899-12-30T00:00:00"/>
    <d v="2026-12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29"/>
    <d v="2026-12-02T00:00:00"/>
    <x v="82"/>
    <d v="1899-12-30T00:00:00"/>
    <d v="2026-12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29"/>
    <d v="2026-12-02T00:00:00"/>
    <x v="82"/>
    <d v="1899-12-30T00:00:00"/>
    <d v="2026-12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29"/>
    <d v="2026-12-02T00:00:00"/>
    <x v="82"/>
    <d v="1899-12-30T00:00:00"/>
    <d v="2027-01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29"/>
    <d v="2026-12-03T00:00:00"/>
    <x v="82"/>
    <d v="1899-12-30T00:00:00"/>
    <d v="2027-01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29"/>
    <d v="2026-12-03T00:00:00"/>
    <x v="82"/>
    <d v="1899-12-30T00:00:00"/>
    <d v="2026-12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29"/>
    <d v="2026-12-03T00:00:00"/>
    <x v="82"/>
    <d v="1899-12-30T00:00:00"/>
    <d v="2026-12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29"/>
    <d v="2026-12-04T00:00:00"/>
    <x v="82"/>
    <d v="1899-12-30T00:00:00"/>
    <d v="2027-01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29"/>
    <d v="2026-12-04T00:00:00"/>
    <x v="82"/>
    <d v="1899-12-30T00:00:00"/>
    <d v="2027-01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29"/>
    <d v="2026-12-04T00:00:00"/>
    <x v="82"/>
    <d v="1899-12-30T00:00:00"/>
    <d v="2026-12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29"/>
    <d v="2026-12-07T00:00:00"/>
    <x v="82"/>
    <d v="1899-12-30T00:00:00"/>
    <d v="2026-12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29"/>
    <d v="2026-12-07T00:00:00"/>
    <x v="82"/>
    <d v="1899-12-30T00:00:00"/>
    <d v="2027-01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29"/>
    <d v="2026-12-07T00:00:00"/>
    <x v="82"/>
    <d v="1899-12-30T00:00:00"/>
    <d v="2027-01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29"/>
    <d v="2026-12-09T00:00:00"/>
    <x v="82"/>
    <d v="1899-12-30T00:00:00"/>
    <d v="2026-12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29"/>
    <d v="2026-12-09T00:00:00"/>
    <x v="82"/>
    <d v="1899-12-30T00:00:00"/>
    <d v="2026-12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29"/>
    <d v="2026-12-09T00:00:00"/>
    <x v="82"/>
    <d v="1899-12-30T00:00:00"/>
    <d v="2027-01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29"/>
    <d v="2026-12-10T00:00:00"/>
    <x v="82"/>
    <d v="1899-12-30T00:00:00"/>
    <d v="2027-01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29"/>
    <d v="2026-12-10T00:00:00"/>
    <x v="82"/>
    <d v="1899-12-30T00:00:00"/>
    <d v="2026-12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29"/>
    <d v="2026-12-10T00:00:00"/>
    <x v="82"/>
    <d v="1899-12-30T00:00:00"/>
    <d v="2026-12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29"/>
    <d v="2026-12-11T00:00:00"/>
    <x v="82"/>
    <d v="1899-12-30T00:00:00"/>
    <d v="2027-01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29"/>
    <d v="2026-12-11T00:00:00"/>
    <x v="82"/>
    <d v="1899-12-30T00:00:00"/>
    <d v="2027-01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29"/>
    <d v="2026-12-11T00:00:00"/>
    <x v="82"/>
    <d v="1899-12-30T00:00:00"/>
    <d v="2026-12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29"/>
    <d v="2026-12-14T00:00:00"/>
    <x v="82"/>
    <d v="1899-12-30T00:00:00"/>
    <d v="2027-01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29"/>
    <d v="2026-12-14T00:00:00"/>
    <x v="82"/>
    <d v="1899-12-30T00:00:00"/>
    <d v="2027-01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29"/>
    <d v="2026-12-14T00:00:00"/>
    <x v="82"/>
    <d v="1899-12-30T00:00:00"/>
    <d v="2027-01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29"/>
    <d v="2026-12-15T00:00:00"/>
    <x v="82"/>
    <d v="1899-12-30T00:00:00"/>
    <d v="2027-01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29"/>
    <d v="2026-12-15T00:00:00"/>
    <x v="82"/>
    <d v="1899-12-30T00:00:00"/>
    <d v="2027-01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29"/>
    <d v="2026-12-15T00:00:00"/>
    <x v="82"/>
    <d v="1899-12-30T00:00:00"/>
    <d v="2027-01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29"/>
    <d v="2026-12-16T00:00:00"/>
    <x v="82"/>
    <d v="1899-12-30T00:00:00"/>
    <d v="2027-01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29"/>
    <d v="2026-12-16T00:00:00"/>
    <x v="82"/>
    <d v="1899-12-30T00:00:00"/>
    <d v="2027-01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29"/>
    <d v="2026-12-16T00:00:00"/>
    <x v="82"/>
    <d v="1899-12-30T00:00:00"/>
    <d v="2027-01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29"/>
    <d v="2026-12-17T00:00:00"/>
    <x v="82"/>
    <d v="1899-12-30T00:00:00"/>
    <d v="2027-01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29"/>
    <d v="2026-12-17T00:00:00"/>
    <x v="82"/>
    <d v="1899-12-30T00:00:00"/>
    <d v="2027-01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29"/>
    <d v="2026-12-17T00:00:00"/>
    <x v="82"/>
    <d v="1899-12-30T00:00:00"/>
    <d v="2027-01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29"/>
    <d v="2026-12-18T00:00:00"/>
    <x v="82"/>
    <d v="1899-12-30T00:00:00"/>
    <d v="2027-01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29"/>
    <d v="2026-12-18T00:00:00"/>
    <x v="82"/>
    <d v="1899-12-30T00:00:00"/>
    <d v="2027-01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29"/>
    <d v="2026-12-18T00:00:00"/>
    <x v="82"/>
    <d v="1899-12-30T00:00:00"/>
    <d v="2027-01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29"/>
    <d v="2026-12-21T00:00:00"/>
    <x v="82"/>
    <d v="1899-12-30T00:00:00"/>
    <d v="2027-01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29"/>
    <d v="2026-12-21T00:00:00"/>
    <x v="82"/>
    <d v="1899-12-30T00:00:00"/>
    <d v="2027-01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29"/>
    <d v="2026-12-21T00:00:00"/>
    <x v="82"/>
    <d v="1899-12-30T00:00:00"/>
    <d v="2027-01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29"/>
    <d v="2026-12-22T00:00:00"/>
    <x v="82"/>
    <d v="1899-12-30T00:00:00"/>
    <d v="2027-01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29"/>
    <d v="2026-12-22T00:00:00"/>
    <x v="82"/>
    <d v="1899-12-30T00:00:00"/>
    <d v="2027-01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29"/>
    <d v="2026-12-22T00:00:00"/>
    <x v="82"/>
    <d v="1899-12-30T00:00:00"/>
    <d v="2027-01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29"/>
    <d v="2026-12-23T00:00:00"/>
    <x v="82"/>
    <d v="1899-12-30T00:00:00"/>
    <d v="2027-01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29"/>
    <d v="2026-12-23T00:00:00"/>
    <x v="82"/>
    <d v="1899-12-30T00:00:00"/>
    <d v="2027-01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29"/>
    <d v="2026-12-23T00:00:00"/>
    <x v="82"/>
    <d v="1899-12-30T00:00:00"/>
    <d v="2027-01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29"/>
    <d v="2026-12-28T00:00:00"/>
    <x v="82"/>
    <d v="1899-12-30T00:00:00"/>
    <d v="2027-01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29"/>
    <d v="2026-12-28T00:00:00"/>
    <x v="82"/>
    <d v="1899-12-30T00:00:00"/>
    <d v="2027-01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29"/>
    <d v="2026-12-28T00:00:00"/>
    <x v="82"/>
    <d v="1899-12-30T00:00:00"/>
    <d v="2027-01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29"/>
    <d v="2026-12-29T00:00:00"/>
    <x v="82"/>
    <d v="1899-12-30T00:00:00"/>
    <d v="2027-01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29"/>
    <d v="2026-12-29T00:00:00"/>
    <x v="82"/>
    <d v="1899-12-30T00:00:00"/>
    <d v="2027-01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29"/>
    <d v="2026-12-29T00:00:00"/>
    <x v="82"/>
    <d v="1899-12-30T00:00:00"/>
    <d v="2027-01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29"/>
    <d v="2026-12-30T00:00:00"/>
    <x v="82"/>
    <d v="1899-12-30T00:00:00"/>
    <d v="2027-01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29"/>
    <d v="2026-12-30T00:00:00"/>
    <x v="82"/>
    <d v="1899-12-30T00:00:00"/>
    <d v="2027-01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29"/>
    <d v="2026-12-30T00:00:00"/>
    <x v="82"/>
    <d v="1899-12-30T00:00:00"/>
    <d v="2027-01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29"/>
    <d v="2027-01-04T00:00:00"/>
    <x v="82"/>
    <d v="1899-12-30T00:00:00"/>
    <d v="2027-02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29"/>
    <d v="2027-01-04T00:00:00"/>
    <x v="82"/>
    <d v="1899-12-30T00:00:00"/>
    <d v="2027-02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29"/>
    <d v="2027-01-04T00:00:00"/>
    <x v="82"/>
    <d v="1899-12-30T00:00:00"/>
    <d v="2027-01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29"/>
    <d v="2027-01-05T00:00:00"/>
    <x v="82"/>
    <d v="1899-12-30T00:00:00"/>
    <d v="2027-01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29"/>
    <d v="2027-01-05T00:00:00"/>
    <x v="82"/>
    <d v="1899-12-30T00:00:00"/>
    <d v="2027-02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29"/>
    <d v="2027-01-05T00:00:00"/>
    <x v="82"/>
    <d v="1899-12-30T00:00:00"/>
    <d v="2027-02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29"/>
    <d v="2027-01-06T00:00:00"/>
    <x v="82"/>
    <d v="1899-12-30T00:00:00"/>
    <d v="2027-01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29"/>
    <d v="2027-01-06T00:00:00"/>
    <x v="82"/>
    <d v="1899-12-30T00:00:00"/>
    <d v="2027-01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29"/>
    <d v="2027-01-06T00:00:00"/>
    <x v="82"/>
    <d v="1899-12-30T00:00:00"/>
    <d v="2027-02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29"/>
    <d v="2027-01-07T00:00:00"/>
    <x v="82"/>
    <d v="1899-12-30T00:00:00"/>
    <d v="2027-02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29"/>
    <d v="2027-01-07T00:00:00"/>
    <x v="82"/>
    <d v="1899-12-30T00:00:00"/>
    <d v="2027-01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29"/>
    <d v="2027-01-07T00:00:00"/>
    <x v="82"/>
    <d v="1899-12-30T00:00:00"/>
    <d v="2027-01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29"/>
    <d v="2027-01-08T00:00:00"/>
    <x v="82"/>
    <d v="1899-12-30T00:00:00"/>
    <d v="2027-02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29"/>
    <d v="2027-01-08T00:00:00"/>
    <x v="82"/>
    <d v="1899-12-30T00:00:00"/>
    <d v="2027-02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29"/>
    <d v="2027-01-08T00:00:00"/>
    <x v="82"/>
    <d v="1899-12-30T00:00:00"/>
    <d v="2027-01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29"/>
    <d v="2027-01-11T00:00:00"/>
    <x v="82"/>
    <d v="1899-12-30T00:00:00"/>
    <d v="2027-01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29"/>
    <d v="2027-01-11T00:00:00"/>
    <x v="82"/>
    <d v="1899-12-30T00:00:00"/>
    <d v="2027-02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29"/>
    <d v="2027-01-11T00:00:00"/>
    <x v="82"/>
    <d v="1899-12-30T00:00:00"/>
    <d v="2027-02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29"/>
    <d v="2027-01-12T00:00:00"/>
    <x v="82"/>
    <d v="1899-12-30T00:00:00"/>
    <d v="2027-02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29"/>
    <d v="2027-01-12T00:00:00"/>
    <x v="82"/>
    <d v="1899-12-30T00:00:00"/>
    <d v="2027-02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29"/>
    <d v="2027-01-12T00:00:00"/>
    <x v="82"/>
    <d v="1899-12-30T00:00:00"/>
    <d v="2027-02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29"/>
    <d v="2027-01-13T00:00:00"/>
    <x v="82"/>
    <d v="1899-12-30T00:00:00"/>
    <d v="2027-02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29"/>
    <d v="2027-01-13T00:00:00"/>
    <x v="82"/>
    <d v="1899-12-30T00:00:00"/>
    <d v="2027-02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29"/>
    <d v="2027-01-13T00:00:00"/>
    <x v="82"/>
    <d v="1899-12-30T00:00:00"/>
    <d v="2027-02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29"/>
    <d v="2027-01-14T00:00:00"/>
    <x v="82"/>
    <d v="1899-12-30T00:00:00"/>
    <d v="2027-02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29"/>
    <d v="2027-01-14T00:00:00"/>
    <x v="82"/>
    <d v="1899-12-30T00:00:00"/>
    <d v="2027-02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29"/>
    <d v="2027-01-14T00:00:00"/>
    <x v="82"/>
    <d v="1899-12-30T00:00:00"/>
    <d v="2027-02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29"/>
    <d v="2027-01-15T00:00:00"/>
    <x v="82"/>
    <d v="1899-12-30T00:00:00"/>
    <d v="2027-02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29"/>
    <d v="2027-01-15T00:00:00"/>
    <x v="82"/>
    <d v="1899-12-30T00:00:00"/>
    <d v="2027-02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29"/>
    <d v="2027-01-15T00:00:00"/>
    <x v="82"/>
    <d v="1899-12-30T00:00:00"/>
    <d v="2027-02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29"/>
    <d v="2027-01-18T00:00:00"/>
    <x v="82"/>
    <d v="1899-12-30T00:00:00"/>
    <d v="2027-02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29"/>
    <d v="2027-01-18T00:00:00"/>
    <x v="82"/>
    <d v="1899-12-30T00:00:00"/>
    <d v="2027-02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29"/>
    <d v="2027-01-18T00:00:00"/>
    <x v="82"/>
    <d v="1899-12-30T00:00:00"/>
    <d v="2027-02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29"/>
    <d v="2027-01-19T00:00:00"/>
    <x v="82"/>
    <d v="1899-12-30T00:00:00"/>
    <d v="2027-02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29"/>
    <d v="2027-01-19T00:00:00"/>
    <x v="82"/>
    <d v="1899-12-30T00:00:00"/>
    <d v="2027-02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29"/>
    <d v="2027-01-19T00:00:00"/>
    <x v="82"/>
    <d v="1899-12-30T00:00:00"/>
    <d v="2027-02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29"/>
    <d v="2027-01-20T00:00:00"/>
    <x v="82"/>
    <d v="1899-12-30T00:00:00"/>
    <d v="2027-02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29"/>
    <d v="2027-01-20T00:00:00"/>
    <x v="82"/>
    <d v="1899-12-30T00:00:00"/>
    <d v="2027-02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29"/>
    <d v="2027-01-20T00:00:00"/>
    <x v="82"/>
    <d v="1899-12-30T00:00:00"/>
    <d v="2027-02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29"/>
    <d v="2027-01-21T00:00:00"/>
    <x v="82"/>
    <d v="1899-12-30T00:00:00"/>
    <d v="2027-02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29"/>
    <d v="2027-01-21T00:00:00"/>
    <x v="82"/>
    <d v="1899-12-30T00:00:00"/>
    <d v="2027-02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29"/>
    <d v="2027-01-21T00:00:00"/>
    <x v="82"/>
    <d v="1899-12-30T00:00:00"/>
    <d v="2027-02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29"/>
    <d v="2027-01-22T00:00:00"/>
    <x v="82"/>
    <d v="1899-12-30T00:00:00"/>
    <d v="2027-02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29"/>
    <d v="2027-01-22T00:00:00"/>
    <x v="82"/>
    <d v="1899-12-30T00:00:00"/>
    <d v="2027-02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29"/>
    <d v="2027-01-22T00:00:00"/>
    <x v="82"/>
    <d v="1899-12-30T00:00:00"/>
    <d v="2027-02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29"/>
    <d v="2027-01-25T00:00:00"/>
    <x v="82"/>
    <d v="1899-12-30T00:00:00"/>
    <d v="2027-02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29"/>
    <d v="2027-01-25T00:00:00"/>
    <x v="82"/>
    <d v="1899-12-30T00:00:00"/>
    <d v="2027-02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29"/>
    <d v="2027-01-25T00:00:00"/>
    <x v="82"/>
    <d v="1899-12-30T00:00:00"/>
    <d v="2027-02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29"/>
    <d v="2027-01-26T00:00:00"/>
    <x v="82"/>
    <d v="1899-12-30T00:00:00"/>
    <d v="2027-02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29"/>
    <d v="2027-01-26T00:00:00"/>
    <x v="82"/>
    <d v="1899-12-30T00:00:00"/>
    <d v="2027-02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29"/>
    <d v="2027-01-26T00:00:00"/>
    <x v="82"/>
    <d v="1899-12-30T00:00:00"/>
    <d v="2027-02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29"/>
    <d v="2027-01-27T00:00:00"/>
    <x v="82"/>
    <d v="1899-12-30T00:00:00"/>
    <d v="2027-02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29"/>
    <d v="2027-01-27T00:00:00"/>
    <x v="82"/>
    <d v="1899-12-30T00:00:00"/>
    <d v="2027-02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29"/>
    <d v="2027-01-27T00:00:00"/>
    <x v="82"/>
    <d v="1899-12-30T00:00:00"/>
    <d v="2027-02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29"/>
    <d v="2027-01-28T00:00:00"/>
    <x v="82"/>
    <d v="1899-12-30T00:00:00"/>
    <d v="2027-02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29"/>
    <d v="2027-01-28T00:00:00"/>
    <x v="82"/>
    <d v="1899-12-30T00:00:00"/>
    <d v="2027-02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29"/>
    <d v="2027-01-28T00:00:00"/>
    <x v="82"/>
    <d v="1899-12-30T00:00:00"/>
    <d v="2027-02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29"/>
    <d v="2027-01-29T00:00:00"/>
    <x v="82"/>
    <d v="1899-12-30T00:00:00"/>
    <d v="2027-02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29"/>
    <d v="2027-01-29T00:00:00"/>
    <x v="82"/>
    <d v="1899-12-30T00:00:00"/>
    <d v="2027-02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29"/>
    <d v="2027-01-29T00:00:00"/>
    <x v="82"/>
    <d v="1899-12-30T00:00:00"/>
    <d v="2027-02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29"/>
    <d v="2027-02-01T00:00:00"/>
    <x v="82"/>
    <d v="1899-12-30T00:00:00"/>
    <d v="2027-03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29"/>
    <d v="2027-02-01T00:00:00"/>
    <x v="82"/>
    <d v="1899-12-30T00:00:00"/>
    <d v="2027-03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29"/>
    <d v="2027-02-01T00:00:00"/>
    <x v="82"/>
    <d v="1899-12-30T00:00:00"/>
    <d v="2027-02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29"/>
    <d v="2027-02-02T00:00:00"/>
    <x v="82"/>
    <d v="1899-12-30T00:00:00"/>
    <d v="2027-02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29"/>
    <d v="2027-02-02T00:00:00"/>
    <x v="82"/>
    <d v="1899-12-30T00:00:00"/>
    <d v="2027-03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29"/>
    <d v="2027-02-02T00:00:00"/>
    <x v="82"/>
    <d v="1899-12-30T00:00:00"/>
    <d v="2027-03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29"/>
    <d v="2027-02-03T00:00:00"/>
    <x v="82"/>
    <d v="1899-12-30T00:00:00"/>
    <d v="2027-02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29"/>
    <d v="2027-02-03T00:00:00"/>
    <x v="82"/>
    <d v="1899-12-30T00:00:00"/>
    <d v="2027-02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29"/>
    <d v="2027-02-03T00:00:00"/>
    <x v="82"/>
    <d v="1899-12-30T00:00:00"/>
    <d v="2027-03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29"/>
    <d v="2027-02-04T00:00:00"/>
    <x v="82"/>
    <d v="1899-12-30T00:00:00"/>
    <d v="2027-03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29"/>
    <d v="2027-02-04T00:00:00"/>
    <x v="82"/>
    <d v="1899-12-30T00:00:00"/>
    <d v="2027-02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29"/>
    <d v="2027-02-04T00:00:00"/>
    <x v="82"/>
    <d v="1899-12-30T00:00:00"/>
    <d v="2027-02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29"/>
    <d v="2027-02-05T00:00:00"/>
    <x v="82"/>
    <d v="1899-12-30T00:00:00"/>
    <d v="2027-03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29"/>
    <d v="2027-02-05T00:00:00"/>
    <x v="82"/>
    <d v="1899-12-30T00:00:00"/>
    <d v="2027-03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29"/>
    <d v="2027-02-05T00:00:00"/>
    <x v="82"/>
    <d v="1899-12-30T00:00:00"/>
    <d v="2027-02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29"/>
    <d v="2027-02-08T00:00:00"/>
    <x v="82"/>
    <d v="1899-12-30T00:00:00"/>
    <d v="2027-02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29"/>
    <d v="2027-02-08T00:00:00"/>
    <x v="82"/>
    <d v="1899-12-30T00:00:00"/>
    <d v="2027-03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29"/>
    <d v="2027-02-08T00:00:00"/>
    <x v="82"/>
    <d v="1899-12-30T00:00:00"/>
    <d v="2027-03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29"/>
    <d v="2027-02-09T00:00:00"/>
    <x v="82"/>
    <d v="1899-12-30T00:00:00"/>
    <d v="2027-03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29"/>
    <d v="2027-02-09T00:00:00"/>
    <x v="82"/>
    <d v="1899-12-30T00:00:00"/>
    <d v="2027-03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29"/>
    <d v="2027-02-09T00:00:00"/>
    <x v="82"/>
    <d v="1899-12-30T00:00:00"/>
    <d v="2027-03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29"/>
    <d v="2027-02-10T00:00:00"/>
    <x v="82"/>
    <d v="1899-12-30T00:00:00"/>
    <d v="2027-03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29"/>
    <d v="2027-02-10T00:00:00"/>
    <x v="82"/>
    <d v="1899-12-30T00:00:00"/>
    <d v="2027-03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29"/>
    <d v="2027-02-10T00:00:00"/>
    <x v="82"/>
    <d v="1899-12-30T00:00:00"/>
    <d v="2027-03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29"/>
    <d v="2027-02-11T00:00:00"/>
    <x v="82"/>
    <d v="1899-12-30T00:00:00"/>
    <d v="2027-03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29"/>
    <d v="2027-02-11T00:00:00"/>
    <x v="82"/>
    <d v="1899-12-30T00:00:00"/>
    <d v="2027-03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29"/>
    <d v="2027-02-11T00:00:00"/>
    <x v="82"/>
    <d v="1899-12-30T00:00:00"/>
    <d v="2027-03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29"/>
    <d v="2027-02-12T00:00:00"/>
    <x v="82"/>
    <d v="1899-12-30T00:00:00"/>
    <d v="2027-03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29"/>
    <d v="2027-02-12T00:00:00"/>
    <x v="82"/>
    <d v="1899-12-30T00:00:00"/>
    <d v="2027-03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29"/>
    <d v="2027-02-12T00:00:00"/>
    <x v="82"/>
    <d v="1899-12-30T00:00:00"/>
    <d v="2027-03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29"/>
    <d v="2027-02-15T00:00:00"/>
    <x v="82"/>
    <d v="1899-12-30T00:00:00"/>
    <d v="2027-03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29"/>
    <d v="2027-02-15T00:00:00"/>
    <x v="82"/>
    <d v="1899-12-30T00:00:00"/>
    <d v="2027-03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29"/>
    <d v="2027-02-15T00:00:00"/>
    <x v="82"/>
    <d v="1899-12-30T00:00:00"/>
    <d v="2027-03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29"/>
    <d v="2027-02-16T00:00:00"/>
    <x v="82"/>
    <d v="1899-12-30T00:00:00"/>
    <d v="2027-03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29"/>
    <d v="2027-02-16T00:00:00"/>
    <x v="82"/>
    <d v="1899-12-30T00:00:00"/>
    <d v="2027-03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29"/>
    <d v="2027-02-16T00:00:00"/>
    <x v="82"/>
    <d v="1899-12-30T00:00:00"/>
    <d v="2027-03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29"/>
    <d v="2027-02-17T00:00:00"/>
    <x v="82"/>
    <d v="1899-12-30T00:00:00"/>
    <d v="2027-03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29"/>
    <d v="2027-02-17T00:00:00"/>
    <x v="82"/>
    <d v="1899-12-30T00:00:00"/>
    <d v="2027-03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29"/>
    <d v="2027-02-17T00:00:00"/>
    <x v="82"/>
    <d v="1899-12-30T00:00:00"/>
    <d v="2027-03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29"/>
    <d v="2027-02-18T00:00:00"/>
    <x v="82"/>
    <d v="1899-12-30T00:00:00"/>
    <d v="2027-03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29"/>
    <d v="2027-02-18T00:00:00"/>
    <x v="82"/>
    <d v="1899-12-30T00:00:00"/>
    <d v="2027-03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29"/>
    <d v="2027-02-18T00:00:00"/>
    <x v="82"/>
    <d v="1899-12-30T00:00:00"/>
    <d v="2027-03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29"/>
    <d v="2027-02-19T00:00:00"/>
    <x v="82"/>
    <d v="1899-12-30T00:00:00"/>
    <d v="2027-03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29"/>
    <d v="2027-02-19T00:00:00"/>
    <x v="82"/>
    <d v="1899-12-30T00:00:00"/>
    <d v="2027-03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29"/>
    <d v="2027-02-19T00:00:00"/>
    <x v="82"/>
    <d v="1899-12-30T00:00:00"/>
    <d v="2027-03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29"/>
    <d v="2027-02-22T00:00:00"/>
    <x v="82"/>
    <d v="1899-12-30T00:00:00"/>
    <d v="2027-03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29"/>
    <d v="2027-02-22T00:00:00"/>
    <x v="82"/>
    <d v="1899-12-30T00:00:00"/>
    <d v="2027-03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29"/>
    <d v="2027-02-22T00:00:00"/>
    <x v="82"/>
    <d v="1899-12-30T00:00:00"/>
    <d v="2027-03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29"/>
    <d v="2027-02-23T00:00:00"/>
    <x v="82"/>
    <d v="1899-12-30T00:00:00"/>
    <d v="2027-03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29"/>
    <d v="2027-02-23T00:00:00"/>
    <x v="82"/>
    <d v="1899-12-30T00:00:00"/>
    <d v="2027-03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29"/>
    <d v="2027-02-23T00:00:00"/>
    <x v="82"/>
    <d v="1899-12-30T00:00:00"/>
    <d v="2027-03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29"/>
    <d v="2027-02-24T00:00:00"/>
    <x v="82"/>
    <d v="1899-12-30T00:00:00"/>
    <d v="2027-03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29"/>
    <d v="2027-02-24T00:00:00"/>
    <x v="82"/>
    <d v="1899-12-30T00:00:00"/>
    <d v="2027-03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29"/>
    <d v="2027-02-24T00:00:00"/>
    <x v="82"/>
    <d v="1899-12-30T00:00:00"/>
    <d v="2027-03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29"/>
    <d v="2027-02-25T00:00:00"/>
    <x v="82"/>
    <d v="1899-12-30T00:00:00"/>
    <d v="2027-03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29"/>
    <d v="2027-02-25T00:00:00"/>
    <x v="82"/>
    <d v="1899-12-30T00:00:00"/>
    <d v="2027-03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29"/>
    <d v="2027-02-25T00:00:00"/>
    <x v="82"/>
    <d v="1899-12-30T00:00:00"/>
    <d v="2027-03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29"/>
    <d v="2027-02-26T00:00:00"/>
    <x v="82"/>
    <d v="1899-12-30T00:00:00"/>
    <d v="2027-03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29"/>
    <d v="2027-02-26T00:00:00"/>
    <x v="82"/>
    <d v="1899-12-30T00:00:00"/>
    <d v="2027-03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29"/>
    <d v="2027-02-26T00:00:00"/>
    <x v="82"/>
    <d v="1899-12-30T00:00:00"/>
    <d v="2027-03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29"/>
    <d v="2027-03-01T00:00:00"/>
    <x v="82"/>
    <d v="1899-12-30T00:00:00"/>
    <d v="2027-03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29"/>
    <d v="2027-03-01T00:00:00"/>
    <x v="82"/>
    <d v="1899-12-30T00:00:00"/>
    <d v="2027-03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29"/>
    <d v="2027-03-01T00:00:00"/>
    <x v="82"/>
    <d v="1899-12-30T00:00:00"/>
    <d v="2027-03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29"/>
    <d v="2027-03-02T00:00:00"/>
    <x v="82"/>
    <d v="1899-12-30T00:00:00"/>
    <d v="2027-03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29"/>
    <d v="2027-03-02T00:00:00"/>
    <x v="82"/>
    <d v="1899-12-30T00:00:00"/>
    <d v="2027-04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29"/>
    <d v="2027-03-02T00:00:00"/>
    <x v="82"/>
    <d v="1899-12-30T00:00:00"/>
    <d v="2027-04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29"/>
    <d v="2027-03-03T00:00:00"/>
    <x v="82"/>
    <d v="1899-12-30T00:00:00"/>
    <d v="2027-03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29"/>
    <d v="2027-03-03T00:00:00"/>
    <x v="82"/>
    <d v="1899-12-30T00:00:00"/>
    <d v="2027-03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29"/>
    <d v="2027-03-03T00:00:00"/>
    <x v="82"/>
    <d v="1899-12-30T00:00:00"/>
    <d v="2027-04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29"/>
    <d v="2027-03-04T00:00:00"/>
    <x v="82"/>
    <d v="1899-12-30T00:00:00"/>
    <d v="2027-04-0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29"/>
    <d v="2027-03-04T00:00:00"/>
    <x v="82"/>
    <d v="1899-12-30T00:00:00"/>
    <d v="2027-03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29"/>
    <d v="2027-03-04T00:00:00"/>
    <x v="82"/>
    <d v="1899-12-30T00:00:00"/>
    <d v="2027-03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29"/>
    <d v="2027-03-05T00:00:00"/>
    <x v="82"/>
    <d v="1899-12-30T00:00:00"/>
    <d v="2027-04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29"/>
    <d v="2027-03-05T00:00:00"/>
    <x v="82"/>
    <d v="1899-12-30T00:00:00"/>
    <d v="2027-04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29"/>
    <d v="2027-03-05T00:00:00"/>
    <x v="82"/>
    <d v="1899-12-30T00:00:00"/>
    <d v="2027-03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29"/>
    <d v="2027-03-08T00:00:00"/>
    <x v="82"/>
    <d v="1899-12-30T00:00:00"/>
    <d v="2027-03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29"/>
    <d v="2027-03-08T00:00:00"/>
    <x v="82"/>
    <d v="1899-12-30T00:00:00"/>
    <d v="2027-04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29"/>
    <d v="2027-03-08T00:00:00"/>
    <x v="82"/>
    <d v="1899-12-30T00:00:00"/>
    <d v="2027-04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29"/>
    <d v="2027-03-09T00:00:00"/>
    <x v="82"/>
    <d v="1899-12-30T00:00:00"/>
    <d v="2027-03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29"/>
    <d v="2027-03-09T00:00:00"/>
    <x v="82"/>
    <d v="1899-12-30T00:00:00"/>
    <d v="2027-03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29"/>
    <d v="2027-03-09T00:00:00"/>
    <x v="82"/>
    <d v="1899-12-30T00:00:00"/>
    <d v="2027-04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29"/>
    <d v="2027-03-10T00:00:00"/>
    <x v="82"/>
    <d v="1899-12-30T00:00:00"/>
    <d v="2027-04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29"/>
    <d v="2027-03-10T00:00:00"/>
    <x v="82"/>
    <d v="1899-12-30T00:00:00"/>
    <d v="2027-03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29"/>
    <d v="2027-03-10T00:00:00"/>
    <x v="82"/>
    <d v="1899-12-30T00:00:00"/>
    <d v="2027-03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29"/>
    <d v="2027-03-11T00:00:00"/>
    <x v="82"/>
    <d v="1899-12-30T00:00:00"/>
    <d v="2027-04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29"/>
    <d v="2027-03-11T00:00:00"/>
    <x v="82"/>
    <d v="1899-12-30T00:00:00"/>
    <d v="2027-04-1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29"/>
    <d v="2027-03-11T00:00:00"/>
    <x v="82"/>
    <d v="1899-12-30T00:00:00"/>
    <d v="2027-03-3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29"/>
    <d v="2027-03-12T00:00:00"/>
    <x v="82"/>
    <d v="1899-12-30T00:00:00"/>
    <d v="2027-04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29"/>
    <d v="2027-03-12T00:00:00"/>
    <x v="82"/>
    <d v="1899-12-30T00:00:00"/>
    <d v="2027-04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29"/>
    <d v="2027-03-12T00:00:00"/>
    <x v="82"/>
    <d v="1899-12-30T00:00:00"/>
    <d v="2027-04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29"/>
    <d v="2027-03-15T00:00:00"/>
    <x v="82"/>
    <d v="1899-12-30T00:00:00"/>
    <d v="2027-04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29"/>
    <d v="2027-03-15T00:00:00"/>
    <x v="82"/>
    <d v="1899-12-30T00:00:00"/>
    <d v="2027-04-0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29"/>
    <d v="2027-03-15T00:00:00"/>
    <x v="82"/>
    <d v="1899-12-30T00:00:00"/>
    <d v="2027-04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29"/>
    <d v="2027-03-16T00:00:00"/>
    <x v="82"/>
    <d v="1899-12-30T00:00:00"/>
    <d v="2027-04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29"/>
    <d v="2027-03-16T00:00:00"/>
    <x v="82"/>
    <d v="1899-12-30T00:00:00"/>
    <d v="2027-04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29"/>
    <d v="2027-03-16T00:00:00"/>
    <x v="82"/>
    <d v="1899-12-30T00:00:00"/>
    <d v="2027-04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29"/>
    <d v="2027-03-17T00:00:00"/>
    <x v="82"/>
    <d v="1899-12-30T00:00:00"/>
    <d v="2027-04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29"/>
    <d v="2027-03-17T00:00:00"/>
    <x v="82"/>
    <d v="1899-12-30T00:00:00"/>
    <d v="2027-04-1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29"/>
    <d v="2027-03-17T00:00:00"/>
    <x v="82"/>
    <d v="1899-12-30T00:00:00"/>
    <d v="2027-04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29"/>
    <d v="2027-03-18T00:00:00"/>
    <x v="82"/>
    <d v="1899-12-30T00:00:00"/>
    <d v="2027-04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29"/>
    <d v="2027-03-18T00:00:00"/>
    <x v="82"/>
    <d v="1899-12-30T00:00:00"/>
    <d v="2027-04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29"/>
    <d v="2027-03-18T00:00:00"/>
    <x v="82"/>
    <d v="1899-12-30T00:00:00"/>
    <d v="2027-04-1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29"/>
    <d v="2027-03-19T00:00:00"/>
    <x v="82"/>
    <d v="1899-12-30T00:00:00"/>
    <d v="2027-04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29"/>
    <d v="2027-03-19T00:00:00"/>
    <x v="82"/>
    <d v="1899-12-30T00:00:00"/>
    <d v="2027-04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29"/>
    <d v="2027-03-19T00:00:00"/>
    <x v="82"/>
    <d v="1899-12-30T00:00:00"/>
    <d v="2027-04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29"/>
    <d v="2027-03-22T00:00:00"/>
    <x v="82"/>
    <d v="1899-12-30T00:00:00"/>
    <d v="2027-04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29"/>
    <d v="2027-03-22T00:00:00"/>
    <x v="82"/>
    <d v="1899-12-30T00:00:00"/>
    <d v="2027-04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29"/>
    <d v="2027-03-22T00:00:00"/>
    <x v="82"/>
    <d v="1899-12-30T00:00:00"/>
    <d v="2027-04-1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29"/>
    <d v="2027-03-23T00:00:00"/>
    <x v="82"/>
    <d v="1899-12-30T00:00:00"/>
    <d v="2027-04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29"/>
    <d v="2027-03-23T00:00:00"/>
    <x v="82"/>
    <d v="1899-12-30T00:00:00"/>
    <d v="2027-04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29"/>
    <d v="2027-03-23T00:00:00"/>
    <x v="82"/>
    <d v="1899-12-30T00:00:00"/>
    <d v="2027-04-1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29"/>
    <d v="2027-03-24T00:00:00"/>
    <x v="82"/>
    <d v="1899-12-30T00:00:00"/>
    <d v="2027-04-1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29"/>
    <d v="2027-03-24T00:00:00"/>
    <x v="82"/>
    <d v="1899-12-30T00:00:00"/>
    <d v="2027-04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29"/>
    <d v="2027-03-24T00:00:00"/>
    <x v="82"/>
    <d v="1899-12-30T00:00:00"/>
    <d v="2027-04-23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29"/>
    <d v="2027-03-25T00:00:00"/>
    <x v="82"/>
    <d v="1899-12-30T00:00:00"/>
    <d v="2027-04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29"/>
    <d v="2027-03-25T00:00:00"/>
    <x v="82"/>
    <d v="1899-12-30T00:00:00"/>
    <d v="2027-04-1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29"/>
    <d v="2027-03-25T00:00:00"/>
    <x v="82"/>
    <d v="1899-12-30T00:00:00"/>
    <d v="2027-04-24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29"/>
    <d v="2027-03-26T00:00:00"/>
    <x v="82"/>
    <d v="1899-12-30T00:00:00"/>
    <d v="2027-04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29"/>
    <d v="2027-03-26T00:00:00"/>
    <x v="82"/>
    <d v="1899-12-30T00:00:00"/>
    <d v="2027-04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29"/>
    <d v="2027-03-26T00:00:00"/>
    <x v="82"/>
    <d v="1899-12-30T00:00:00"/>
    <d v="2027-04-1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29"/>
    <d v="2027-03-29T00:00:00"/>
    <x v="82"/>
    <d v="1899-12-30T00:00:00"/>
    <d v="2027-04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29"/>
    <d v="2027-03-29T00:00:00"/>
    <x v="82"/>
    <d v="1899-12-30T00:00:00"/>
    <d v="2027-04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29"/>
    <d v="2027-03-29T00:00:00"/>
    <x v="82"/>
    <d v="1899-12-30T00:00:00"/>
    <d v="2027-04-1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29"/>
    <d v="2027-03-30T00:00:00"/>
    <x v="82"/>
    <d v="1899-12-30T00:00:00"/>
    <d v="2027-04-1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29"/>
    <d v="2027-03-30T00:00:00"/>
    <x v="82"/>
    <d v="1899-12-30T00:00:00"/>
    <d v="2027-04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29"/>
    <d v="2027-03-30T00:00:00"/>
    <x v="82"/>
    <d v="1899-12-30T00:00:00"/>
    <d v="2027-04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29"/>
    <d v="2027-03-31T00:00:00"/>
    <x v="82"/>
    <d v="1899-12-30T00:00:00"/>
    <d v="2027-04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29"/>
    <d v="2027-03-31T00:00:00"/>
    <x v="82"/>
    <d v="1899-12-30T00:00:00"/>
    <d v="2027-04-2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29"/>
    <d v="2027-03-31T00:00:00"/>
    <x v="82"/>
    <d v="1899-12-30T00:00:00"/>
    <d v="2027-04-30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29"/>
    <d v="2027-04-01T00:00:00"/>
    <x v="82"/>
    <d v="1899-12-30T00:00:00"/>
    <d v="2027-05-0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29"/>
    <d v="2027-04-01T00:00:00"/>
    <x v="82"/>
    <d v="1899-12-30T00:00:00"/>
    <d v="2027-04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29"/>
    <d v="2027-04-01T00:00:00"/>
    <x v="82"/>
    <d v="1899-12-30T00:00:00"/>
    <d v="2027-04-21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29"/>
    <d v="2027-04-02T00:00:00"/>
    <x v="82"/>
    <d v="1899-12-30T00:00:00"/>
    <d v="2027-05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29"/>
    <d v="2027-04-02T00:00:00"/>
    <x v="82"/>
    <d v="1899-12-30T00:00:00"/>
    <d v="2027-05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29"/>
    <d v="2027-04-02T00:00:00"/>
    <x v="82"/>
    <d v="1899-12-30T00:00:00"/>
    <d v="2027-04-2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29"/>
    <d v="2027-04-05T00:00:00"/>
    <x v="82"/>
    <d v="1899-12-30T00:00:00"/>
    <d v="2027-04-2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29"/>
    <d v="2027-04-05T00:00:00"/>
    <x v="82"/>
    <d v="1899-12-30T00:00:00"/>
    <d v="2027-05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29"/>
    <d v="2027-04-05T00:00:00"/>
    <x v="82"/>
    <d v="1899-12-30T00:00:00"/>
    <d v="2027-05-05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29"/>
    <d v="2027-04-06T00:00:00"/>
    <x v="82"/>
    <d v="1899-12-30T00:00:00"/>
    <d v="2027-04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29"/>
    <d v="2027-04-06T00:00:00"/>
    <x v="82"/>
    <d v="1899-12-30T00:00:00"/>
    <d v="2027-04-2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29"/>
    <d v="2027-04-06T00:00:00"/>
    <x v="82"/>
    <d v="1899-12-30T00:00:00"/>
    <d v="2027-05-06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29"/>
    <d v="2027-04-07T00:00:00"/>
    <x v="82"/>
    <d v="1899-12-30T00:00:00"/>
    <d v="2027-05-0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29"/>
    <d v="2027-04-07T00:00:00"/>
    <x v="82"/>
    <d v="1899-12-30T00:00:00"/>
    <d v="2027-04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29"/>
    <d v="2027-04-07T00:00:00"/>
    <x v="82"/>
    <d v="1899-12-30T00:00:00"/>
    <d v="2027-04-27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29"/>
    <d v="2027-04-08T00:00:00"/>
    <x v="82"/>
    <d v="1899-12-30T00:00:00"/>
    <d v="2027-05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29"/>
    <d v="2027-04-08T00:00:00"/>
    <x v="82"/>
    <d v="1899-12-30T00:00:00"/>
    <d v="2027-05-0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29"/>
    <d v="2027-04-08T00:00:00"/>
    <x v="82"/>
    <d v="1899-12-30T00:00:00"/>
    <d v="2027-04-28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29"/>
    <d v="2027-04-09T00:00:00"/>
    <x v="82"/>
    <d v="1899-12-30T00:00:00"/>
    <d v="2027-04-2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29"/>
    <d v="2027-04-09T00:00:00"/>
    <x v="82"/>
    <d v="1899-12-30T00:00:00"/>
    <d v="2027-05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29"/>
    <d v="2027-04-09T00:00:00"/>
    <x v="82"/>
    <d v="1899-12-30T00:00:00"/>
    <d v="2027-05-09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29"/>
    <d v="2027-04-12T00:00:00"/>
    <x v="82"/>
    <d v="1899-12-30T00:00:00"/>
    <d v="2027-05-02T00:00:00"/>
    <n v="4623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7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2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3">
        <item x="29"/>
        <item x="28"/>
        <item x="23"/>
        <item m="1" x="82"/>
        <item m="1" x="62"/>
        <item m="1" x="127"/>
        <item m="1" x="88"/>
        <item m="1" x="101"/>
        <item x="20"/>
        <item m="1" x="140"/>
        <item m="1" x="141"/>
        <item m="1" x="54"/>
        <item m="1" x="40"/>
        <item m="1" x="38"/>
        <item m="1" x="139"/>
        <item x="10"/>
        <item m="1" x="104"/>
        <item m="1" x="138"/>
        <item m="1" x="77"/>
        <item m="1" x="136"/>
        <item m="1" x="92"/>
        <item x="11"/>
        <item x="19"/>
        <item x="22"/>
        <item x="15"/>
        <item m="1" x="68"/>
        <item m="1" x="111"/>
        <item m="1" x="61"/>
        <item x="17"/>
        <item x="14"/>
        <item m="1" x="75"/>
        <item m="1" x="35"/>
        <item m="1" x="46"/>
        <item m="1" x="43"/>
        <item m="1" x="95"/>
        <item m="1" x="30"/>
        <item x="5"/>
        <item m="1" x="32"/>
        <item m="1" x="42"/>
        <item x="2"/>
        <item x="3"/>
        <item x="0"/>
        <item x="1"/>
        <item m="1" x="100"/>
        <item m="1" x="113"/>
        <item m="1" x="37"/>
        <item m="1" x="59"/>
        <item m="1" x="117"/>
        <item m="1" x="125"/>
        <item m="1" x="52"/>
        <item x="26"/>
        <item m="1" x="72"/>
        <item m="1" x="114"/>
        <item m="1" x="44"/>
        <item x="8"/>
        <item m="1" x="135"/>
        <item x="25"/>
        <item m="1" x="85"/>
        <item m="1" x="137"/>
        <item m="1" x="58"/>
        <item x="6"/>
        <item m="1" x="134"/>
        <item m="1" x="53"/>
        <item m="1" x="116"/>
        <item m="1" x="36"/>
        <item m="1" x="124"/>
        <item x="12"/>
        <item m="1" x="131"/>
        <item m="1" x="34"/>
        <item m="1" x="69"/>
        <item m="1" x="99"/>
        <item m="1" x="110"/>
        <item m="1" x="112"/>
        <item m="1" x="133"/>
        <item m="1" x="39"/>
        <item m="1" x="80"/>
        <item m="1" x="102"/>
        <item m="1" x="132"/>
        <item m="1" x="60"/>
        <item m="1" x="121"/>
        <item m="1" x="56"/>
        <item x="13"/>
        <item x="24"/>
        <item m="1" x="129"/>
        <item m="1" x="93"/>
        <item m="1" x="67"/>
        <item m="1" x="94"/>
        <item m="1" x="130"/>
        <item m="1" x="66"/>
        <item m="1" x="74"/>
        <item x="27"/>
        <item m="1" x="48"/>
        <item m="1" x="107"/>
        <item m="1" x="45"/>
        <item m="1" x="97"/>
        <item m="1" x="128"/>
        <item m="1" x="51"/>
        <item m="1" x="126"/>
        <item x="18"/>
        <item x="16"/>
        <item m="1" x="64"/>
        <item m="1" x="65"/>
        <item m="1" x="96"/>
        <item m="1" x="91"/>
        <item m="1" x="120"/>
        <item m="1" x="122"/>
        <item m="1" x="123"/>
        <item x="9"/>
        <item m="1" x="31"/>
        <item m="1" x="63"/>
        <item m="1" x="115"/>
        <item m="1" x="49"/>
        <item m="1" x="103"/>
        <item m="1" x="119"/>
        <item m="1" x="41"/>
        <item m="1" x="118"/>
        <item m="1" x="50"/>
        <item m="1" x="70"/>
        <item x="7"/>
        <item m="1" x="109"/>
        <item x="4"/>
        <item m="1" x="78"/>
        <item m="1" x="108"/>
        <item m="1" x="90"/>
        <item m="1" x="89"/>
        <item m="1" x="106"/>
        <item m="1" x="71"/>
        <item m="1" x="105"/>
        <item m="1" x="57"/>
        <item m="1" x="87"/>
        <item m="1" x="55"/>
        <item m="1" x="98"/>
        <item m="1" x="47"/>
        <item m="1" x="79"/>
        <item m="1" x="76"/>
        <item m="1" x="86"/>
        <item m="1" x="83"/>
        <item m="1" x="73"/>
        <item m="1" x="81"/>
        <item m="1" x="84"/>
        <item m="1" x="33"/>
        <item x="21"/>
        <item t="default"/>
      </items>
    </pivotField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2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7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1.7921146953405014E-2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5.1903114186851208E-2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9.2715231788079458E-2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0.13564668769716087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0.96044117647058846</v>
      </c>
      <c r="I32" s="13">
        <v>0.17762724550898198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0.96044117647058846</v>
      </c>
      <c r="I36" s="13">
        <v>0.59638888888888908</v>
      </c>
      <c r="J36" s="13">
        <v>0.19904119318181793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0.96044117647058846</v>
      </c>
      <c r="I40" s="13">
        <v>0.59638888888888908</v>
      </c>
      <c r="J40" s="13">
        <v>0.19904119318181793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0.96044117647058846</v>
      </c>
      <c r="I44" s="13">
        <v>0.59638888888888908</v>
      </c>
      <c r="J44" s="13">
        <v>0.19904119318181793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0.96044117647058846</v>
      </c>
      <c r="I48" s="13">
        <v>0.17762724550898198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0.96044117647058846</v>
      </c>
      <c r="I52" s="13">
        <v>0.59638888888888908</v>
      </c>
      <c r="J52" s="13">
        <v>0.19904119318181793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0.96044117647058846</v>
      </c>
      <c r="I56" s="13">
        <v>0.59638888888888908</v>
      </c>
      <c r="J56" s="13">
        <v>0.19904119318181793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1.7921146953405014E-2</v>
      </c>
      <c r="E75" s="7">
        <f>+GETPIVOTDATA("% AVANCE",$B$18)</f>
        <v>5.1903114186851208E-2</v>
      </c>
      <c r="F75" s="7">
        <f>+GETPIVOTDATA("% AVANCE",$B$22)</f>
        <v>9.2715231788079458E-2</v>
      </c>
      <c r="G75" s="7">
        <f>+GETPIVOTDATA("% AVANCE",$B$26)</f>
        <v>0.13564668769716087</v>
      </c>
      <c r="H75" s="7">
        <f>+GETPIVOTDATA("% AVANCE",$B$30)</f>
        <v>0.17762724550898198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1.7921146953405014E-2</v>
      </c>
      <c r="E76" s="7">
        <f>+E75-D76</f>
        <v>3.3981967233446195E-2</v>
      </c>
      <c r="F76" s="7">
        <f>+F75-E76</f>
        <v>5.8733264554633263E-2</v>
      </c>
      <c r="G76" s="7">
        <f>+G75-F76</f>
        <v>7.6913423142527609E-2</v>
      </c>
      <c r="H76" s="7">
        <f>+H75-G76</f>
        <v>0.10071382236645438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1.7921146953405014E-2</v>
      </c>
      <c r="L82" s="7">
        <f>+K82-K81</f>
        <v>1.7921146953405014E-2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5.1903114186851208E-2</v>
      </c>
      <c r="L83" s="7">
        <f>+K83-L82</f>
        <v>3.3981967233446195E-2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9.2715231788079458E-2</v>
      </c>
      <c r="L84" s="7">
        <f>+K84-L83</f>
        <v>5.8733264554633263E-2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0.13564668769716087</v>
      </c>
      <c r="L85" s="7">
        <f>+K85-L84</f>
        <v>7.6913423142527609E-2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0.17762724550898198</v>
      </c>
      <c r="L86" s="7">
        <f>+K86-L85</f>
        <v>0.10071382236645438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0.19904119318181793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0.19904119318181793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0.19904119318181793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0.17762724550898198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0.19904119318181793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0.19904119318181793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1.7921146953405014E-2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5.1903114186851208E-2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9.2715231788079458E-2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0.13564668769716087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0.17749999999999994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0.19904119318181793</v>
      </c>
      <c r="AI140" s="56">
        <f>+AJ140-AH140</f>
        <v>0.8009588068181821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156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0.82105263157894737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34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0.22159090909090909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156</v>
      </c>
      <c r="F165">
        <v>2</v>
      </c>
      <c r="G165">
        <v>145</v>
      </c>
      <c r="H165">
        <v>0</v>
      </c>
      <c r="I165">
        <v>106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0.80829015544041449</v>
      </c>
      <c r="M165" s="4">
        <f>IFERROR(AV_PLAN[[#This Row],[TERMINO REAL ACUMULADO]]/AV_PLAN[[#This Row],[TERMINO PLAN ACUMULADO]],"")</f>
        <v>0.73103448275862071</v>
      </c>
      <c r="N165">
        <f>+AV_PLAN[[#This Row],[PLAN ACUMULADO]]-AV_PLAN[[#This Row],[INICIO REAL ACUMULADO]]</f>
        <v>37</v>
      </c>
      <c r="O165">
        <f>+AV_PLAN[[#This Row],[TERMINO PLAN ACUMULADO]]-AV_PLAN[[#This Row],[TERMINO REAL ACUMULADO]]</f>
        <v>39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0.22159090909090909</v>
      </c>
      <c r="S165" s="7">
        <f>+AV_PLAN[[#This Row],[TERMINO PLAN ACUMULADO]]/$G$471</f>
        <v>0.20596590909090909</v>
      </c>
      <c r="T165" s="7">
        <f t="shared" si="5"/>
        <v>0.15056818181818182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156</v>
      </c>
      <c r="F166">
        <v>0</v>
      </c>
      <c r="G166">
        <v>145</v>
      </c>
      <c r="H166">
        <v>0</v>
      </c>
      <c r="I166">
        <v>106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</v>
      </c>
      <c r="M166" s="4">
        <f>IFERROR(AV_PLAN[[#This Row],[TERMINO REAL ACUMULADO]]/AV_PLAN[[#This Row],[TERMINO PLAN ACUMULADO]],"")</f>
        <v>0.73103448275862071</v>
      </c>
      <c r="N166">
        <f>+AV_PLAN[[#This Row],[PLAN ACUMULADO]]-AV_PLAN[[#This Row],[INICIO REAL ACUMULADO]]</f>
        <v>39</v>
      </c>
      <c r="O166">
        <f>+AV_PLAN[[#This Row],[TERMINO PLAN ACUMULADO]]-AV_PLAN[[#This Row],[TERMINO REAL ACUMULADO]]</f>
        <v>39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0.22159090909090909</v>
      </c>
      <c r="S166" s="7">
        <f>+AV_PLAN[[#This Row],[TERMINO PLAN ACUMULADO]]/$G$471</f>
        <v>0.20596590909090909</v>
      </c>
      <c r="T166" s="7">
        <f t="shared" si="5"/>
        <v>0.15056818181818182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156</v>
      </c>
      <c r="F167">
        <v>3</v>
      </c>
      <c r="G167">
        <v>148</v>
      </c>
      <c r="H167">
        <v>0</v>
      </c>
      <c r="I167">
        <v>106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0.78787878787878785</v>
      </c>
      <c r="M167" s="4">
        <f>IFERROR(AV_PLAN[[#This Row],[TERMINO REAL ACUMULADO]]/AV_PLAN[[#This Row],[TERMINO PLAN ACUMULADO]],"")</f>
        <v>0.71621621621621623</v>
      </c>
      <c r="N167">
        <f>+AV_PLAN[[#This Row],[PLAN ACUMULADO]]-AV_PLAN[[#This Row],[INICIO REAL ACUMULADO]]</f>
        <v>42</v>
      </c>
      <c r="O167">
        <f>+AV_PLAN[[#This Row],[TERMINO PLAN ACUMULADO]]-AV_PLAN[[#This Row],[TERMINO REAL ACUMULADO]]</f>
        <v>42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0.22159090909090909</v>
      </c>
      <c r="S167" s="7">
        <f>+AV_PLAN[[#This Row],[TERMINO PLAN ACUMULADO]]/$G$471</f>
        <v>0.21022727272727273</v>
      </c>
      <c r="T167" s="7">
        <f t="shared" si="5"/>
        <v>0.15056818181818182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156</v>
      </c>
      <c r="F168">
        <v>2</v>
      </c>
      <c r="G168">
        <v>150</v>
      </c>
      <c r="H168">
        <v>0</v>
      </c>
      <c r="I168">
        <v>106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0.78787878787878785</v>
      </c>
      <c r="M168" s="4">
        <f>IFERROR(AV_PLAN[[#This Row],[TERMINO REAL ACUMULADO]]/AV_PLAN[[#This Row],[TERMINO PLAN ACUMULADO]],"")</f>
        <v>0.70666666666666667</v>
      </c>
      <c r="N168">
        <f>+AV_PLAN[[#This Row],[PLAN ACUMULADO]]-AV_PLAN[[#This Row],[INICIO REAL ACUMULADO]]</f>
        <v>42</v>
      </c>
      <c r="O168">
        <f>+AV_PLAN[[#This Row],[TERMINO PLAN ACUMULADO]]-AV_PLAN[[#This Row],[TERMINO REAL ACUMULADO]]</f>
        <v>44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0.22159090909090909</v>
      </c>
      <c r="S168" s="7">
        <f>+AV_PLAN[[#This Row],[TERMINO PLAN ACUMULADO]]/$G$471</f>
        <v>0.21306818181818182</v>
      </c>
      <c r="T168" s="7">
        <f t="shared" si="5"/>
        <v>0.15056818181818182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156</v>
      </c>
      <c r="F169">
        <v>3</v>
      </c>
      <c r="G169">
        <v>153</v>
      </c>
      <c r="H169">
        <v>0</v>
      </c>
      <c r="I169">
        <v>106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0.78787878787878785</v>
      </c>
      <c r="M169" s="4">
        <f>IFERROR(AV_PLAN[[#This Row],[TERMINO REAL ACUMULADO]]/AV_PLAN[[#This Row],[TERMINO PLAN ACUMULADO]],"")</f>
        <v>0.69281045751633985</v>
      </c>
      <c r="N169">
        <f>+AV_PLAN[[#This Row],[PLAN ACUMULADO]]-AV_PLAN[[#This Row],[INICIO REAL ACUMULADO]]</f>
        <v>42</v>
      </c>
      <c r="O169">
        <f>+AV_PLAN[[#This Row],[TERMINO PLAN ACUMULADO]]-AV_PLAN[[#This Row],[TERMINO REAL ACUMULADO]]</f>
        <v>47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0.22159090909090909</v>
      </c>
      <c r="S169" s="7">
        <f>+AV_PLAN[[#This Row],[TERMINO PLAN ACUMULADO]]/$G$471</f>
        <v>0.21732954545454544</v>
      </c>
      <c r="T169" s="7">
        <f t="shared" si="5"/>
        <v>0.15056818181818182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156</v>
      </c>
      <c r="F170">
        <v>2</v>
      </c>
      <c r="G170">
        <v>155</v>
      </c>
      <c r="H170">
        <v>0</v>
      </c>
      <c r="I170">
        <v>106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0.78</v>
      </c>
      <c r="M170" s="4">
        <f>IFERROR(AV_PLAN[[#This Row],[TERMINO REAL ACUMULADO]]/AV_PLAN[[#This Row],[TERMINO PLAN ACUMULADO]],"")</f>
        <v>0.68387096774193545</v>
      </c>
      <c r="N170">
        <f>+AV_PLAN[[#This Row],[PLAN ACUMULADO]]-AV_PLAN[[#This Row],[INICIO REAL ACUMULADO]]</f>
        <v>44</v>
      </c>
      <c r="O170">
        <f>+AV_PLAN[[#This Row],[TERMINO PLAN ACUMULADO]]-AV_PLAN[[#This Row],[TERMINO REAL ACUMULADO]]</f>
        <v>49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0.22159090909090909</v>
      </c>
      <c r="S170" s="7">
        <f>+AV_PLAN[[#This Row],[TERMINO PLAN ACUMULADO]]/$G$471</f>
        <v>0.22017045454545456</v>
      </c>
      <c r="T170" s="7">
        <f t="shared" si="5"/>
        <v>0.15056818181818182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156</v>
      </c>
      <c r="F171">
        <v>3</v>
      </c>
      <c r="G171">
        <v>158</v>
      </c>
      <c r="H171">
        <v>0</v>
      </c>
      <c r="I171">
        <v>106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0.76847290640394084</v>
      </c>
      <c r="M171" s="4">
        <f>IFERROR(AV_PLAN[[#This Row],[TERMINO REAL ACUMULADO]]/AV_PLAN[[#This Row],[TERMINO PLAN ACUMULADO]],"")</f>
        <v>0.67088607594936711</v>
      </c>
      <c r="N171">
        <f>+AV_PLAN[[#This Row],[PLAN ACUMULADO]]-AV_PLAN[[#This Row],[INICIO REAL ACUMULADO]]</f>
        <v>47</v>
      </c>
      <c r="O171">
        <f>+AV_PLAN[[#This Row],[TERMINO PLAN ACUMULADO]]-AV_PLAN[[#This Row],[TERMINO REAL ACUMULADO]]</f>
        <v>52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0.22159090909090909</v>
      </c>
      <c r="S171" s="7">
        <f>+AV_PLAN[[#This Row],[TERMINO PLAN ACUMULADO]]/$G$471</f>
        <v>0.22443181818181818</v>
      </c>
      <c r="T171" s="7">
        <f t="shared" si="5"/>
        <v>0.15056818181818182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156</v>
      </c>
      <c r="F172">
        <v>1</v>
      </c>
      <c r="G172">
        <v>159</v>
      </c>
      <c r="H172">
        <v>0</v>
      </c>
      <c r="I172">
        <v>106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0.76097560975609757</v>
      </c>
      <c r="M172" s="4">
        <f>IFERROR(AV_PLAN[[#This Row],[TERMINO REAL ACUMULADO]]/AV_PLAN[[#This Row],[TERMINO PLAN ACUMULADO]],"")</f>
        <v>0.66666666666666663</v>
      </c>
      <c r="N172">
        <f>+AV_PLAN[[#This Row],[PLAN ACUMULADO]]-AV_PLAN[[#This Row],[INICIO REAL ACUMULADO]]</f>
        <v>49</v>
      </c>
      <c r="O172">
        <f>+AV_PLAN[[#This Row],[TERMINO PLAN ACUMULADO]]-AV_PLAN[[#This Row],[TERMINO REAL ACUMULADO]]</f>
        <v>53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0.22159090909090909</v>
      </c>
      <c r="S172" s="7">
        <f>+AV_PLAN[[#This Row],[TERMINO PLAN ACUMULADO]]/$G$471</f>
        <v>0.22585227272727273</v>
      </c>
      <c r="T172" s="7">
        <f t="shared" si="5"/>
        <v>0.15056818181818182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156</v>
      </c>
      <c r="F173">
        <v>2</v>
      </c>
      <c r="G173">
        <v>161</v>
      </c>
      <c r="H173">
        <v>0</v>
      </c>
      <c r="I173">
        <v>106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0.75</v>
      </c>
      <c r="M173" s="4">
        <f>IFERROR(AV_PLAN[[#This Row],[TERMINO REAL ACUMULADO]]/AV_PLAN[[#This Row],[TERMINO PLAN ACUMULADO]],"")</f>
        <v>0.65838509316770188</v>
      </c>
      <c r="N173">
        <f>+AV_PLAN[[#This Row],[PLAN ACUMULADO]]-AV_PLAN[[#This Row],[INICIO REAL ACUMULADO]]</f>
        <v>52</v>
      </c>
      <c r="O173">
        <f>+AV_PLAN[[#This Row],[TERMINO PLAN ACUMULADO]]-AV_PLAN[[#This Row],[TERMINO REAL ACUMULADO]]</f>
        <v>55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0.22159090909090909</v>
      </c>
      <c r="S173" s="7">
        <f>+AV_PLAN[[#This Row],[TERMINO PLAN ACUMULADO]]/$G$471</f>
        <v>0.22869318181818182</v>
      </c>
      <c r="T173" s="7">
        <f t="shared" si="5"/>
        <v>0.15056818181818182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156</v>
      </c>
      <c r="F174">
        <v>1</v>
      </c>
      <c r="G174">
        <v>162</v>
      </c>
      <c r="H174">
        <v>0</v>
      </c>
      <c r="I174">
        <v>106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0.74285714285714288</v>
      </c>
      <c r="M174" s="4">
        <f>IFERROR(AV_PLAN[[#This Row],[TERMINO REAL ACUMULADO]]/AV_PLAN[[#This Row],[TERMINO PLAN ACUMULADO]],"")</f>
        <v>0.65432098765432101</v>
      </c>
      <c r="N174">
        <f>+AV_PLAN[[#This Row],[PLAN ACUMULADO]]-AV_PLAN[[#This Row],[INICIO REAL ACUMULADO]]</f>
        <v>54</v>
      </c>
      <c r="O174">
        <f>+AV_PLAN[[#This Row],[TERMINO PLAN ACUMULADO]]-AV_PLAN[[#This Row],[TERMINO REAL ACUMULADO]]</f>
        <v>56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0.22159090909090909</v>
      </c>
      <c r="S174" s="7">
        <f>+AV_PLAN[[#This Row],[TERMINO PLAN ACUMULADO]]/$G$471</f>
        <v>0.23011363636363635</v>
      </c>
      <c r="T174" s="7">
        <f t="shared" si="5"/>
        <v>0.15056818181818182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156</v>
      </c>
      <c r="F175">
        <v>1</v>
      </c>
      <c r="G175">
        <v>163</v>
      </c>
      <c r="H175">
        <v>0</v>
      </c>
      <c r="I175">
        <v>106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0.74285714285714288</v>
      </c>
      <c r="M175" s="4">
        <f>IFERROR(AV_PLAN[[#This Row],[TERMINO REAL ACUMULADO]]/AV_PLAN[[#This Row],[TERMINO PLAN ACUMULADO]],"")</f>
        <v>0.65030674846625769</v>
      </c>
      <c r="N175">
        <f>+AV_PLAN[[#This Row],[PLAN ACUMULADO]]-AV_PLAN[[#This Row],[INICIO REAL ACUMULADO]]</f>
        <v>54</v>
      </c>
      <c r="O175">
        <f>+AV_PLAN[[#This Row],[TERMINO PLAN ACUMULADO]]-AV_PLAN[[#This Row],[TERMINO REAL ACUMULADO]]</f>
        <v>57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0.22159090909090909</v>
      </c>
      <c r="S175" s="7">
        <f>+AV_PLAN[[#This Row],[TERMINO PLAN ACUMULADO]]/$G$471</f>
        <v>0.23153409090909091</v>
      </c>
      <c r="T175" s="7">
        <f t="shared" si="5"/>
        <v>0.15056818181818182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156</v>
      </c>
      <c r="F176">
        <v>2</v>
      </c>
      <c r="G176">
        <v>165</v>
      </c>
      <c r="H176">
        <v>0</v>
      </c>
      <c r="I176">
        <v>106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0.74285714285714288</v>
      </c>
      <c r="M176" s="4">
        <f>IFERROR(AV_PLAN[[#This Row],[TERMINO REAL ACUMULADO]]/AV_PLAN[[#This Row],[TERMINO PLAN ACUMULADO]],"")</f>
        <v>0.64242424242424245</v>
      </c>
      <c r="N176">
        <f>+AV_PLAN[[#This Row],[PLAN ACUMULADO]]-AV_PLAN[[#This Row],[INICIO REAL ACUMULADO]]</f>
        <v>54</v>
      </c>
      <c r="O176">
        <f>+AV_PLAN[[#This Row],[TERMINO PLAN ACUMULADO]]-AV_PLAN[[#This Row],[TERMINO REAL ACUMULADO]]</f>
        <v>59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0.22159090909090909</v>
      </c>
      <c r="S176" s="7">
        <f>+AV_PLAN[[#This Row],[TERMINO PLAN ACUMULADO]]/$G$471</f>
        <v>0.234375</v>
      </c>
      <c r="T176" s="7">
        <f t="shared" si="5"/>
        <v>0.15056818181818182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156</v>
      </c>
      <c r="F177">
        <v>3</v>
      </c>
      <c r="G177">
        <v>168</v>
      </c>
      <c r="H177">
        <v>0</v>
      </c>
      <c r="I177">
        <v>106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0.73239436619718312</v>
      </c>
      <c r="M177" s="4">
        <f>IFERROR(AV_PLAN[[#This Row],[TERMINO REAL ACUMULADO]]/AV_PLAN[[#This Row],[TERMINO PLAN ACUMULADO]],"")</f>
        <v>0.63095238095238093</v>
      </c>
      <c r="N177">
        <f>+AV_PLAN[[#This Row],[PLAN ACUMULADO]]-AV_PLAN[[#This Row],[INICIO REAL ACUMULADO]]</f>
        <v>57</v>
      </c>
      <c r="O177">
        <f>+AV_PLAN[[#This Row],[TERMINO PLAN ACUMULADO]]-AV_PLAN[[#This Row],[TERMINO REAL ACUMULADO]]</f>
        <v>62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0.22159090909090909</v>
      </c>
      <c r="S177" s="7">
        <f>+AV_PLAN[[#This Row],[TERMINO PLAN ACUMULADO]]/$G$471</f>
        <v>0.23863636363636365</v>
      </c>
      <c r="T177" s="7">
        <f t="shared" si="5"/>
        <v>0.15056818181818182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156</v>
      </c>
      <c r="F178">
        <v>2</v>
      </c>
      <c r="G178">
        <v>170</v>
      </c>
      <c r="H178">
        <v>0</v>
      </c>
      <c r="I178">
        <v>106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0.72558139534883725</v>
      </c>
      <c r="M178" s="4">
        <f>IFERROR(AV_PLAN[[#This Row],[TERMINO REAL ACUMULADO]]/AV_PLAN[[#This Row],[TERMINO PLAN ACUMULADO]],"")</f>
        <v>0.62352941176470589</v>
      </c>
      <c r="N178">
        <f>+AV_PLAN[[#This Row],[PLAN ACUMULADO]]-AV_PLAN[[#This Row],[INICIO REAL ACUMULADO]]</f>
        <v>59</v>
      </c>
      <c r="O178">
        <f>+AV_PLAN[[#This Row],[TERMINO PLAN ACUMULADO]]-AV_PLAN[[#This Row],[TERMINO REAL ACUMULADO]]</f>
        <v>64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0.22159090909090909</v>
      </c>
      <c r="S178" s="7">
        <f>+AV_PLAN[[#This Row],[TERMINO PLAN ACUMULADO]]/$G$471</f>
        <v>0.24147727272727273</v>
      </c>
      <c r="T178" s="7">
        <f t="shared" si="5"/>
        <v>0.15056818181818182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156</v>
      </c>
      <c r="F179">
        <v>3</v>
      </c>
      <c r="G179">
        <v>173</v>
      </c>
      <c r="H179">
        <v>0</v>
      </c>
      <c r="I179">
        <v>106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0.7155963302752294</v>
      </c>
      <c r="M179" s="4">
        <f>IFERROR(AV_PLAN[[#This Row],[TERMINO REAL ACUMULADO]]/AV_PLAN[[#This Row],[TERMINO PLAN ACUMULADO]],"")</f>
        <v>0.61271676300578037</v>
      </c>
      <c r="N179">
        <f>+AV_PLAN[[#This Row],[PLAN ACUMULADO]]-AV_PLAN[[#This Row],[INICIO REAL ACUMULADO]]</f>
        <v>62</v>
      </c>
      <c r="O179">
        <f>+AV_PLAN[[#This Row],[TERMINO PLAN ACUMULADO]]-AV_PLAN[[#This Row],[TERMINO REAL ACUMULADO]]</f>
        <v>67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0.22159090909090909</v>
      </c>
      <c r="S179" s="7">
        <f>+AV_PLAN[[#This Row],[TERMINO PLAN ACUMULADO]]/$G$471</f>
        <v>0.24573863636363635</v>
      </c>
      <c r="T179" s="7">
        <f t="shared" si="5"/>
        <v>0.15056818181818182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156</v>
      </c>
      <c r="F180">
        <v>2</v>
      </c>
      <c r="G180">
        <v>175</v>
      </c>
      <c r="H180">
        <v>0</v>
      </c>
      <c r="I180">
        <v>106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0.70909090909090911</v>
      </c>
      <c r="M180" s="4">
        <f>IFERROR(AV_PLAN[[#This Row],[TERMINO REAL ACUMULADO]]/AV_PLAN[[#This Row],[TERMINO PLAN ACUMULADO]],"")</f>
        <v>0.60571428571428576</v>
      </c>
      <c r="N180">
        <f>+AV_PLAN[[#This Row],[PLAN ACUMULADO]]-AV_PLAN[[#This Row],[INICIO REAL ACUMULADO]]</f>
        <v>64</v>
      </c>
      <c r="O180">
        <f>+AV_PLAN[[#This Row],[TERMINO PLAN ACUMULADO]]-AV_PLAN[[#This Row],[TERMINO REAL ACUMULADO]]</f>
        <v>69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0.22159090909090909</v>
      </c>
      <c r="S180" s="7">
        <f>+AV_PLAN[[#This Row],[TERMINO PLAN ACUMULADO]]/$G$471</f>
        <v>0.24857954545454544</v>
      </c>
      <c r="T180" s="7">
        <f t="shared" si="5"/>
        <v>0.15056818181818182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156</v>
      </c>
      <c r="F181">
        <v>2</v>
      </c>
      <c r="G181">
        <v>177</v>
      </c>
      <c r="H181">
        <v>0</v>
      </c>
      <c r="I181">
        <v>106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0.69955156950672648</v>
      </c>
      <c r="M181" s="4">
        <f>IFERROR(AV_PLAN[[#This Row],[TERMINO REAL ACUMULADO]]/AV_PLAN[[#This Row],[TERMINO PLAN ACUMULADO]],"")</f>
        <v>0.59887005649717517</v>
      </c>
      <c r="N181">
        <f>+AV_PLAN[[#This Row],[PLAN ACUMULADO]]-AV_PLAN[[#This Row],[INICIO REAL ACUMULADO]]</f>
        <v>67</v>
      </c>
      <c r="O181">
        <f>+AV_PLAN[[#This Row],[TERMINO PLAN ACUMULADO]]-AV_PLAN[[#This Row],[TERMINO REAL ACUMULADO]]</f>
        <v>71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0.22159090909090909</v>
      </c>
      <c r="S181" s="7">
        <f>+AV_PLAN[[#This Row],[TERMINO PLAN ACUMULADO]]/$G$471</f>
        <v>0.25142045454545453</v>
      </c>
      <c r="T181" s="7">
        <f t="shared" si="5"/>
        <v>0.15056818181818182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156</v>
      </c>
      <c r="F182">
        <v>1</v>
      </c>
      <c r="G182">
        <v>178</v>
      </c>
      <c r="H182">
        <v>0</v>
      </c>
      <c r="I182">
        <v>106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0.69955156950672648</v>
      </c>
      <c r="M182" s="4">
        <f>IFERROR(AV_PLAN[[#This Row],[TERMINO REAL ACUMULADO]]/AV_PLAN[[#This Row],[TERMINO PLAN ACUMULADO]],"")</f>
        <v>0.5955056179775281</v>
      </c>
      <c r="N182">
        <f>+AV_PLAN[[#This Row],[PLAN ACUMULADO]]-AV_PLAN[[#This Row],[INICIO REAL ACUMULADO]]</f>
        <v>67</v>
      </c>
      <c r="O182">
        <f>+AV_PLAN[[#This Row],[TERMINO PLAN ACUMULADO]]-AV_PLAN[[#This Row],[TERMINO REAL ACUMULADO]]</f>
        <v>72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0.22159090909090909</v>
      </c>
      <c r="S182" s="7">
        <f>+AV_PLAN[[#This Row],[TERMINO PLAN ACUMULADO]]/$G$471</f>
        <v>0.25284090909090912</v>
      </c>
      <c r="T182" s="7">
        <f t="shared" si="5"/>
        <v>0.15056818181818182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156</v>
      </c>
      <c r="F183">
        <v>2</v>
      </c>
      <c r="G183">
        <v>180</v>
      </c>
      <c r="H183">
        <v>0</v>
      </c>
      <c r="I183">
        <v>106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0.69955156950672648</v>
      </c>
      <c r="M183" s="4">
        <f>IFERROR(AV_PLAN[[#This Row],[TERMINO REAL ACUMULADO]]/AV_PLAN[[#This Row],[TERMINO PLAN ACUMULADO]],"")</f>
        <v>0.58888888888888891</v>
      </c>
      <c r="N183">
        <f>+AV_PLAN[[#This Row],[PLAN ACUMULADO]]-AV_PLAN[[#This Row],[INICIO REAL ACUMULADO]]</f>
        <v>67</v>
      </c>
      <c r="O183">
        <f>+AV_PLAN[[#This Row],[TERMINO PLAN ACUMULADO]]-AV_PLAN[[#This Row],[TERMINO REAL ACUMULADO]]</f>
        <v>74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0.22159090909090909</v>
      </c>
      <c r="S183" s="7">
        <f>+AV_PLAN[[#This Row],[TERMINO PLAN ACUMULADO]]/$G$471</f>
        <v>0.25568181818181818</v>
      </c>
      <c r="T183" s="7">
        <f t="shared" si="5"/>
        <v>0.15056818181818182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156</v>
      </c>
      <c r="F184">
        <v>1</v>
      </c>
      <c r="G184">
        <v>181</v>
      </c>
      <c r="H184">
        <v>0</v>
      </c>
      <c r="I184">
        <v>106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0.69333333333333336</v>
      </c>
      <c r="M184" s="4">
        <f>IFERROR(AV_PLAN[[#This Row],[TERMINO REAL ACUMULADO]]/AV_PLAN[[#This Row],[TERMINO PLAN ACUMULADO]],"")</f>
        <v>0.58563535911602205</v>
      </c>
      <c r="N184">
        <f>+AV_PLAN[[#This Row],[PLAN ACUMULADO]]-AV_PLAN[[#This Row],[INICIO REAL ACUMULADO]]</f>
        <v>69</v>
      </c>
      <c r="O184">
        <f>+AV_PLAN[[#This Row],[TERMINO PLAN ACUMULADO]]-AV_PLAN[[#This Row],[TERMINO REAL ACUMULADO]]</f>
        <v>75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0.22159090909090909</v>
      </c>
      <c r="S184" s="7">
        <f>+AV_PLAN[[#This Row],[TERMINO PLAN ACUMULADO]]/$G$471</f>
        <v>0.25710227272727271</v>
      </c>
      <c r="T184" s="7">
        <f t="shared" si="5"/>
        <v>0.15056818181818182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156</v>
      </c>
      <c r="F185">
        <v>2</v>
      </c>
      <c r="G185">
        <v>183</v>
      </c>
      <c r="H185">
        <v>0</v>
      </c>
      <c r="I185">
        <v>106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0.68421052631578949</v>
      </c>
      <c r="M185" s="4">
        <f>IFERROR(AV_PLAN[[#This Row],[TERMINO REAL ACUMULADO]]/AV_PLAN[[#This Row],[TERMINO PLAN ACUMULADO]],"")</f>
        <v>0.57923497267759561</v>
      </c>
      <c r="N185">
        <f>+AV_PLAN[[#This Row],[PLAN ACUMULADO]]-AV_PLAN[[#This Row],[INICIO REAL ACUMULADO]]</f>
        <v>72</v>
      </c>
      <c r="O185">
        <f>+AV_PLAN[[#This Row],[TERMINO PLAN ACUMULADO]]-AV_PLAN[[#This Row],[TERMINO REAL ACUMULADO]]</f>
        <v>77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0.22159090909090909</v>
      </c>
      <c r="S185" s="7">
        <f>+AV_PLAN[[#This Row],[TERMINO PLAN ACUMULADO]]/$G$471</f>
        <v>0.25994318181818182</v>
      </c>
      <c r="T185" s="7">
        <f t="shared" si="5"/>
        <v>0.15056818181818182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156</v>
      </c>
      <c r="F186">
        <v>2</v>
      </c>
      <c r="G186">
        <v>185</v>
      </c>
      <c r="H186">
        <v>0</v>
      </c>
      <c r="I186">
        <v>106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0.67826086956521736</v>
      </c>
      <c r="M186" s="4">
        <f>IFERROR(AV_PLAN[[#This Row],[TERMINO REAL ACUMULADO]]/AV_PLAN[[#This Row],[TERMINO PLAN ACUMULADO]],"")</f>
        <v>0.572972972972973</v>
      </c>
      <c r="N186">
        <f>+AV_PLAN[[#This Row],[PLAN ACUMULADO]]-AV_PLAN[[#This Row],[INICIO REAL ACUMULADO]]</f>
        <v>74</v>
      </c>
      <c r="O186">
        <f>+AV_PLAN[[#This Row],[TERMINO PLAN ACUMULADO]]-AV_PLAN[[#This Row],[TERMINO REAL ACUMULADO]]</f>
        <v>79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0.22159090909090909</v>
      </c>
      <c r="S186" s="7">
        <f>+AV_PLAN[[#This Row],[TERMINO PLAN ACUMULADO]]/$G$471</f>
        <v>0.26278409090909088</v>
      </c>
      <c r="T186" s="7">
        <f t="shared" si="5"/>
        <v>0.15056818181818182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156</v>
      </c>
      <c r="F187">
        <v>3</v>
      </c>
      <c r="G187">
        <v>188</v>
      </c>
      <c r="H187">
        <v>0</v>
      </c>
      <c r="I187">
        <v>106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0.66952789699570814</v>
      </c>
      <c r="M187" s="4">
        <f>IFERROR(AV_PLAN[[#This Row],[TERMINO REAL ACUMULADO]]/AV_PLAN[[#This Row],[TERMINO PLAN ACUMULADO]],"")</f>
        <v>0.56382978723404253</v>
      </c>
      <c r="N187">
        <f>+AV_PLAN[[#This Row],[PLAN ACUMULADO]]-AV_PLAN[[#This Row],[INICIO REAL ACUMULADO]]</f>
        <v>77</v>
      </c>
      <c r="O187">
        <f>+AV_PLAN[[#This Row],[TERMINO PLAN ACUMULADO]]-AV_PLAN[[#This Row],[TERMINO REAL ACUMULADO]]</f>
        <v>82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0.22159090909090909</v>
      </c>
      <c r="S187" s="7">
        <f>+AV_PLAN[[#This Row],[TERMINO PLAN ACUMULADO]]/$G$471</f>
        <v>0.26704545454545453</v>
      </c>
      <c r="T187" s="7">
        <f t="shared" si="5"/>
        <v>0.15056818181818182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156</v>
      </c>
      <c r="F188">
        <v>1</v>
      </c>
      <c r="G188">
        <v>189</v>
      </c>
      <c r="H188">
        <v>0</v>
      </c>
      <c r="I188">
        <v>106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0.66382978723404251</v>
      </c>
      <c r="M188" s="4">
        <f>IFERROR(AV_PLAN[[#This Row],[TERMINO REAL ACUMULADO]]/AV_PLAN[[#This Row],[TERMINO PLAN ACUMULADO]],"")</f>
        <v>0.56084656084656082</v>
      </c>
      <c r="N188">
        <f>+AV_PLAN[[#This Row],[PLAN ACUMULADO]]-AV_PLAN[[#This Row],[INICIO REAL ACUMULADO]]</f>
        <v>79</v>
      </c>
      <c r="O188">
        <f>+AV_PLAN[[#This Row],[TERMINO PLAN ACUMULADO]]-AV_PLAN[[#This Row],[TERMINO REAL ACUMULADO]]</f>
        <v>83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0.22159090909090909</v>
      </c>
      <c r="S188" s="7">
        <f>+AV_PLAN[[#This Row],[TERMINO PLAN ACUMULADO]]/$G$471</f>
        <v>0.26846590909090912</v>
      </c>
      <c r="T188" s="7">
        <f t="shared" si="5"/>
        <v>0.15056818181818182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156</v>
      </c>
      <c r="F189">
        <v>2</v>
      </c>
      <c r="G189">
        <v>191</v>
      </c>
      <c r="H189">
        <v>0</v>
      </c>
      <c r="I189">
        <v>106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0.66382978723404251</v>
      </c>
      <c r="M189" s="4">
        <f>IFERROR(AV_PLAN[[#This Row],[TERMINO REAL ACUMULADO]]/AV_PLAN[[#This Row],[TERMINO PLAN ACUMULADO]],"")</f>
        <v>0.55497382198952883</v>
      </c>
      <c r="N189">
        <f>+AV_PLAN[[#This Row],[PLAN ACUMULADO]]-AV_PLAN[[#This Row],[INICIO REAL ACUMULADO]]</f>
        <v>79</v>
      </c>
      <c r="O189">
        <f>+AV_PLAN[[#This Row],[TERMINO PLAN ACUMULADO]]-AV_PLAN[[#This Row],[TERMINO REAL ACUMULADO]]</f>
        <v>85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0.22159090909090909</v>
      </c>
      <c r="S189" s="7">
        <f>+AV_PLAN[[#This Row],[TERMINO PLAN ACUMULADO]]/$G$471</f>
        <v>0.27130681818181818</v>
      </c>
      <c r="T189" s="7">
        <f t="shared" si="5"/>
        <v>0.15056818181818182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156</v>
      </c>
      <c r="F190">
        <v>1</v>
      </c>
      <c r="G190">
        <v>192</v>
      </c>
      <c r="H190">
        <v>0</v>
      </c>
      <c r="I190">
        <v>106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0.66382978723404251</v>
      </c>
      <c r="M190" s="4">
        <f>IFERROR(AV_PLAN[[#This Row],[TERMINO REAL ACUMULADO]]/AV_PLAN[[#This Row],[TERMINO PLAN ACUMULADO]],"")</f>
        <v>0.55208333333333337</v>
      </c>
      <c r="N190">
        <f>+AV_PLAN[[#This Row],[PLAN ACUMULADO]]-AV_PLAN[[#This Row],[INICIO REAL ACUMULADO]]</f>
        <v>79</v>
      </c>
      <c r="O190">
        <f>+AV_PLAN[[#This Row],[TERMINO PLAN ACUMULADO]]-AV_PLAN[[#This Row],[TERMINO REAL ACUMULADO]]</f>
        <v>86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0.22159090909090909</v>
      </c>
      <c r="S190" s="7">
        <f>+AV_PLAN[[#This Row],[TERMINO PLAN ACUMULADO]]/$G$471</f>
        <v>0.27272727272727271</v>
      </c>
      <c r="T190" s="7">
        <f t="shared" si="5"/>
        <v>0.15056818181818182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156</v>
      </c>
      <c r="F191">
        <v>1</v>
      </c>
      <c r="G191">
        <v>193</v>
      </c>
      <c r="H191">
        <v>0</v>
      </c>
      <c r="I191">
        <v>106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0.65546218487394958</v>
      </c>
      <c r="M191" s="4">
        <f>IFERROR(AV_PLAN[[#This Row],[TERMINO REAL ACUMULADO]]/AV_PLAN[[#This Row],[TERMINO PLAN ACUMULADO]],"")</f>
        <v>0.54922279792746109</v>
      </c>
      <c r="N191">
        <f>+AV_PLAN[[#This Row],[PLAN ACUMULADO]]-AV_PLAN[[#This Row],[INICIO REAL ACUMULADO]]</f>
        <v>82</v>
      </c>
      <c r="O191">
        <f>+AV_PLAN[[#This Row],[TERMINO PLAN ACUMULADO]]-AV_PLAN[[#This Row],[TERMINO REAL ACUMULADO]]</f>
        <v>87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0.22159090909090909</v>
      </c>
      <c r="S191" s="7">
        <f>+AV_PLAN[[#This Row],[TERMINO PLAN ACUMULADO]]/$G$471</f>
        <v>0.27414772727272729</v>
      </c>
      <c r="T191" s="7">
        <f t="shared" si="5"/>
        <v>0.15056818181818182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156</v>
      </c>
      <c r="F192">
        <v>2</v>
      </c>
      <c r="G192">
        <v>195</v>
      </c>
      <c r="H192">
        <v>0</v>
      </c>
      <c r="I192">
        <v>106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0.65</v>
      </c>
      <c r="M192" s="4">
        <f>IFERROR(AV_PLAN[[#This Row],[TERMINO REAL ACUMULADO]]/AV_PLAN[[#This Row],[TERMINO PLAN ACUMULADO]],"")</f>
        <v>0.54358974358974355</v>
      </c>
      <c r="N192">
        <f>+AV_PLAN[[#This Row],[PLAN ACUMULADO]]-AV_PLAN[[#This Row],[INICIO REAL ACUMULADO]]</f>
        <v>84</v>
      </c>
      <c r="O192">
        <f>+AV_PLAN[[#This Row],[TERMINO PLAN ACUMULADO]]-AV_PLAN[[#This Row],[TERMINO REAL ACUMULADO]]</f>
        <v>89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0.22159090909090909</v>
      </c>
      <c r="S192" s="7">
        <f>+AV_PLAN[[#This Row],[TERMINO PLAN ACUMULADO]]/$G$471</f>
        <v>0.27698863636363635</v>
      </c>
      <c r="T192" s="7">
        <f t="shared" si="5"/>
        <v>0.15056818181818182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156</v>
      </c>
      <c r="F193">
        <v>3</v>
      </c>
      <c r="G193">
        <v>198</v>
      </c>
      <c r="H193">
        <v>0</v>
      </c>
      <c r="I193">
        <v>106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0.64197530864197527</v>
      </c>
      <c r="M193" s="4">
        <f>IFERROR(AV_PLAN[[#This Row],[TERMINO REAL ACUMULADO]]/AV_PLAN[[#This Row],[TERMINO PLAN ACUMULADO]],"")</f>
        <v>0.53535353535353536</v>
      </c>
      <c r="N193">
        <f>+AV_PLAN[[#This Row],[PLAN ACUMULADO]]-AV_PLAN[[#This Row],[INICIO REAL ACUMULADO]]</f>
        <v>87</v>
      </c>
      <c r="O193">
        <f>+AV_PLAN[[#This Row],[TERMINO PLAN ACUMULADO]]-AV_PLAN[[#This Row],[TERMINO REAL ACUMULADO]]</f>
        <v>92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0.22159090909090909</v>
      </c>
      <c r="S193" s="7">
        <f>+AV_PLAN[[#This Row],[TERMINO PLAN ACUMULADO]]/$G$471</f>
        <v>0.28125</v>
      </c>
      <c r="T193" s="7">
        <f t="shared" si="5"/>
        <v>0.15056818181818182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156</v>
      </c>
      <c r="F194">
        <v>2</v>
      </c>
      <c r="G194">
        <v>200</v>
      </c>
      <c r="H194">
        <v>0</v>
      </c>
      <c r="I194">
        <v>106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0.63673469387755099</v>
      </c>
      <c r="M194" s="4">
        <f>IFERROR(AV_PLAN[[#This Row],[TERMINO REAL ACUMULADO]]/AV_PLAN[[#This Row],[TERMINO PLAN ACUMULADO]],"")</f>
        <v>0.53</v>
      </c>
      <c r="N194">
        <f>+AV_PLAN[[#This Row],[PLAN ACUMULADO]]-AV_PLAN[[#This Row],[INICIO REAL ACUMULADO]]</f>
        <v>89</v>
      </c>
      <c r="O194">
        <f>+AV_PLAN[[#This Row],[TERMINO PLAN ACUMULADO]]-AV_PLAN[[#This Row],[TERMINO REAL ACUMULADO]]</f>
        <v>94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0.22159090909090909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0.15056818181818182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156</v>
      </c>
      <c r="F195">
        <v>1</v>
      </c>
      <c r="G195">
        <v>201</v>
      </c>
      <c r="H195">
        <v>0</v>
      </c>
      <c r="I195">
        <v>106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0.62903225806451613</v>
      </c>
      <c r="M195" s="4">
        <f>IFERROR(AV_PLAN[[#This Row],[TERMINO REAL ACUMULADO]]/AV_PLAN[[#This Row],[TERMINO PLAN ACUMULADO]],"")</f>
        <v>0.52736318407960203</v>
      </c>
      <c r="N195">
        <f>+AV_PLAN[[#This Row],[PLAN ACUMULADO]]-AV_PLAN[[#This Row],[INICIO REAL ACUMULADO]]</f>
        <v>92</v>
      </c>
      <c r="O195">
        <f>+AV_PLAN[[#This Row],[TERMINO PLAN ACUMULADO]]-AV_PLAN[[#This Row],[TERMINO REAL ACUMULADO]]</f>
        <v>95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0.22159090909090909</v>
      </c>
      <c r="S195" s="7">
        <f>+AV_PLAN[[#This Row],[TERMINO PLAN ACUMULADO]]/$G$471</f>
        <v>0.28551136363636365</v>
      </c>
      <c r="T195" s="7">
        <f t="shared" si="7"/>
        <v>0.15056818181818182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156</v>
      </c>
      <c r="F196">
        <v>2</v>
      </c>
      <c r="G196">
        <v>203</v>
      </c>
      <c r="H196">
        <v>0</v>
      </c>
      <c r="I196">
        <v>106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0.62903225806451613</v>
      </c>
      <c r="M196" s="4">
        <f>IFERROR(AV_PLAN[[#This Row],[TERMINO REAL ACUMULADO]]/AV_PLAN[[#This Row],[TERMINO PLAN ACUMULADO]],"")</f>
        <v>0.52216748768472909</v>
      </c>
      <c r="N196">
        <f>+AV_PLAN[[#This Row],[PLAN ACUMULADO]]-AV_PLAN[[#This Row],[INICIO REAL ACUMULADO]]</f>
        <v>92</v>
      </c>
      <c r="O196">
        <f>+AV_PLAN[[#This Row],[TERMINO PLAN ACUMULADO]]-AV_PLAN[[#This Row],[TERMINO REAL ACUMULADO]]</f>
        <v>97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0.22159090909090909</v>
      </c>
      <c r="S196" s="7">
        <f>+AV_PLAN[[#This Row],[TERMINO PLAN ACUMULADO]]/$G$471</f>
        <v>0.28835227272727271</v>
      </c>
      <c r="T196" s="7">
        <f t="shared" si="7"/>
        <v>0.15056818181818182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156</v>
      </c>
      <c r="F197">
        <v>3</v>
      </c>
      <c r="G197">
        <v>206</v>
      </c>
      <c r="H197">
        <v>0</v>
      </c>
      <c r="I197">
        <v>106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0.62903225806451613</v>
      </c>
      <c r="M197" s="4">
        <f>IFERROR(AV_PLAN[[#This Row],[TERMINO REAL ACUMULADO]]/AV_PLAN[[#This Row],[TERMINO PLAN ACUMULADO]],"")</f>
        <v>0.5145631067961165</v>
      </c>
      <c r="N197">
        <f>+AV_PLAN[[#This Row],[PLAN ACUMULADO]]-AV_PLAN[[#This Row],[INICIO REAL ACUMULADO]]</f>
        <v>92</v>
      </c>
      <c r="O197">
        <f>+AV_PLAN[[#This Row],[TERMINO PLAN ACUMULADO]]-AV_PLAN[[#This Row],[TERMINO REAL ACUMULADO]]</f>
        <v>100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0.22159090909090909</v>
      </c>
      <c r="S197" s="7">
        <f>+AV_PLAN[[#This Row],[TERMINO PLAN ACUMULADO]]/$G$471</f>
        <v>0.29261363636363635</v>
      </c>
      <c r="T197" s="7">
        <f t="shared" si="7"/>
        <v>0.15056818181818182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156</v>
      </c>
      <c r="F198">
        <v>0</v>
      </c>
      <c r="G198">
        <v>206</v>
      </c>
      <c r="H198">
        <v>0</v>
      </c>
      <c r="I198">
        <v>106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0.624</v>
      </c>
      <c r="M198" s="4">
        <f>IFERROR(AV_PLAN[[#This Row],[TERMINO REAL ACUMULADO]]/AV_PLAN[[#This Row],[TERMINO PLAN ACUMULADO]],"")</f>
        <v>0.5145631067961165</v>
      </c>
      <c r="N198">
        <f>+AV_PLAN[[#This Row],[PLAN ACUMULADO]]-AV_PLAN[[#This Row],[INICIO REAL ACUMULADO]]</f>
        <v>94</v>
      </c>
      <c r="O198">
        <f>+AV_PLAN[[#This Row],[TERMINO PLAN ACUMULADO]]-AV_PLAN[[#This Row],[TERMINO REAL ACUMULADO]]</f>
        <v>100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0.22159090909090909</v>
      </c>
      <c r="S198" s="7">
        <f>+AV_PLAN[[#This Row],[TERMINO PLAN ACUMULADO]]/$G$471</f>
        <v>0.29261363636363635</v>
      </c>
      <c r="T198" s="7">
        <f t="shared" si="7"/>
        <v>0.15056818181818182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156</v>
      </c>
      <c r="F199">
        <v>2</v>
      </c>
      <c r="G199">
        <v>208</v>
      </c>
      <c r="H199">
        <v>0</v>
      </c>
      <c r="I199">
        <v>106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0.61660079051383399</v>
      </c>
      <c r="M199" s="4">
        <f>IFERROR(AV_PLAN[[#This Row],[TERMINO REAL ACUMULADO]]/AV_PLAN[[#This Row],[TERMINO PLAN ACUMULADO]],"")</f>
        <v>0.50961538461538458</v>
      </c>
      <c r="N199">
        <f>+AV_PLAN[[#This Row],[PLAN ACUMULADO]]-AV_PLAN[[#This Row],[INICIO REAL ACUMULADO]]</f>
        <v>97</v>
      </c>
      <c r="O199">
        <f>+AV_PLAN[[#This Row],[TERMINO PLAN ACUMULADO]]-AV_PLAN[[#This Row],[TERMINO REAL ACUMULADO]]</f>
        <v>102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0.22159090909090909</v>
      </c>
      <c r="S199" s="7">
        <f>+AV_PLAN[[#This Row],[TERMINO PLAN ACUMULADO]]/$G$471</f>
        <v>0.29545454545454547</v>
      </c>
      <c r="T199" s="7">
        <f t="shared" si="7"/>
        <v>0.15056818181818182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156</v>
      </c>
      <c r="F200">
        <v>2</v>
      </c>
      <c r="G200">
        <v>210</v>
      </c>
      <c r="H200">
        <v>0</v>
      </c>
      <c r="I200">
        <v>106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0.609375</v>
      </c>
      <c r="M200" s="4">
        <f>IFERROR(AV_PLAN[[#This Row],[TERMINO REAL ACUMULADO]]/AV_PLAN[[#This Row],[TERMINO PLAN ACUMULADO]],"")</f>
        <v>0.50476190476190474</v>
      </c>
      <c r="N200">
        <f>+AV_PLAN[[#This Row],[PLAN ACUMULADO]]-AV_PLAN[[#This Row],[INICIO REAL ACUMULADO]]</f>
        <v>100</v>
      </c>
      <c r="O200">
        <f>+AV_PLAN[[#This Row],[TERMINO PLAN ACUMULADO]]-AV_PLAN[[#This Row],[TERMINO REAL ACUMULADO]]</f>
        <v>104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0.22159090909090909</v>
      </c>
      <c r="S200" s="7">
        <f>+AV_PLAN[[#This Row],[TERMINO PLAN ACUMULADO]]/$G$471</f>
        <v>0.29829545454545453</v>
      </c>
      <c r="T200" s="7">
        <f t="shared" si="7"/>
        <v>0.15056818181818182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156</v>
      </c>
      <c r="F201">
        <v>3</v>
      </c>
      <c r="G201">
        <v>213</v>
      </c>
      <c r="H201">
        <v>0</v>
      </c>
      <c r="I201">
        <v>106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0.60231660231660233</v>
      </c>
      <c r="M201" s="4">
        <f>IFERROR(AV_PLAN[[#This Row],[TERMINO REAL ACUMULADO]]/AV_PLAN[[#This Row],[TERMINO PLAN ACUMULADO]],"")</f>
        <v>0.49765258215962443</v>
      </c>
      <c r="N201">
        <f>+AV_PLAN[[#This Row],[PLAN ACUMULADO]]-AV_PLAN[[#This Row],[INICIO REAL ACUMULADO]]</f>
        <v>103</v>
      </c>
      <c r="O201">
        <f>+AV_PLAN[[#This Row],[TERMINO PLAN ACUMULADO]]-AV_PLAN[[#This Row],[TERMINO REAL ACUMULADO]]</f>
        <v>107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0.22159090909090909</v>
      </c>
      <c r="S201" s="7">
        <f>+AV_PLAN[[#This Row],[TERMINO PLAN ACUMULADO]]/$G$471</f>
        <v>0.30255681818181818</v>
      </c>
      <c r="T201" s="7">
        <f t="shared" si="7"/>
        <v>0.15056818181818182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156</v>
      </c>
      <c r="F202">
        <v>0</v>
      </c>
      <c r="G202">
        <v>213</v>
      </c>
      <c r="H202">
        <v>0</v>
      </c>
      <c r="I202">
        <v>106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0.59541984732824427</v>
      </c>
      <c r="M202" s="4">
        <f>IFERROR(AV_PLAN[[#This Row],[TERMINO REAL ACUMULADO]]/AV_PLAN[[#This Row],[TERMINO PLAN ACUMULADO]],"")</f>
        <v>0.49765258215962443</v>
      </c>
      <c r="N202">
        <f>+AV_PLAN[[#This Row],[PLAN ACUMULADO]]-AV_PLAN[[#This Row],[INICIO REAL ACUMULADO]]</f>
        <v>106</v>
      </c>
      <c r="O202">
        <f>+AV_PLAN[[#This Row],[TERMINO PLAN ACUMULADO]]-AV_PLAN[[#This Row],[TERMINO REAL ACUMULADO]]</f>
        <v>107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0.22159090909090909</v>
      </c>
      <c r="S202" s="7">
        <f>+AV_PLAN[[#This Row],[TERMINO PLAN ACUMULADO]]/$G$471</f>
        <v>0.30255681818181818</v>
      </c>
      <c r="T202" s="7">
        <f t="shared" si="7"/>
        <v>0.15056818181818182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156</v>
      </c>
      <c r="F203">
        <v>2</v>
      </c>
      <c r="G203">
        <v>215</v>
      </c>
      <c r="H203">
        <v>0</v>
      </c>
      <c r="I203">
        <v>106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0.59541984732824427</v>
      </c>
      <c r="M203" s="4">
        <f>IFERROR(AV_PLAN[[#This Row],[TERMINO REAL ACUMULADO]]/AV_PLAN[[#This Row],[TERMINO PLAN ACUMULADO]],"")</f>
        <v>0.49302325581395351</v>
      </c>
      <c r="N203">
        <f>+AV_PLAN[[#This Row],[PLAN ACUMULADO]]-AV_PLAN[[#This Row],[INICIO REAL ACUMULADO]]</f>
        <v>106</v>
      </c>
      <c r="O203">
        <f>+AV_PLAN[[#This Row],[TERMINO PLAN ACUMULADO]]-AV_PLAN[[#This Row],[TERMINO REAL ACUMULADO]]</f>
        <v>109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0.22159090909090909</v>
      </c>
      <c r="S203" s="7">
        <f>+AV_PLAN[[#This Row],[TERMINO PLAN ACUMULADO]]/$G$471</f>
        <v>0.30539772727272729</v>
      </c>
      <c r="T203" s="7">
        <f t="shared" si="7"/>
        <v>0.15056818181818182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156</v>
      </c>
      <c r="F204">
        <v>3</v>
      </c>
      <c r="G204">
        <v>218</v>
      </c>
      <c r="H204">
        <v>0</v>
      </c>
      <c r="I204">
        <v>106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0.59541984732824427</v>
      </c>
      <c r="M204" s="4">
        <f>IFERROR(AV_PLAN[[#This Row],[TERMINO REAL ACUMULADO]]/AV_PLAN[[#This Row],[TERMINO PLAN ACUMULADO]],"")</f>
        <v>0.48623853211009177</v>
      </c>
      <c r="N204">
        <f>+AV_PLAN[[#This Row],[PLAN ACUMULADO]]-AV_PLAN[[#This Row],[INICIO REAL ACUMULADO]]</f>
        <v>106</v>
      </c>
      <c r="O204">
        <f>+AV_PLAN[[#This Row],[TERMINO PLAN ACUMULADO]]-AV_PLAN[[#This Row],[TERMINO REAL ACUMULADO]]</f>
        <v>112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0.22159090909090909</v>
      </c>
      <c r="S204" s="7">
        <f>+AV_PLAN[[#This Row],[TERMINO PLAN ACUMULADO]]/$G$471</f>
        <v>0.30965909090909088</v>
      </c>
      <c r="T204" s="7">
        <f t="shared" si="7"/>
        <v>0.15056818181818182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156</v>
      </c>
      <c r="F205">
        <v>1</v>
      </c>
      <c r="G205">
        <v>219</v>
      </c>
      <c r="H205">
        <v>0</v>
      </c>
      <c r="I205">
        <v>106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0.58867924528301885</v>
      </c>
      <c r="M205" s="4">
        <f>IFERROR(AV_PLAN[[#This Row],[TERMINO REAL ACUMULADO]]/AV_PLAN[[#This Row],[TERMINO PLAN ACUMULADO]],"")</f>
        <v>0.48401826484018262</v>
      </c>
      <c r="N205">
        <f>+AV_PLAN[[#This Row],[PLAN ACUMULADO]]-AV_PLAN[[#This Row],[INICIO REAL ACUMULADO]]</f>
        <v>109</v>
      </c>
      <c r="O205">
        <f>+AV_PLAN[[#This Row],[TERMINO PLAN ACUMULADO]]-AV_PLAN[[#This Row],[TERMINO REAL ACUMULADO]]</f>
        <v>113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0.22159090909090909</v>
      </c>
      <c r="S205" s="7">
        <f>+AV_PLAN[[#This Row],[TERMINO PLAN ACUMULADO]]/$G$471</f>
        <v>0.31107954545454547</v>
      </c>
      <c r="T205" s="7">
        <f t="shared" si="7"/>
        <v>0.15056818181818182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156</v>
      </c>
      <c r="F206">
        <v>1</v>
      </c>
      <c r="G206">
        <v>220</v>
      </c>
      <c r="H206">
        <v>0</v>
      </c>
      <c r="I206">
        <v>106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0.58208955223880599</v>
      </c>
      <c r="M206" s="4">
        <f>IFERROR(AV_PLAN[[#This Row],[TERMINO REAL ACUMULADO]]/AV_PLAN[[#This Row],[TERMINO PLAN ACUMULADO]],"")</f>
        <v>0.48181818181818181</v>
      </c>
      <c r="N206">
        <f>+AV_PLAN[[#This Row],[PLAN ACUMULADO]]-AV_PLAN[[#This Row],[INICIO REAL ACUMULADO]]</f>
        <v>112</v>
      </c>
      <c r="O206">
        <f>+AV_PLAN[[#This Row],[TERMINO PLAN ACUMULADO]]-AV_PLAN[[#This Row],[TERMINO REAL ACUMULADO]]</f>
        <v>114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0.22159090909090909</v>
      </c>
      <c r="S206" s="7">
        <f>+AV_PLAN[[#This Row],[TERMINO PLAN ACUMULADO]]/$G$471</f>
        <v>0.3125</v>
      </c>
      <c r="T206" s="7">
        <f t="shared" si="7"/>
        <v>0.15056818181818182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156</v>
      </c>
      <c r="F207">
        <v>3</v>
      </c>
      <c r="G207">
        <v>223</v>
      </c>
      <c r="H207">
        <v>0</v>
      </c>
      <c r="I207">
        <v>106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0.57564575645756455</v>
      </c>
      <c r="M207" s="4">
        <f>IFERROR(AV_PLAN[[#This Row],[TERMINO REAL ACUMULADO]]/AV_PLAN[[#This Row],[TERMINO PLAN ACUMULADO]],"")</f>
        <v>0.47533632286995514</v>
      </c>
      <c r="N207">
        <f>+AV_PLAN[[#This Row],[PLAN ACUMULADO]]-AV_PLAN[[#This Row],[INICIO REAL ACUMULADO]]</f>
        <v>115</v>
      </c>
      <c r="O207">
        <f>+AV_PLAN[[#This Row],[TERMINO PLAN ACUMULADO]]-AV_PLAN[[#This Row],[TERMINO REAL ACUMULADO]]</f>
        <v>117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0.22159090909090909</v>
      </c>
      <c r="S207" s="7">
        <f>+AV_PLAN[[#This Row],[TERMINO PLAN ACUMULADO]]/$G$471</f>
        <v>0.31676136363636365</v>
      </c>
      <c r="T207" s="7">
        <f t="shared" si="7"/>
        <v>0.15056818181818182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156</v>
      </c>
      <c r="F208">
        <v>2</v>
      </c>
      <c r="G208">
        <v>225</v>
      </c>
      <c r="H208">
        <v>0</v>
      </c>
      <c r="I208">
        <v>106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0.56934306569343063</v>
      </c>
      <c r="M208" s="4">
        <f>IFERROR(AV_PLAN[[#This Row],[TERMINO REAL ACUMULADO]]/AV_PLAN[[#This Row],[TERMINO PLAN ACUMULADO]],"")</f>
        <v>0.47111111111111109</v>
      </c>
      <c r="N208">
        <f>+AV_PLAN[[#This Row],[PLAN ACUMULADO]]-AV_PLAN[[#This Row],[INICIO REAL ACUMULADO]]</f>
        <v>118</v>
      </c>
      <c r="O208">
        <f>+AV_PLAN[[#This Row],[TERMINO PLAN ACUMULADO]]-AV_PLAN[[#This Row],[TERMINO REAL ACUMULADO]]</f>
        <v>119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0.22159090909090909</v>
      </c>
      <c r="S208" s="7">
        <f>+AV_PLAN[[#This Row],[TERMINO PLAN ACUMULADO]]/$G$471</f>
        <v>0.31960227272727271</v>
      </c>
      <c r="T208" s="7">
        <f t="shared" si="7"/>
        <v>0.15056818181818182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156</v>
      </c>
      <c r="F209">
        <v>1</v>
      </c>
      <c r="G209">
        <v>226</v>
      </c>
      <c r="H209">
        <v>0</v>
      </c>
      <c r="I209">
        <v>106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0.56317689530685922</v>
      </c>
      <c r="M209" s="4">
        <f>IFERROR(AV_PLAN[[#This Row],[TERMINO REAL ACUMULADO]]/AV_PLAN[[#This Row],[TERMINO PLAN ACUMULADO]],"")</f>
        <v>0.46902654867256638</v>
      </c>
      <c r="N209">
        <f>+AV_PLAN[[#This Row],[PLAN ACUMULADO]]-AV_PLAN[[#This Row],[INICIO REAL ACUMULADO]]</f>
        <v>121</v>
      </c>
      <c r="O209">
        <f>+AV_PLAN[[#This Row],[TERMINO PLAN ACUMULADO]]-AV_PLAN[[#This Row],[TERMINO REAL ACUMULADO]]</f>
        <v>120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0.22159090909090909</v>
      </c>
      <c r="S209" s="7">
        <f>+AV_PLAN[[#This Row],[TERMINO PLAN ACUMULADO]]/$G$471</f>
        <v>0.32102272727272729</v>
      </c>
      <c r="T209" s="7">
        <f t="shared" si="7"/>
        <v>0.15056818181818182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156</v>
      </c>
      <c r="F210">
        <v>1</v>
      </c>
      <c r="G210">
        <v>227</v>
      </c>
      <c r="H210">
        <v>0</v>
      </c>
      <c r="I210">
        <v>106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0.56317689530685922</v>
      </c>
      <c r="M210" s="4">
        <f>IFERROR(AV_PLAN[[#This Row],[TERMINO REAL ACUMULADO]]/AV_PLAN[[#This Row],[TERMINO PLAN ACUMULADO]],"")</f>
        <v>0.46696035242290751</v>
      </c>
      <c r="N210">
        <f>+AV_PLAN[[#This Row],[PLAN ACUMULADO]]-AV_PLAN[[#This Row],[INICIO REAL ACUMULADO]]</f>
        <v>121</v>
      </c>
      <c r="O210">
        <f>+AV_PLAN[[#This Row],[TERMINO PLAN ACUMULADO]]-AV_PLAN[[#This Row],[TERMINO REAL ACUMULADO]]</f>
        <v>121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0.22159090909090909</v>
      </c>
      <c r="S210" s="7">
        <f>+AV_PLAN[[#This Row],[TERMINO PLAN ACUMULADO]]/$G$471</f>
        <v>0.32244318181818182</v>
      </c>
      <c r="T210" s="7">
        <f t="shared" si="7"/>
        <v>0.15056818181818182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156</v>
      </c>
      <c r="F211">
        <v>4</v>
      </c>
      <c r="G211">
        <v>231</v>
      </c>
      <c r="H211">
        <v>0</v>
      </c>
      <c r="I211">
        <v>106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0.56317689530685922</v>
      </c>
      <c r="M211" s="4">
        <f>IFERROR(AV_PLAN[[#This Row],[TERMINO REAL ACUMULADO]]/AV_PLAN[[#This Row],[TERMINO PLAN ACUMULADO]],"")</f>
        <v>0.45887445887445888</v>
      </c>
      <c r="N211">
        <f>+AV_PLAN[[#This Row],[PLAN ACUMULADO]]-AV_PLAN[[#This Row],[INICIO REAL ACUMULADO]]</f>
        <v>121</v>
      </c>
      <c r="O211">
        <f>+AV_PLAN[[#This Row],[TERMINO PLAN ACUMULADO]]-AV_PLAN[[#This Row],[TERMINO REAL ACUMULADO]]</f>
        <v>125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0.22159090909090909</v>
      </c>
      <c r="S211" s="7">
        <f>+AV_PLAN[[#This Row],[TERMINO PLAN ACUMULADO]]/$G$471</f>
        <v>0.328125</v>
      </c>
      <c r="T211" s="7">
        <f t="shared" si="7"/>
        <v>0.15056818181818182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156</v>
      </c>
      <c r="F212">
        <v>1</v>
      </c>
      <c r="G212">
        <v>232</v>
      </c>
      <c r="H212">
        <v>0</v>
      </c>
      <c r="I212">
        <v>106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0.55714285714285716</v>
      </c>
      <c r="M212" s="4">
        <f>IFERROR(AV_PLAN[[#This Row],[TERMINO REAL ACUMULADO]]/AV_PLAN[[#This Row],[TERMINO PLAN ACUMULADO]],"")</f>
        <v>0.45689655172413796</v>
      </c>
      <c r="N212">
        <f>+AV_PLAN[[#This Row],[PLAN ACUMULADO]]-AV_PLAN[[#This Row],[INICIO REAL ACUMULADO]]</f>
        <v>124</v>
      </c>
      <c r="O212">
        <f>+AV_PLAN[[#This Row],[TERMINO PLAN ACUMULADO]]-AV_PLAN[[#This Row],[TERMINO REAL ACUMULADO]]</f>
        <v>126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0.22159090909090909</v>
      </c>
      <c r="S212" s="7">
        <f>+AV_PLAN[[#This Row],[TERMINO PLAN ACUMULADO]]/$G$471</f>
        <v>0.32954545454545453</v>
      </c>
      <c r="T212" s="7">
        <f t="shared" si="7"/>
        <v>0.15056818181818182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156</v>
      </c>
      <c r="F213">
        <v>1</v>
      </c>
      <c r="G213">
        <v>233</v>
      </c>
      <c r="H213">
        <v>0</v>
      </c>
      <c r="I213">
        <v>106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0.5512367491166078</v>
      </c>
      <c r="M213" s="4">
        <f>IFERROR(AV_PLAN[[#This Row],[TERMINO REAL ACUMULADO]]/AV_PLAN[[#This Row],[TERMINO PLAN ACUMULADO]],"")</f>
        <v>0.45493562231759654</v>
      </c>
      <c r="N213">
        <f>+AV_PLAN[[#This Row],[PLAN ACUMULADO]]-AV_PLAN[[#This Row],[INICIO REAL ACUMULADO]]</f>
        <v>127</v>
      </c>
      <c r="O213">
        <f>+AV_PLAN[[#This Row],[TERMINO PLAN ACUMULADO]]-AV_PLAN[[#This Row],[TERMINO REAL ACUMULADO]]</f>
        <v>127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0.22159090909090909</v>
      </c>
      <c r="S213" s="7">
        <f>+AV_PLAN[[#This Row],[TERMINO PLAN ACUMULADO]]/$G$471</f>
        <v>0.33096590909090912</v>
      </c>
      <c r="T213" s="7">
        <f t="shared" si="7"/>
        <v>0.15056818181818182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156</v>
      </c>
      <c r="F214">
        <v>2</v>
      </c>
      <c r="G214">
        <v>235</v>
      </c>
      <c r="H214">
        <v>0</v>
      </c>
      <c r="I214">
        <v>106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0.5512367491166078</v>
      </c>
      <c r="M214" s="4">
        <f>IFERROR(AV_PLAN[[#This Row],[TERMINO REAL ACUMULADO]]/AV_PLAN[[#This Row],[TERMINO PLAN ACUMULADO]],"")</f>
        <v>0.45106382978723403</v>
      </c>
      <c r="N214">
        <f>+AV_PLAN[[#This Row],[PLAN ACUMULADO]]-AV_PLAN[[#This Row],[INICIO REAL ACUMULADO]]</f>
        <v>127</v>
      </c>
      <c r="O214">
        <f>+AV_PLAN[[#This Row],[TERMINO PLAN ACUMULADO]]-AV_PLAN[[#This Row],[TERMINO REAL ACUMULADO]]</f>
        <v>129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0.22159090909090909</v>
      </c>
      <c r="S214" s="7">
        <f>+AV_PLAN[[#This Row],[TERMINO PLAN ACUMULADO]]/$G$471</f>
        <v>0.33380681818181818</v>
      </c>
      <c r="T214" s="7">
        <f t="shared" si="7"/>
        <v>0.15056818181818182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156</v>
      </c>
      <c r="F215">
        <v>3</v>
      </c>
      <c r="G215">
        <v>238</v>
      </c>
      <c r="H215">
        <v>0</v>
      </c>
      <c r="I215">
        <v>106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0.5512367491166078</v>
      </c>
      <c r="M215" s="4">
        <f>IFERROR(AV_PLAN[[#This Row],[TERMINO REAL ACUMULADO]]/AV_PLAN[[#This Row],[TERMINO PLAN ACUMULADO]],"")</f>
        <v>0.44537815126050423</v>
      </c>
      <c r="N215">
        <f>+AV_PLAN[[#This Row],[PLAN ACUMULADO]]-AV_PLAN[[#This Row],[INICIO REAL ACUMULADO]]</f>
        <v>127</v>
      </c>
      <c r="O215">
        <f>+AV_PLAN[[#This Row],[TERMINO PLAN ACUMULADO]]-AV_PLAN[[#This Row],[TERMINO REAL ACUMULADO]]</f>
        <v>132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0.22159090909090909</v>
      </c>
      <c r="S215" s="7">
        <f>+AV_PLAN[[#This Row],[TERMINO PLAN ACUMULADO]]/$G$471</f>
        <v>0.33806818181818182</v>
      </c>
      <c r="T215" s="7">
        <f t="shared" si="7"/>
        <v>0.15056818181818182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156</v>
      </c>
      <c r="F216">
        <v>1</v>
      </c>
      <c r="G216">
        <v>239</v>
      </c>
      <c r="H216">
        <v>0</v>
      </c>
      <c r="I216">
        <v>106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0.5512367491166078</v>
      </c>
      <c r="M216" s="4">
        <f>IFERROR(AV_PLAN[[#This Row],[TERMINO REAL ACUMULADO]]/AV_PLAN[[#This Row],[TERMINO PLAN ACUMULADO]],"")</f>
        <v>0.44351464435146443</v>
      </c>
      <c r="N216">
        <f>+AV_PLAN[[#This Row],[PLAN ACUMULADO]]-AV_PLAN[[#This Row],[INICIO REAL ACUMULADO]]</f>
        <v>127</v>
      </c>
      <c r="O216">
        <f>+AV_PLAN[[#This Row],[TERMINO PLAN ACUMULADO]]-AV_PLAN[[#This Row],[TERMINO REAL ACUMULADO]]</f>
        <v>133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0.22159090909090909</v>
      </c>
      <c r="S216" s="7">
        <f>+AV_PLAN[[#This Row],[TERMINO PLAN ACUMULADO]]/$G$471</f>
        <v>0.33948863636363635</v>
      </c>
      <c r="T216" s="7">
        <f t="shared" si="7"/>
        <v>0.15056818181818182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156</v>
      </c>
      <c r="F217">
        <v>1</v>
      </c>
      <c r="G217">
        <v>240</v>
      </c>
      <c r="H217">
        <v>0</v>
      </c>
      <c r="I217">
        <v>106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0.5512367491166078</v>
      </c>
      <c r="M217" s="4">
        <f>IFERROR(AV_PLAN[[#This Row],[TERMINO REAL ACUMULADO]]/AV_PLAN[[#This Row],[TERMINO PLAN ACUMULADO]],"")</f>
        <v>0.44166666666666665</v>
      </c>
      <c r="N217">
        <f>+AV_PLAN[[#This Row],[PLAN ACUMULADO]]-AV_PLAN[[#This Row],[INICIO REAL ACUMULADO]]</f>
        <v>127</v>
      </c>
      <c r="O217">
        <f>+AV_PLAN[[#This Row],[TERMINO PLAN ACUMULADO]]-AV_PLAN[[#This Row],[TERMINO REAL ACUMULADO]]</f>
        <v>134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0.22159090909090909</v>
      </c>
      <c r="S217" s="7">
        <f>+AV_PLAN[[#This Row],[TERMINO PLAN ACUMULADO]]/$G$471</f>
        <v>0.34090909090909088</v>
      </c>
      <c r="T217" s="7">
        <f t="shared" si="7"/>
        <v>0.15056818181818182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156</v>
      </c>
      <c r="F218">
        <v>3</v>
      </c>
      <c r="G218">
        <v>243</v>
      </c>
      <c r="H218">
        <v>0</v>
      </c>
      <c r="I218">
        <v>106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0.5512367491166078</v>
      </c>
      <c r="M218" s="4">
        <f>IFERROR(AV_PLAN[[#This Row],[TERMINO REAL ACUMULADO]]/AV_PLAN[[#This Row],[TERMINO PLAN ACUMULADO]],"")</f>
        <v>0.43621399176954734</v>
      </c>
      <c r="N218">
        <f>+AV_PLAN[[#This Row],[PLAN ACUMULADO]]-AV_PLAN[[#This Row],[INICIO REAL ACUMULADO]]</f>
        <v>127</v>
      </c>
      <c r="O218">
        <f>+AV_PLAN[[#This Row],[TERMINO PLAN ACUMULADO]]-AV_PLAN[[#This Row],[TERMINO REAL ACUMULADO]]</f>
        <v>137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0.22159090909090909</v>
      </c>
      <c r="S218" s="7">
        <f>+AV_PLAN[[#This Row],[TERMINO PLAN ACUMULADO]]/$G$471</f>
        <v>0.34517045454545453</v>
      </c>
      <c r="T218" s="7">
        <f t="shared" si="7"/>
        <v>0.15056818181818182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156</v>
      </c>
      <c r="F219">
        <v>2</v>
      </c>
      <c r="G219">
        <v>245</v>
      </c>
      <c r="H219">
        <v>0</v>
      </c>
      <c r="I219">
        <v>106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0.54545454545454541</v>
      </c>
      <c r="M219" s="4">
        <f>IFERROR(AV_PLAN[[#This Row],[TERMINO REAL ACUMULADO]]/AV_PLAN[[#This Row],[TERMINO PLAN ACUMULADO]],"")</f>
        <v>0.43265306122448982</v>
      </c>
      <c r="N219">
        <f>+AV_PLAN[[#This Row],[PLAN ACUMULADO]]-AV_PLAN[[#This Row],[INICIO REAL ACUMULADO]]</f>
        <v>130</v>
      </c>
      <c r="O219">
        <f>+AV_PLAN[[#This Row],[TERMINO PLAN ACUMULADO]]-AV_PLAN[[#This Row],[TERMINO REAL ACUMULADO]]</f>
        <v>139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0.22159090909090909</v>
      </c>
      <c r="S219" s="7">
        <f>+AV_PLAN[[#This Row],[TERMINO PLAN ACUMULADO]]/$G$471</f>
        <v>0.34801136363636365</v>
      </c>
      <c r="T219" s="7">
        <f t="shared" si="7"/>
        <v>0.15056818181818182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156</v>
      </c>
      <c r="F220">
        <v>1</v>
      </c>
      <c r="G220">
        <v>246</v>
      </c>
      <c r="H220">
        <v>0</v>
      </c>
      <c r="I220">
        <v>106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0.53979238754325265</v>
      </c>
      <c r="M220" s="4">
        <f>IFERROR(AV_PLAN[[#This Row],[TERMINO REAL ACUMULADO]]/AV_PLAN[[#This Row],[TERMINO PLAN ACUMULADO]],"")</f>
        <v>0.43089430894308944</v>
      </c>
      <c r="N220">
        <f>+AV_PLAN[[#This Row],[PLAN ACUMULADO]]-AV_PLAN[[#This Row],[INICIO REAL ACUMULADO]]</f>
        <v>133</v>
      </c>
      <c r="O220">
        <f>+AV_PLAN[[#This Row],[TERMINO PLAN ACUMULADO]]-AV_PLAN[[#This Row],[TERMINO REAL ACUMULADO]]</f>
        <v>140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0.22159090909090909</v>
      </c>
      <c r="S220" s="7">
        <f>+AV_PLAN[[#This Row],[TERMINO PLAN ACUMULADO]]/$G$471</f>
        <v>0.34943181818181818</v>
      </c>
      <c r="T220" s="7">
        <f t="shared" si="7"/>
        <v>0.15056818181818182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156</v>
      </c>
      <c r="F221">
        <v>2</v>
      </c>
      <c r="G221">
        <v>248</v>
      </c>
      <c r="H221">
        <v>0</v>
      </c>
      <c r="I221">
        <v>106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0.53424657534246578</v>
      </c>
      <c r="M221" s="4">
        <f>IFERROR(AV_PLAN[[#This Row],[TERMINO REAL ACUMULADO]]/AV_PLAN[[#This Row],[TERMINO PLAN ACUMULADO]],"")</f>
        <v>0.42741935483870969</v>
      </c>
      <c r="N221">
        <f>+AV_PLAN[[#This Row],[PLAN ACUMULADO]]-AV_PLAN[[#This Row],[INICIO REAL ACUMULADO]]</f>
        <v>136</v>
      </c>
      <c r="O221">
        <f>+AV_PLAN[[#This Row],[TERMINO PLAN ACUMULADO]]-AV_PLAN[[#This Row],[TERMINO REAL ACUMULADO]]</f>
        <v>142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0.22159090909090909</v>
      </c>
      <c r="S221" s="7">
        <f>+AV_PLAN[[#This Row],[TERMINO PLAN ACUMULADO]]/$G$471</f>
        <v>0.35227272727272729</v>
      </c>
      <c r="T221" s="7">
        <f t="shared" si="7"/>
        <v>0.15056818181818182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156</v>
      </c>
      <c r="F222">
        <v>3</v>
      </c>
      <c r="G222">
        <v>251</v>
      </c>
      <c r="H222">
        <v>0</v>
      </c>
      <c r="I222">
        <v>106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0.52881355932203389</v>
      </c>
      <c r="M222" s="4">
        <f>IFERROR(AV_PLAN[[#This Row],[TERMINO REAL ACUMULADO]]/AV_PLAN[[#This Row],[TERMINO PLAN ACUMULADO]],"")</f>
        <v>0.42231075697211157</v>
      </c>
      <c r="N222">
        <f>+AV_PLAN[[#This Row],[PLAN ACUMULADO]]-AV_PLAN[[#This Row],[INICIO REAL ACUMULADO]]</f>
        <v>139</v>
      </c>
      <c r="O222">
        <f>+AV_PLAN[[#This Row],[TERMINO PLAN ACUMULADO]]-AV_PLAN[[#This Row],[TERMINO REAL ACUMULADO]]</f>
        <v>145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0.22159090909090909</v>
      </c>
      <c r="S222" s="7">
        <f>+AV_PLAN[[#This Row],[TERMINO PLAN ACUMULADO]]/$G$471</f>
        <v>0.35653409090909088</v>
      </c>
      <c r="T222" s="7">
        <f t="shared" si="7"/>
        <v>0.15056818181818182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156</v>
      </c>
      <c r="F223">
        <v>2</v>
      </c>
      <c r="G223">
        <v>253</v>
      </c>
      <c r="H223">
        <v>0</v>
      </c>
      <c r="I223">
        <v>106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0.52348993288590606</v>
      </c>
      <c r="M223" s="4">
        <f>IFERROR(AV_PLAN[[#This Row],[TERMINO REAL ACUMULADO]]/AV_PLAN[[#This Row],[TERMINO PLAN ACUMULADO]],"")</f>
        <v>0.4189723320158103</v>
      </c>
      <c r="N223">
        <f>+AV_PLAN[[#This Row],[PLAN ACUMULADO]]-AV_PLAN[[#This Row],[INICIO REAL ACUMULADO]]</f>
        <v>142</v>
      </c>
      <c r="O223">
        <f>+AV_PLAN[[#This Row],[TERMINO PLAN ACUMULADO]]-AV_PLAN[[#This Row],[TERMINO REAL ACUMULADO]]</f>
        <v>147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0.22159090909090909</v>
      </c>
      <c r="S223" s="7">
        <f>+AV_PLAN[[#This Row],[TERMINO PLAN ACUMULADO]]/$G$471</f>
        <v>0.359375</v>
      </c>
      <c r="T223" s="7">
        <f t="shared" si="7"/>
        <v>0.15056818181818182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156</v>
      </c>
      <c r="F224">
        <v>0</v>
      </c>
      <c r="G224">
        <v>253</v>
      </c>
      <c r="H224">
        <v>0</v>
      </c>
      <c r="I224">
        <v>106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0.52348993288590606</v>
      </c>
      <c r="M224" s="4">
        <f>IFERROR(AV_PLAN[[#This Row],[TERMINO REAL ACUMULADO]]/AV_PLAN[[#This Row],[TERMINO PLAN ACUMULADO]],"")</f>
        <v>0.4189723320158103</v>
      </c>
      <c r="N224">
        <f>+AV_PLAN[[#This Row],[PLAN ACUMULADO]]-AV_PLAN[[#This Row],[INICIO REAL ACUMULADO]]</f>
        <v>142</v>
      </c>
      <c r="O224">
        <f>+AV_PLAN[[#This Row],[TERMINO PLAN ACUMULADO]]-AV_PLAN[[#This Row],[TERMINO REAL ACUMULADO]]</f>
        <v>147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0.22159090909090909</v>
      </c>
      <c r="S224" s="7">
        <f>+AV_PLAN[[#This Row],[TERMINO PLAN ACUMULADO]]/$G$471</f>
        <v>0.359375</v>
      </c>
      <c r="T224" s="7">
        <f t="shared" si="7"/>
        <v>0.15056818181818182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156</v>
      </c>
      <c r="F225">
        <v>4</v>
      </c>
      <c r="G225">
        <v>257</v>
      </c>
      <c r="H225">
        <v>0</v>
      </c>
      <c r="I225">
        <v>106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0.52348993288590606</v>
      </c>
      <c r="M225" s="4">
        <f>IFERROR(AV_PLAN[[#This Row],[TERMINO REAL ACUMULADO]]/AV_PLAN[[#This Row],[TERMINO PLAN ACUMULADO]],"")</f>
        <v>0.41245136186770426</v>
      </c>
      <c r="N225">
        <f>+AV_PLAN[[#This Row],[PLAN ACUMULADO]]-AV_PLAN[[#This Row],[INICIO REAL ACUMULADO]]</f>
        <v>142</v>
      </c>
      <c r="O225">
        <f>+AV_PLAN[[#This Row],[TERMINO PLAN ACUMULADO]]-AV_PLAN[[#This Row],[TERMINO REAL ACUMULADO]]</f>
        <v>151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0.22159090909090909</v>
      </c>
      <c r="S225" s="7">
        <f>+AV_PLAN[[#This Row],[TERMINO PLAN ACUMULADO]]/$G$471</f>
        <v>0.36505681818181818</v>
      </c>
      <c r="T225" s="7">
        <f t="shared" si="7"/>
        <v>0.15056818181818182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156</v>
      </c>
      <c r="F226">
        <v>1</v>
      </c>
      <c r="G226">
        <v>258</v>
      </c>
      <c r="H226">
        <v>0</v>
      </c>
      <c r="I226">
        <v>106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0.51827242524916939</v>
      </c>
      <c r="M226" s="4">
        <f>IFERROR(AV_PLAN[[#This Row],[TERMINO REAL ACUMULADO]]/AV_PLAN[[#This Row],[TERMINO PLAN ACUMULADO]],"")</f>
        <v>0.41085271317829458</v>
      </c>
      <c r="N226">
        <f>+AV_PLAN[[#This Row],[PLAN ACUMULADO]]-AV_PLAN[[#This Row],[INICIO REAL ACUMULADO]]</f>
        <v>145</v>
      </c>
      <c r="O226">
        <f>+AV_PLAN[[#This Row],[TERMINO PLAN ACUMULADO]]-AV_PLAN[[#This Row],[TERMINO REAL ACUMULADO]]</f>
        <v>152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0.22159090909090909</v>
      </c>
      <c r="S226" s="7">
        <f>+AV_PLAN[[#This Row],[TERMINO PLAN ACUMULADO]]/$G$471</f>
        <v>0.36647727272727271</v>
      </c>
      <c r="T226" s="7">
        <f t="shared" si="7"/>
        <v>0.15056818181818182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156</v>
      </c>
      <c r="F227">
        <v>1</v>
      </c>
      <c r="G227">
        <v>259</v>
      </c>
      <c r="H227">
        <v>0</v>
      </c>
      <c r="I227">
        <v>106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0.51315789473684215</v>
      </c>
      <c r="M227" s="4">
        <f>IFERROR(AV_PLAN[[#This Row],[TERMINO REAL ACUMULADO]]/AV_PLAN[[#This Row],[TERMINO PLAN ACUMULADO]],"")</f>
        <v>0.40926640926640928</v>
      </c>
      <c r="N227">
        <f>+AV_PLAN[[#This Row],[PLAN ACUMULADO]]-AV_PLAN[[#This Row],[INICIO REAL ACUMULADO]]</f>
        <v>148</v>
      </c>
      <c r="O227">
        <f>+AV_PLAN[[#This Row],[TERMINO PLAN ACUMULADO]]-AV_PLAN[[#This Row],[TERMINO REAL ACUMULADO]]</f>
        <v>153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0.22159090909090909</v>
      </c>
      <c r="S227" s="7">
        <f>+AV_PLAN[[#This Row],[TERMINO PLAN ACUMULADO]]/$G$471</f>
        <v>0.36789772727272729</v>
      </c>
      <c r="T227" s="7">
        <f t="shared" si="7"/>
        <v>0.15056818181818182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156</v>
      </c>
      <c r="F228">
        <v>3</v>
      </c>
      <c r="G228">
        <v>262</v>
      </c>
      <c r="H228">
        <v>0</v>
      </c>
      <c r="I228">
        <v>106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0.50814332247557004</v>
      </c>
      <c r="M228" s="4">
        <f>IFERROR(AV_PLAN[[#This Row],[TERMINO REAL ACUMULADO]]/AV_PLAN[[#This Row],[TERMINO PLAN ACUMULADO]],"")</f>
        <v>0.40458015267175573</v>
      </c>
      <c r="N228">
        <f>+AV_PLAN[[#This Row],[PLAN ACUMULADO]]-AV_PLAN[[#This Row],[INICIO REAL ACUMULADO]]</f>
        <v>151</v>
      </c>
      <c r="O228">
        <f>+AV_PLAN[[#This Row],[TERMINO PLAN ACUMULADO]]-AV_PLAN[[#This Row],[TERMINO REAL ACUMULADO]]</f>
        <v>156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0.22159090909090909</v>
      </c>
      <c r="S228" s="7">
        <f>+AV_PLAN[[#This Row],[TERMINO PLAN ACUMULADO]]/$G$471</f>
        <v>0.37215909090909088</v>
      </c>
      <c r="T228" s="7">
        <f t="shared" si="7"/>
        <v>0.15056818181818182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156</v>
      </c>
      <c r="F229">
        <v>3</v>
      </c>
      <c r="G229">
        <v>265</v>
      </c>
      <c r="H229">
        <v>0</v>
      </c>
      <c r="I229">
        <v>106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0.50322580645161286</v>
      </c>
      <c r="M229" s="4">
        <f>IFERROR(AV_PLAN[[#This Row],[TERMINO REAL ACUMULADO]]/AV_PLAN[[#This Row],[TERMINO PLAN ACUMULADO]],"")</f>
        <v>0.4</v>
      </c>
      <c r="N229">
        <f>+AV_PLAN[[#This Row],[PLAN ACUMULADO]]-AV_PLAN[[#This Row],[INICIO REAL ACUMULADO]]</f>
        <v>154</v>
      </c>
      <c r="O229">
        <f>+AV_PLAN[[#This Row],[TERMINO PLAN ACUMULADO]]-AV_PLAN[[#This Row],[TERMINO REAL ACUMULADO]]</f>
        <v>159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0.22159090909090909</v>
      </c>
      <c r="S229" s="7">
        <f>+AV_PLAN[[#This Row],[TERMINO PLAN ACUMULADO]]/$G$471</f>
        <v>0.37642045454545453</v>
      </c>
      <c r="T229" s="7">
        <f t="shared" si="7"/>
        <v>0.15056818181818182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156</v>
      </c>
      <c r="F230">
        <v>2</v>
      </c>
      <c r="G230">
        <v>267</v>
      </c>
      <c r="H230">
        <v>0</v>
      </c>
      <c r="I230">
        <v>106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0.49840255591054311</v>
      </c>
      <c r="M230" s="4">
        <f>IFERROR(AV_PLAN[[#This Row],[TERMINO REAL ACUMULADO]]/AV_PLAN[[#This Row],[TERMINO PLAN ACUMULADO]],"")</f>
        <v>0.39700374531835209</v>
      </c>
      <c r="N230">
        <f>+AV_PLAN[[#This Row],[PLAN ACUMULADO]]-AV_PLAN[[#This Row],[INICIO REAL ACUMULADO]]</f>
        <v>157</v>
      </c>
      <c r="O230">
        <f>+AV_PLAN[[#This Row],[TERMINO PLAN ACUMULADO]]-AV_PLAN[[#This Row],[TERMINO REAL ACUMULADO]]</f>
        <v>161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0.22159090909090909</v>
      </c>
      <c r="S230" s="7">
        <f>+AV_PLAN[[#This Row],[TERMINO PLAN ACUMULADO]]/$G$471</f>
        <v>0.37926136363636365</v>
      </c>
      <c r="T230" s="7">
        <f t="shared" si="7"/>
        <v>0.15056818181818182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156</v>
      </c>
      <c r="F231">
        <v>2</v>
      </c>
      <c r="G231">
        <v>269</v>
      </c>
      <c r="H231">
        <v>0</v>
      </c>
      <c r="I231">
        <v>106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0.49840255591054311</v>
      </c>
      <c r="M231" s="4">
        <f>IFERROR(AV_PLAN[[#This Row],[TERMINO REAL ACUMULADO]]/AV_PLAN[[#This Row],[TERMINO PLAN ACUMULADO]],"")</f>
        <v>0.39405204460966542</v>
      </c>
      <c r="N231">
        <f>+AV_PLAN[[#This Row],[PLAN ACUMULADO]]-AV_PLAN[[#This Row],[INICIO REAL ACUMULADO]]</f>
        <v>157</v>
      </c>
      <c r="O231">
        <f>+AV_PLAN[[#This Row],[TERMINO PLAN ACUMULADO]]-AV_PLAN[[#This Row],[TERMINO REAL ACUMULADO]]</f>
        <v>163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0.22159090909090909</v>
      </c>
      <c r="S231" s="7">
        <f>+AV_PLAN[[#This Row],[TERMINO PLAN ACUMULADO]]/$G$471</f>
        <v>0.38210227272727271</v>
      </c>
      <c r="T231" s="7">
        <f t="shared" si="7"/>
        <v>0.15056818181818182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156</v>
      </c>
      <c r="F232">
        <v>2</v>
      </c>
      <c r="G232">
        <v>271</v>
      </c>
      <c r="H232">
        <v>0</v>
      </c>
      <c r="I232">
        <v>106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0.49840255591054311</v>
      </c>
      <c r="M232" s="4">
        <f>IFERROR(AV_PLAN[[#This Row],[TERMINO REAL ACUMULADO]]/AV_PLAN[[#This Row],[TERMINO PLAN ACUMULADO]],"")</f>
        <v>0.39114391143911437</v>
      </c>
      <c r="N232">
        <f>+AV_PLAN[[#This Row],[PLAN ACUMULADO]]-AV_PLAN[[#This Row],[INICIO REAL ACUMULADO]]</f>
        <v>157</v>
      </c>
      <c r="O232">
        <f>+AV_PLAN[[#This Row],[TERMINO PLAN ACUMULADO]]-AV_PLAN[[#This Row],[TERMINO REAL ACUMULADO]]</f>
        <v>165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0.22159090909090909</v>
      </c>
      <c r="S232" s="7">
        <f>+AV_PLAN[[#This Row],[TERMINO PLAN ACUMULADO]]/$G$471</f>
        <v>0.38494318181818182</v>
      </c>
      <c r="T232" s="7">
        <f t="shared" si="7"/>
        <v>0.15056818181818182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156</v>
      </c>
      <c r="F233">
        <v>1</v>
      </c>
      <c r="G233">
        <v>272</v>
      </c>
      <c r="H233">
        <v>0</v>
      </c>
      <c r="I233">
        <v>106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0.49367088607594939</v>
      </c>
      <c r="M233" s="4">
        <f>IFERROR(AV_PLAN[[#This Row],[TERMINO REAL ACUMULADO]]/AV_PLAN[[#This Row],[TERMINO PLAN ACUMULADO]],"")</f>
        <v>0.38970588235294118</v>
      </c>
      <c r="N233">
        <f>+AV_PLAN[[#This Row],[PLAN ACUMULADO]]-AV_PLAN[[#This Row],[INICIO REAL ACUMULADO]]</f>
        <v>160</v>
      </c>
      <c r="O233">
        <f>+AV_PLAN[[#This Row],[TERMINO PLAN ACUMULADO]]-AV_PLAN[[#This Row],[TERMINO REAL ACUMULADO]]</f>
        <v>166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0.22159090909090909</v>
      </c>
      <c r="S233" s="7">
        <f>+AV_PLAN[[#This Row],[TERMINO PLAN ACUMULADO]]/$G$471</f>
        <v>0.38636363636363635</v>
      </c>
      <c r="T233" s="7">
        <f t="shared" si="7"/>
        <v>0.15056818181818182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156</v>
      </c>
      <c r="F234">
        <v>0</v>
      </c>
      <c r="G234">
        <v>272</v>
      </c>
      <c r="H234">
        <v>0</v>
      </c>
      <c r="I234">
        <v>106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0.4890282131661442</v>
      </c>
      <c r="M234" s="4">
        <f>IFERROR(AV_PLAN[[#This Row],[TERMINO REAL ACUMULADO]]/AV_PLAN[[#This Row],[TERMINO PLAN ACUMULADO]],"")</f>
        <v>0.38970588235294118</v>
      </c>
      <c r="N234">
        <f>+AV_PLAN[[#This Row],[PLAN ACUMULADO]]-AV_PLAN[[#This Row],[INICIO REAL ACUMULADO]]</f>
        <v>163</v>
      </c>
      <c r="O234">
        <f>+AV_PLAN[[#This Row],[TERMINO PLAN ACUMULADO]]-AV_PLAN[[#This Row],[TERMINO REAL ACUMULADO]]</f>
        <v>166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0.22159090909090909</v>
      </c>
      <c r="S234" s="7">
        <f>+AV_PLAN[[#This Row],[TERMINO PLAN ACUMULADO]]/$G$471</f>
        <v>0.38636363636363635</v>
      </c>
      <c r="T234" s="7">
        <f t="shared" si="7"/>
        <v>0.15056818181818182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156</v>
      </c>
      <c r="F235">
        <v>1</v>
      </c>
      <c r="G235">
        <v>273</v>
      </c>
      <c r="H235">
        <v>0</v>
      </c>
      <c r="I235">
        <v>106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0.48447204968944102</v>
      </c>
      <c r="M235" s="4">
        <f>IFERROR(AV_PLAN[[#This Row],[TERMINO REAL ACUMULADO]]/AV_PLAN[[#This Row],[TERMINO PLAN ACUMULADO]],"")</f>
        <v>0.38827838827838829</v>
      </c>
      <c r="N235">
        <f>+AV_PLAN[[#This Row],[PLAN ACUMULADO]]-AV_PLAN[[#This Row],[INICIO REAL ACUMULADO]]</f>
        <v>166</v>
      </c>
      <c r="O235">
        <f>+AV_PLAN[[#This Row],[TERMINO PLAN ACUMULADO]]-AV_PLAN[[#This Row],[TERMINO REAL ACUMULADO]]</f>
        <v>167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0.22159090909090909</v>
      </c>
      <c r="S235" s="7">
        <f>+AV_PLAN[[#This Row],[TERMINO PLAN ACUMULADO]]/$G$471</f>
        <v>0.38778409090909088</v>
      </c>
      <c r="T235" s="7">
        <f t="shared" si="7"/>
        <v>0.15056818181818182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156</v>
      </c>
      <c r="F236">
        <v>2</v>
      </c>
      <c r="G236">
        <v>275</v>
      </c>
      <c r="H236">
        <v>0</v>
      </c>
      <c r="I236">
        <v>106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0.48</v>
      </c>
      <c r="M236" s="4">
        <f>IFERROR(AV_PLAN[[#This Row],[TERMINO REAL ACUMULADO]]/AV_PLAN[[#This Row],[TERMINO PLAN ACUMULADO]],"")</f>
        <v>0.38545454545454544</v>
      </c>
      <c r="N236">
        <f>+AV_PLAN[[#This Row],[PLAN ACUMULADO]]-AV_PLAN[[#This Row],[INICIO REAL ACUMULADO]]</f>
        <v>169</v>
      </c>
      <c r="O236">
        <f>+AV_PLAN[[#This Row],[TERMINO PLAN ACUMULADO]]-AV_PLAN[[#This Row],[TERMINO REAL ACUMULADO]]</f>
        <v>169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0.22159090909090909</v>
      </c>
      <c r="S236" s="7">
        <f>+AV_PLAN[[#This Row],[TERMINO PLAN ACUMULADO]]/$G$471</f>
        <v>0.390625</v>
      </c>
      <c r="T236" s="7">
        <f t="shared" si="7"/>
        <v>0.15056818181818182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156</v>
      </c>
      <c r="F237">
        <v>2</v>
      </c>
      <c r="G237">
        <v>277</v>
      </c>
      <c r="H237">
        <v>0</v>
      </c>
      <c r="I237">
        <v>106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0.47560975609756095</v>
      </c>
      <c r="M237" s="4">
        <f>IFERROR(AV_PLAN[[#This Row],[TERMINO REAL ACUMULADO]]/AV_PLAN[[#This Row],[TERMINO PLAN ACUMULADO]],"")</f>
        <v>0.38267148014440433</v>
      </c>
      <c r="N237">
        <f>+AV_PLAN[[#This Row],[PLAN ACUMULADO]]-AV_PLAN[[#This Row],[INICIO REAL ACUMULADO]]</f>
        <v>172</v>
      </c>
      <c r="O237">
        <f>+AV_PLAN[[#This Row],[TERMINO PLAN ACUMULADO]]-AV_PLAN[[#This Row],[TERMINO REAL ACUMULADO]]</f>
        <v>171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0.22159090909090909</v>
      </c>
      <c r="S237" s="7">
        <f>+AV_PLAN[[#This Row],[TERMINO PLAN ACUMULADO]]/$G$471</f>
        <v>0.39346590909090912</v>
      </c>
      <c r="T237" s="7">
        <f t="shared" si="7"/>
        <v>0.15056818181818182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156</v>
      </c>
      <c r="F238">
        <v>1</v>
      </c>
      <c r="G238">
        <v>278</v>
      </c>
      <c r="H238">
        <v>0</v>
      </c>
      <c r="I238">
        <v>106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0.47560975609756095</v>
      </c>
      <c r="M238" s="4">
        <f>IFERROR(AV_PLAN[[#This Row],[TERMINO REAL ACUMULADO]]/AV_PLAN[[#This Row],[TERMINO PLAN ACUMULADO]],"")</f>
        <v>0.38129496402877699</v>
      </c>
      <c r="N238">
        <f>+AV_PLAN[[#This Row],[PLAN ACUMULADO]]-AV_PLAN[[#This Row],[INICIO REAL ACUMULADO]]</f>
        <v>172</v>
      </c>
      <c r="O238">
        <f>+AV_PLAN[[#This Row],[TERMINO PLAN ACUMULADO]]-AV_PLAN[[#This Row],[TERMINO REAL ACUMULADO]]</f>
        <v>172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0.22159090909090909</v>
      </c>
      <c r="S238" s="7">
        <f>+AV_PLAN[[#This Row],[TERMINO PLAN ACUMULADO]]/$G$471</f>
        <v>0.39488636363636365</v>
      </c>
      <c r="T238" s="7">
        <f t="shared" si="7"/>
        <v>0.15056818181818182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156</v>
      </c>
      <c r="F239">
        <v>3</v>
      </c>
      <c r="G239">
        <v>281</v>
      </c>
      <c r="H239">
        <v>0</v>
      </c>
      <c r="I239">
        <v>106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0.47560975609756095</v>
      </c>
      <c r="M239" s="4">
        <f>IFERROR(AV_PLAN[[#This Row],[TERMINO REAL ACUMULADO]]/AV_PLAN[[#This Row],[TERMINO PLAN ACUMULADO]],"")</f>
        <v>0.37722419928825623</v>
      </c>
      <c r="N239">
        <f>+AV_PLAN[[#This Row],[PLAN ACUMULADO]]-AV_PLAN[[#This Row],[INICIO REAL ACUMULADO]]</f>
        <v>172</v>
      </c>
      <c r="O239">
        <f>+AV_PLAN[[#This Row],[TERMINO PLAN ACUMULADO]]-AV_PLAN[[#This Row],[TERMINO REAL ACUMULADO]]</f>
        <v>175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0.22159090909090909</v>
      </c>
      <c r="S239" s="7">
        <f>+AV_PLAN[[#This Row],[TERMINO PLAN ACUMULADO]]/$G$471</f>
        <v>0.39914772727272729</v>
      </c>
      <c r="T239" s="7">
        <f t="shared" si="7"/>
        <v>0.15056818181818182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156</v>
      </c>
      <c r="F240">
        <v>2</v>
      </c>
      <c r="G240">
        <v>283</v>
      </c>
      <c r="H240">
        <v>0</v>
      </c>
      <c r="I240">
        <v>106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0.47129909365558914</v>
      </c>
      <c r="M240" s="4">
        <f>IFERROR(AV_PLAN[[#This Row],[TERMINO REAL ACUMULADO]]/AV_PLAN[[#This Row],[TERMINO PLAN ACUMULADO]],"")</f>
        <v>0.37455830388692579</v>
      </c>
      <c r="N240">
        <f>+AV_PLAN[[#This Row],[PLAN ACUMULADO]]-AV_PLAN[[#This Row],[INICIO REAL ACUMULADO]]</f>
        <v>175</v>
      </c>
      <c r="O240">
        <f>+AV_PLAN[[#This Row],[TERMINO PLAN ACUMULADO]]-AV_PLAN[[#This Row],[TERMINO REAL ACUMULADO]]</f>
        <v>177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0.22159090909090909</v>
      </c>
      <c r="S240" s="7">
        <f>+AV_PLAN[[#This Row],[TERMINO PLAN ACUMULADO]]/$G$471</f>
        <v>0.40198863636363635</v>
      </c>
      <c r="T240" s="7">
        <f t="shared" si="7"/>
        <v>0.15056818181818182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156</v>
      </c>
      <c r="F241">
        <v>1</v>
      </c>
      <c r="G241">
        <v>284</v>
      </c>
      <c r="H241">
        <v>0</v>
      </c>
      <c r="I241">
        <v>106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0.46706586826347307</v>
      </c>
      <c r="M241" s="4">
        <f>IFERROR(AV_PLAN[[#This Row],[TERMINO REAL ACUMULADO]]/AV_PLAN[[#This Row],[TERMINO PLAN ACUMULADO]],"")</f>
        <v>0.37323943661971831</v>
      </c>
      <c r="N241">
        <f>+AV_PLAN[[#This Row],[PLAN ACUMULADO]]-AV_PLAN[[#This Row],[INICIO REAL ACUMULADO]]</f>
        <v>178</v>
      </c>
      <c r="O241">
        <f>+AV_PLAN[[#This Row],[TERMINO PLAN ACUMULADO]]-AV_PLAN[[#This Row],[TERMINO REAL ACUMULADO]]</f>
        <v>178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0.22159090909090909</v>
      </c>
      <c r="S241" s="7">
        <f>+AV_PLAN[[#This Row],[TERMINO PLAN ACUMULADO]]/$G$471</f>
        <v>0.40340909090909088</v>
      </c>
      <c r="T241" s="7">
        <f t="shared" si="7"/>
        <v>0.15056818181818182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156</v>
      </c>
      <c r="F242">
        <v>3</v>
      </c>
      <c r="G242">
        <v>287</v>
      </c>
      <c r="H242">
        <v>0</v>
      </c>
      <c r="I242">
        <v>106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0.4629080118694362</v>
      </c>
      <c r="M242" s="4">
        <f>IFERROR(AV_PLAN[[#This Row],[TERMINO REAL ACUMULADO]]/AV_PLAN[[#This Row],[TERMINO PLAN ACUMULADO]],"")</f>
        <v>0.36933797909407667</v>
      </c>
      <c r="N242">
        <f>+AV_PLAN[[#This Row],[PLAN ACUMULADO]]-AV_PLAN[[#This Row],[INICIO REAL ACUMULADO]]</f>
        <v>181</v>
      </c>
      <c r="O242">
        <f>+AV_PLAN[[#This Row],[TERMINO PLAN ACUMULADO]]-AV_PLAN[[#This Row],[TERMINO REAL ACUMULADO]]</f>
        <v>181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0.22159090909090909</v>
      </c>
      <c r="S242" s="7">
        <f>+AV_PLAN[[#This Row],[TERMINO PLAN ACUMULADO]]/$G$471</f>
        <v>0.40767045454545453</v>
      </c>
      <c r="T242" s="7">
        <f t="shared" si="7"/>
        <v>0.15056818181818182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156</v>
      </c>
      <c r="F243">
        <v>4</v>
      </c>
      <c r="G243">
        <v>291</v>
      </c>
      <c r="H243">
        <v>0</v>
      </c>
      <c r="I243">
        <v>106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0.45882352941176469</v>
      </c>
      <c r="M243" s="4">
        <f>IFERROR(AV_PLAN[[#This Row],[TERMINO REAL ACUMULADO]]/AV_PLAN[[#This Row],[TERMINO PLAN ACUMULADO]],"")</f>
        <v>0.36426116838487971</v>
      </c>
      <c r="N243">
        <f>+AV_PLAN[[#This Row],[PLAN ACUMULADO]]-AV_PLAN[[#This Row],[INICIO REAL ACUMULADO]]</f>
        <v>184</v>
      </c>
      <c r="O243">
        <f>+AV_PLAN[[#This Row],[TERMINO PLAN ACUMULADO]]-AV_PLAN[[#This Row],[TERMINO REAL ACUMULADO]]</f>
        <v>185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0.22159090909090909</v>
      </c>
      <c r="S243" s="7">
        <f>+AV_PLAN[[#This Row],[TERMINO PLAN ACUMULADO]]/$G$471</f>
        <v>0.41335227272727271</v>
      </c>
      <c r="T243" s="7">
        <f t="shared" si="7"/>
        <v>0.15056818181818182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156</v>
      </c>
      <c r="F244">
        <v>0</v>
      </c>
      <c r="G244">
        <v>291</v>
      </c>
      <c r="H244">
        <v>0</v>
      </c>
      <c r="I244">
        <v>106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0.45481049562682213</v>
      </c>
      <c r="M244" s="4">
        <f>IFERROR(AV_PLAN[[#This Row],[TERMINO REAL ACUMULADO]]/AV_PLAN[[#This Row],[TERMINO PLAN ACUMULADO]],"")</f>
        <v>0.36426116838487971</v>
      </c>
      <c r="N244">
        <f>+AV_PLAN[[#This Row],[PLAN ACUMULADO]]-AV_PLAN[[#This Row],[INICIO REAL ACUMULADO]]</f>
        <v>187</v>
      </c>
      <c r="O244">
        <f>+AV_PLAN[[#This Row],[TERMINO PLAN ACUMULADO]]-AV_PLAN[[#This Row],[TERMINO REAL ACUMULADO]]</f>
        <v>185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0.22159090909090909</v>
      </c>
      <c r="S244" s="7">
        <f>+AV_PLAN[[#This Row],[TERMINO PLAN ACUMULADO]]/$G$471</f>
        <v>0.41335227272727271</v>
      </c>
      <c r="T244" s="7">
        <f t="shared" si="7"/>
        <v>0.15056818181818182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156</v>
      </c>
      <c r="F245">
        <v>0</v>
      </c>
      <c r="G245">
        <v>291</v>
      </c>
      <c r="H245">
        <v>0</v>
      </c>
      <c r="I245">
        <v>106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0.45481049562682213</v>
      </c>
      <c r="M245" s="4">
        <f>IFERROR(AV_PLAN[[#This Row],[TERMINO REAL ACUMULADO]]/AV_PLAN[[#This Row],[TERMINO PLAN ACUMULADO]],"")</f>
        <v>0.36426116838487971</v>
      </c>
      <c r="N245">
        <f>+AV_PLAN[[#This Row],[PLAN ACUMULADO]]-AV_PLAN[[#This Row],[INICIO REAL ACUMULADO]]</f>
        <v>187</v>
      </c>
      <c r="O245">
        <f>+AV_PLAN[[#This Row],[TERMINO PLAN ACUMULADO]]-AV_PLAN[[#This Row],[TERMINO REAL ACUMULADO]]</f>
        <v>185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0.22159090909090909</v>
      </c>
      <c r="S245" s="7">
        <f>+AV_PLAN[[#This Row],[TERMINO PLAN ACUMULADO]]/$G$471</f>
        <v>0.41335227272727271</v>
      </c>
      <c r="T245" s="7">
        <f t="shared" si="7"/>
        <v>0.15056818181818182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156</v>
      </c>
      <c r="F246">
        <v>2</v>
      </c>
      <c r="G246">
        <v>293</v>
      </c>
      <c r="H246">
        <v>0</v>
      </c>
      <c r="I246">
        <v>106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0.45481049562682213</v>
      </c>
      <c r="M246" s="4">
        <f>IFERROR(AV_PLAN[[#This Row],[TERMINO REAL ACUMULADO]]/AV_PLAN[[#This Row],[TERMINO PLAN ACUMULADO]],"")</f>
        <v>0.36177474402730375</v>
      </c>
      <c r="N246">
        <f>+AV_PLAN[[#This Row],[PLAN ACUMULADO]]-AV_PLAN[[#This Row],[INICIO REAL ACUMULADO]]</f>
        <v>187</v>
      </c>
      <c r="O246">
        <f>+AV_PLAN[[#This Row],[TERMINO PLAN ACUMULADO]]-AV_PLAN[[#This Row],[TERMINO REAL ACUMULADO]]</f>
        <v>187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0.22159090909090909</v>
      </c>
      <c r="S246" s="7">
        <f>+AV_PLAN[[#This Row],[TERMINO PLAN ACUMULADO]]/$G$471</f>
        <v>0.41619318181818182</v>
      </c>
      <c r="T246" s="7">
        <f t="shared" si="7"/>
        <v>0.15056818181818182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156</v>
      </c>
      <c r="F247">
        <v>1</v>
      </c>
      <c r="G247">
        <v>294</v>
      </c>
      <c r="H247">
        <v>0</v>
      </c>
      <c r="I247">
        <v>106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0.45086705202312138</v>
      </c>
      <c r="M247" s="4">
        <f>IFERROR(AV_PLAN[[#This Row],[TERMINO REAL ACUMULADO]]/AV_PLAN[[#This Row],[TERMINO PLAN ACUMULADO]],"")</f>
        <v>0.36054421768707484</v>
      </c>
      <c r="N247">
        <f>+AV_PLAN[[#This Row],[PLAN ACUMULADO]]-AV_PLAN[[#This Row],[INICIO REAL ACUMULADO]]</f>
        <v>190</v>
      </c>
      <c r="O247">
        <f>+AV_PLAN[[#This Row],[TERMINO PLAN ACUMULADO]]-AV_PLAN[[#This Row],[TERMINO REAL ACUMULADO]]</f>
        <v>188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0.22159090909090909</v>
      </c>
      <c r="S247" s="7">
        <f>+AV_PLAN[[#This Row],[TERMINO PLAN ACUMULADO]]/$G$471</f>
        <v>0.41761363636363635</v>
      </c>
      <c r="T247" s="7">
        <f t="shared" si="7"/>
        <v>0.15056818181818182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156</v>
      </c>
      <c r="F248">
        <v>1</v>
      </c>
      <c r="G248">
        <v>295</v>
      </c>
      <c r="H248">
        <v>0</v>
      </c>
      <c r="I248">
        <v>106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0.44699140401146131</v>
      </c>
      <c r="M248" s="4">
        <f>IFERROR(AV_PLAN[[#This Row],[TERMINO REAL ACUMULADO]]/AV_PLAN[[#This Row],[TERMINO PLAN ACUMULADO]],"")</f>
        <v>0.35932203389830508</v>
      </c>
      <c r="N248">
        <f>+AV_PLAN[[#This Row],[PLAN ACUMULADO]]-AV_PLAN[[#This Row],[INICIO REAL ACUMULADO]]</f>
        <v>193</v>
      </c>
      <c r="O248">
        <f>+AV_PLAN[[#This Row],[TERMINO PLAN ACUMULADO]]-AV_PLAN[[#This Row],[TERMINO REAL ACUMULADO]]</f>
        <v>189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0.22159090909090909</v>
      </c>
      <c r="S248" s="7">
        <f>+AV_PLAN[[#This Row],[TERMINO PLAN ACUMULADO]]/$G$471</f>
        <v>0.41903409090909088</v>
      </c>
      <c r="T248" s="7">
        <f t="shared" si="7"/>
        <v>0.15056818181818182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156</v>
      </c>
      <c r="F249">
        <v>3</v>
      </c>
      <c r="G249">
        <v>298</v>
      </c>
      <c r="H249">
        <v>0</v>
      </c>
      <c r="I249">
        <v>106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0.44318181818181818</v>
      </c>
      <c r="M249" s="4">
        <f>IFERROR(AV_PLAN[[#This Row],[TERMINO REAL ACUMULADO]]/AV_PLAN[[#This Row],[TERMINO PLAN ACUMULADO]],"")</f>
        <v>0.35570469798657717</v>
      </c>
      <c r="N249">
        <f>+AV_PLAN[[#This Row],[PLAN ACUMULADO]]-AV_PLAN[[#This Row],[INICIO REAL ACUMULADO]]</f>
        <v>196</v>
      </c>
      <c r="O249">
        <f>+AV_PLAN[[#This Row],[TERMINO PLAN ACUMULADO]]-AV_PLAN[[#This Row],[TERMINO REAL ACUMULADO]]</f>
        <v>192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0.22159090909090909</v>
      </c>
      <c r="S249" s="7">
        <f>+AV_PLAN[[#This Row],[TERMINO PLAN ACUMULADO]]/$G$471</f>
        <v>0.42329545454545453</v>
      </c>
      <c r="T249" s="7">
        <f t="shared" si="7"/>
        <v>0.15056818181818182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156</v>
      </c>
      <c r="F250">
        <v>3</v>
      </c>
      <c r="G250">
        <v>301</v>
      </c>
      <c r="H250">
        <v>0</v>
      </c>
      <c r="I250">
        <v>106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0.43943661971830988</v>
      </c>
      <c r="M250" s="4">
        <f>IFERROR(AV_PLAN[[#This Row],[TERMINO REAL ACUMULADO]]/AV_PLAN[[#This Row],[TERMINO PLAN ACUMULADO]],"")</f>
        <v>0.35215946843853818</v>
      </c>
      <c r="N250">
        <f>+AV_PLAN[[#This Row],[PLAN ACUMULADO]]-AV_PLAN[[#This Row],[INICIO REAL ACUMULADO]]</f>
        <v>199</v>
      </c>
      <c r="O250">
        <f>+AV_PLAN[[#This Row],[TERMINO PLAN ACUMULADO]]-AV_PLAN[[#This Row],[TERMINO REAL ACUMULADO]]</f>
        <v>195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0.22159090909090909</v>
      </c>
      <c r="S250" s="7">
        <f>+AV_PLAN[[#This Row],[TERMINO PLAN ACUMULADO]]/$G$471</f>
        <v>0.42755681818181818</v>
      </c>
      <c r="T250" s="7">
        <f t="shared" si="7"/>
        <v>0.15056818181818182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156</v>
      </c>
      <c r="F251">
        <v>2</v>
      </c>
      <c r="G251">
        <v>303</v>
      </c>
      <c r="H251">
        <v>0</v>
      </c>
      <c r="I251">
        <v>106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0.43575418994413406</v>
      </c>
      <c r="M251" s="4">
        <f>IFERROR(AV_PLAN[[#This Row],[TERMINO REAL ACUMULADO]]/AV_PLAN[[#This Row],[TERMINO PLAN ACUMULADO]],"")</f>
        <v>0.34983498349834985</v>
      </c>
      <c r="N251">
        <f>+AV_PLAN[[#This Row],[PLAN ACUMULADO]]-AV_PLAN[[#This Row],[INICIO REAL ACUMULADO]]</f>
        <v>202</v>
      </c>
      <c r="O251">
        <f>+AV_PLAN[[#This Row],[TERMINO PLAN ACUMULADO]]-AV_PLAN[[#This Row],[TERMINO REAL ACUMULADO]]</f>
        <v>197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0.22159090909090909</v>
      </c>
      <c r="S251" s="7">
        <f>+AV_PLAN[[#This Row],[TERMINO PLAN ACUMULADO]]/$G$471</f>
        <v>0.43039772727272729</v>
      </c>
      <c r="T251" s="7">
        <f t="shared" si="7"/>
        <v>0.15056818181818182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156</v>
      </c>
      <c r="F252">
        <v>2</v>
      </c>
      <c r="G252">
        <v>305</v>
      </c>
      <c r="H252">
        <v>0</v>
      </c>
      <c r="I252">
        <v>106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0.43575418994413406</v>
      </c>
      <c r="M252" s="4">
        <f>IFERROR(AV_PLAN[[#This Row],[TERMINO REAL ACUMULADO]]/AV_PLAN[[#This Row],[TERMINO PLAN ACUMULADO]],"")</f>
        <v>0.34754098360655739</v>
      </c>
      <c r="N252">
        <f>+AV_PLAN[[#This Row],[PLAN ACUMULADO]]-AV_PLAN[[#This Row],[INICIO REAL ACUMULADO]]</f>
        <v>202</v>
      </c>
      <c r="O252">
        <f>+AV_PLAN[[#This Row],[TERMINO PLAN ACUMULADO]]-AV_PLAN[[#This Row],[TERMINO REAL ACUMULADO]]</f>
        <v>199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0.22159090909090909</v>
      </c>
      <c r="S252" s="7">
        <f>+AV_PLAN[[#This Row],[TERMINO PLAN ACUMULADO]]/$G$471</f>
        <v>0.43323863636363635</v>
      </c>
      <c r="T252" s="7">
        <f t="shared" si="7"/>
        <v>0.15056818181818182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156</v>
      </c>
      <c r="F253">
        <v>2</v>
      </c>
      <c r="G253">
        <v>307</v>
      </c>
      <c r="H253">
        <v>0</v>
      </c>
      <c r="I253">
        <v>106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0.43575418994413406</v>
      </c>
      <c r="M253" s="4">
        <f>IFERROR(AV_PLAN[[#This Row],[TERMINO REAL ACUMULADO]]/AV_PLAN[[#This Row],[TERMINO PLAN ACUMULADO]],"")</f>
        <v>0.34527687296416937</v>
      </c>
      <c r="N253">
        <f>+AV_PLAN[[#This Row],[PLAN ACUMULADO]]-AV_PLAN[[#This Row],[INICIO REAL ACUMULADO]]</f>
        <v>202</v>
      </c>
      <c r="O253">
        <f>+AV_PLAN[[#This Row],[TERMINO PLAN ACUMULADO]]-AV_PLAN[[#This Row],[TERMINO REAL ACUMULADO]]</f>
        <v>201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0.22159090909090909</v>
      </c>
      <c r="S253" s="7">
        <f>+AV_PLAN[[#This Row],[TERMINO PLAN ACUMULADO]]/$G$471</f>
        <v>0.43607954545454547</v>
      </c>
      <c r="T253" s="7">
        <f t="shared" si="7"/>
        <v>0.15056818181818182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156</v>
      </c>
      <c r="F254">
        <v>1</v>
      </c>
      <c r="G254">
        <v>308</v>
      </c>
      <c r="H254">
        <v>0</v>
      </c>
      <c r="I254">
        <v>106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0.43213296398891965</v>
      </c>
      <c r="M254" s="4">
        <f>IFERROR(AV_PLAN[[#This Row],[TERMINO REAL ACUMULADO]]/AV_PLAN[[#This Row],[TERMINO PLAN ACUMULADO]],"")</f>
        <v>0.34415584415584416</v>
      </c>
      <c r="N254">
        <f>+AV_PLAN[[#This Row],[PLAN ACUMULADO]]-AV_PLAN[[#This Row],[INICIO REAL ACUMULADO]]</f>
        <v>205</v>
      </c>
      <c r="O254">
        <f>+AV_PLAN[[#This Row],[TERMINO PLAN ACUMULADO]]-AV_PLAN[[#This Row],[TERMINO REAL ACUMULADO]]</f>
        <v>202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0.22159090909090909</v>
      </c>
      <c r="S254" s="7">
        <f>+AV_PLAN[[#This Row],[TERMINO PLAN ACUMULADO]]/$G$471</f>
        <v>0.4375</v>
      </c>
      <c r="T254" s="7">
        <f t="shared" si="7"/>
        <v>0.15056818181818182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156</v>
      </c>
      <c r="F255">
        <v>2</v>
      </c>
      <c r="G255">
        <v>310</v>
      </c>
      <c r="H255">
        <v>0</v>
      </c>
      <c r="I255">
        <v>106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0.42857142857142855</v>
      </c>
      <c r="M255" s="4">
        <f>IFERROR(AV_PLAN[[#This Row],[TERMINO REAL ACUMULADO]]/AV_PLAN[[#This Row],[TERMINO PLAN ACUMULADO]],"")</f>
        <v>0.34193548387096773</v>
      </c>
      <c r="N255">
        <f>+AV_PLAN[[#This Row],[PLAN ACUMULADO]]-AV_PLAN[[#This Row],[INICIO REAL ACUMULADO]]</f>
        <v>208</v>
      </c>
      <c r="O255">
        <f>+AV_PLAN[[#This Row],[TERMINO PLAN ACUMULADO]]-AV_PLAN[[#This Row],[TERMINO REAL ACUMULADO]]</f>
        <v>204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0.22159090909090909</v>
      </c>
      <c r="S255" s="7">
        <f>+AV_PLAN[[#This Row],[TERMINO PLAN ACUMULADO]]/$G$471</f>
        <v>0.44034090909090912</v>
      </c>
      <c r="T255" s="7">
        <f t="shared" si="7"/>
        <v>0.15056818181818182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156</v>
      </c>
      <c r="F256">
        <v>3</v>
      </c>
      <c r="G256">
        <v>313</v>
      </c>
      <c r="H256">
        <v>0</v>
      </c>
      <c r="I256">
        <v>106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0.42506811989100818</v>
      </c>
      <c r="M256" s="4">
        <f>IFERROR(AV_PLAN[[#This Row],[TERMINO REAL ACUMULADO]]/AV_PLAN[[#This Row],[TERMINO PLAN ACUMULADO]],"")</f>
        <v>0.33865814696485624</v>
      </c>
      <c r="N256">
        <f>+AV_PLAN[[#This Row],[PLAN ACUMULADO]]-AV_PLAN[[#This Row],[INICIO REAL ACUMULADO]]</f>
        <v>211</v>
      </c>
      <c r="O256">
        <f>+AV_PLAN[[#This Row],[TERMINO PLAN ACUMULADO]]-AV_PLAN[[#This Row],[TERMINO REAL ACUMULADO]]</f>
        <v>207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0.22159090909090909</v>
      </c>
      <c r="S256" s="7">
        <f>+AV_PLAN[[#This Row],[TERMINO PLAN ACUMULADO]]/$G$471</f>
        <v>0.44460227272727271</v>
      </c>
      <c r="T256" s="7">
        <f t="shared" si="7"/>
        <v>0.15056818181818182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156</v>
      </c>
      <c r="F257">
        <v>3</v>
      </c>
      <c r="G257">
        <v>316</v>
      </c>
      <c r="H257">
        <v>0</v>
      </c>
      <c r="I257">
        <v>106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0.42162162162162165</v>
      </c>
      <c r="M257" s="4">
        <f>IFERROR(AV_PLAN[[#This Row],[TERMINO REAL ACUMULADO]]/AV_PLAN[[#This Row],[TERMINO PLAN ACUMULADO]],"")</f>
        <v>0.33544303797468356</v>
      </c>
      <c r="N257">
        <f>+AV_PLAN[[#This Row],[PLAN ACUMULADO]]-AV_PLAN[[#This Row],[INICIO REAL ACUMULADO]]</f>
        <v>214</v>
      </c>
      <c r="O257">
        <f>+AV_PLAN[[#This Row],[TERMINO PLAN ACUMULADO]]-AV_PLAN[[#This Row],[TERMINO REAL ACUMULADO]]</f>
        <v>210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0.22159090909090909</v>
      </c>
      <c r="S257" s="7">
        <f>+AV_PLAN[[#This Row],[TERMINO PLAN ACUMULADO]]/$G$471</f>
        <v>0.44886363636363635</v>
      </c>
      <c r="T257" s="7">
        <f t="shared" si="7"/>
        <v>0.15056818181818182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156</v>
      </c>
      <c r="F258">
        <v>2</v>
      </c>
      <c r="G258">
        <v>318</v>
      </c>
      <c r="H258">
        <v>0</v>
      </c>
      <c r="I258">
        <v>106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0.41823056300268097</v>
      </c>
      <c r="M258" s="4">
        <f>IFERROR(AV_PLAN[[#This Row],[TERMINO REAL ACUMULADO]]/AV_PLAN[[#This Row],[TERMINO PLAN ACUMULADO]],"")</f>
        <v>0.33333333333333331</v>
      </c>
      <c r="N258">
        <f>+AV_PLAN[[#This Row],[PLAN ACUMULADO]]-AV_PLAN[[#This Row],[INICIO REAL ACUMULADO]]</f>
        <v>217</v>
      </c>
      <c r="O258">
        <f>+AV_PLAN[[#This Row],[TERMINO PLAN ACUMULADO]]-AV_PLAN[[#This Row],[TERMINO REAL ACUMULADO]]</f>
        <v>212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0.22159090909090909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0.15056818181818182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156</v>
      </c>
      <c r="F259">
        <v>1</v>
      </c>
      <c r="G259">
        <v>319</v>
      </c>
      <c r="H259">
        <v>0</v>
      </c>
      <c r="I259">
        <v>106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0.41823056300268097</v>
      </c>
      <c r="M259" s="4">
        <f>IFERROR(AV_PLAN[[#This Row],[TERMINO REAL ACUMULADO]]/AV_PLAN[[#This Row],[TERMINO PLAN ACUMULADO]],"")</f>
        <v>0.33228840125391851</v>
      </c>
      <c r="N259">
        <f>+AV_PLAN[[#This Row],[PLAN ACUMULADO]]-AV_PLAN[[#This Row],[INICIO REAL ACUMULADO]]</f>
        <v>217</v>
      </c>
      <c r="O259">
        <f>+AV_PLAN[[#This Row],[TERMINO PLAN ACUMULADO]]-AV_PLAN[[#This Row],[TERMINO REAL ACUMULADO]]</f>
        <v>213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0.22159090909090909</v>
      </c>
      <c r="S259" s="7">
        <f>+AV_PLAN[[#This Row],[TERMINO PLAN ACUMULADO]]/$G$471</f>
        <v>0.453125</v>
      </c>
      <c r="T259" s="7">
        <f t="shared" si="9"/>
        <v>0.15056818181818182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156</v>
      </c>
      <c r="F260">
        <v>2</v>
      </c>
      <c r="G260">
        <v>321</v>
      </c>
      <c r="H260">
        <v>0</v>
      </c>
      <c r="I260">
        <v>106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0.41823056300268097</v>
      </c>
      <c r="M260" s="4">
        <f>IFERROR(AV_PLAN[[#This Row],[TERMINO REAL ACUMULADO]]/AV_PLAN[[#This Row],[TERMINO PLAN ACUMULADO]],"")</f>
        <v>0.33021806853582553</v>
      </c>
      <c r="N260">
        <f>+AV_PLAN[[#This Row],[PLAN ACUMULADO]]-AV_PLAN[[#This Row],[INICIO REAL ACUMULADO]]</f>
        <v>217</v>
      </c>
      <c r="O260">
        <f>+AV_PLAN[[#This Row],[TERMINO PLAN ACUMULADO]]-AV_PLAN[[#This Row],[TERMINO REAL ACUMULADO]]</f>
        <v>215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0.22159090909090909</v>
      </c>
      <c r="S260" s="7">
        <f>+AV_PLAN[[#This Row],[TERMINO PLAN ACUMULADO]]/$G$471</f>
        <v>0.45596590909090912</v>
      </c>
      <c r="T260" s="7">
        <f t="shared" si="9"/>
        <v>0.15056818181818182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156</v>
      </c>
      <c r="F261">
        <v>2</v>
      </c>
      <c r="G261">
        <v>323</v>
      </c>
      <c r="H261">
        <v>0</v>
      </c>
      <c r="I261">
        <v>106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0.41489361702127658</v>
      </c>
      <c r="M261" s="4">
        <f>IFERROR(AV_PLAN[[#This Row],[TERMINO REAL ACUMULADO]]/AV_PLAN[[#This Row],[TERMINO PLAN ACUMULADO]],"")</f>
        <v>0.32817337461300311</v>
      </c>
      <c r="N261">
        <f>+AV_PLAN[[#This Row],[PLAN ACUMULADO]]-AV_PLAN[[#This Row],[INICIO REAL ACUMULADO]]</f>
        <v>220</v>
      </c>
      <c r="O261">
        <f>+AV_PLAN[[#This Row],[TERMINO PLAN ACUMULADO]]-AV_PLAN[[#This Row],[TERMINO REAL ACUMULADO]]</f>
        <v>217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0.22159090909090909</v>
      </c>
      <c r="S261" s="7">
        <f>+AV_PLAN[[#This Row],[TERMINO PLAN ACUMULADO]]/$G$471</f>
        <v>0.45880681818181818</v>
      </c>
      <c r="T261" s="7">
        <f t="shared" si="9"/>
        <v>0.15056818181818182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156</v>
      </c>
      <c r="F262">
        <v>2</v>
      </c>
      <c r="G262">
        <v>325</v>
      </c>
      <c r="H262">
        <v>0</v>
      </c>
      <c r="I262">
        <v>106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0.41160949868073876</v>
      </c>
      <c r="M262" s="4">
        <f>IFERROR(AV_PLAN[[#This Row],[TERMINO REAL ACUMULADO]]/AV_PLAN[[#This Row],[TERMINO PLAN ACUMULADO]],"")</f>
        <v>0.32615384615384613</v>
      </c>
      <c r="N262">
        <f>+AV_PLAN[[#This Row],[PLAN ACUMULADO]]-AV_PLAN[[#This Row],[INICIO REAL ACUMULADO]]</f>
        <v>223</v>
      </c>
      <c r="O262">
        <f>+AV_PLAN[[#This Row],[TERMINO PLAN ACUMULADO]]-AV_PLAN[[#This Row],[TERMINO REAL ACUMULADO]]</f>
        <v>219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0.22159090909090909</v>
      </c>
      <c r="S262" s="7">
        <f>+AV_PLAN[[#This Row],[TERMINO PLAN ACUMULADO]]/$G$471</f>
        <v>0.46164772727272729</v>
      </c>
      <c r="T262" s="7">
        <f t="shared" si="9"/>
        <v>0.15056818181818182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156</v>
      </c>
      <c r="F263">
        <v>3</v>
      </c>
      <c r="G263">
        <v>328</v>
      </c>
      <c r="H263">
        <v>0</v>
      </c>
      <c r="I263">
        <v>106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0.40837696335078533</v>
      </c>
      <c r="M263" s="4">
        <f>IFERROR(AV_PLAN[[#This Row],[TERMINO REAL ACUMULADO]]/AV_PLAN[[#This Row],[TERMINO PLAN ACUMULADO]],"")</f>
        <v>0.32317073170731708</v>
      </c>
      <c r="N263">
        <f>+AV_PLAN[[#This Row],[PLAN ACUMULADO]]-AV_PLAN[[#This Row],[INICIO REAL ACUMULADO]]</f>
        <v>226</v>
      </c>
      <c r="O263">
        <f>+AV_PLAN[[#This Row],[TERMINO PLAN ACUMULADO]]-AV_PLAN[[#This Row],[TERMINO REAL ACUMULADO]]</f>
        <v>222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0.22159090909090909</v>
      </c>
      <c r="S263" s="7">
        <f>+AV_PLAN[[#This Row],[TERMINO PLAN ACUMULADO]]/$G$471</f>
        <v>0.46590909090909088</v>
      </c>
      <c r="T263" s="7">
        <f t="shared" si="9"/>
        <v>0.15056818181818182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156</v>
      </c>
      <c r="F264">
        <v>3</v>
      </c>
      <c r="G264">
        <v>331</v>
      </c>
      <c r="H264">
        <v>0</v>
      </c>
      <c r="I264">
        <v>106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0.40519480519480522</v>
      </c>
      <c r="M264" s="4">
        <f>IFERROR(AV_PLAN[[#This Row],[TERMINO REAL ACUMULADO]]/AV_PLAN[[#This Row],[TERMINO PLAN ACUMULADO]],"")</f>
        <v>0.3202416918429003</v>
      </c>
      <c r="N264">
        <f>+AV_PLAN[[#This Row],[PLAN ACUMULADO]]-AV_PLAN[[#This Row],[INICIO REAL ACUMULADO]]</f>
        <v>229</v>
      </c>
      <c r="O264">
        <f>+AV_PLAN[[#This Row],[TERMINO PLAN ACUMULADO]]-AV_PLAN[[#This Row],[TERMINO REAL ACUMULADO]]</f>
        <v>225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0.22159090909090909</v>
      </c>
      <c r="S264" s="7">
        <f>+AV_PLAN[[#This Row],[TERMINO PLAN ACUMULADO]]/$G$471</f>
        <v>0.47017045454545453</v>
      </c>
      <c r="T264" s="7">
        <f t="shared" si="9"/>
        <v>0.15056818181818182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156</v>
      </c>
      <c r="F265">
        <v>1</v>
      </c>
      <c r="G265">
        <v>332</v>
      </c>
      <c r="H265">
        <v>0</v>
      </c>
      <c r="I265">
        <v>106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0.40206185567010311</v>
      </c>
      <c r="M265" s="4">
        <f>IFERROR(AV_PLAN[[#This Row],[TERMINO REAL ACUMULADO]]/AV_PLAN[[#This Row],[TERMINO PLAN ACUMULADO]],"")</f>
        <v>0.31927710843373491</v>
      </c>
      <c r="N265">
        <f>+AV_PLAN[[#This Row],[PLAN ACUMULADO]]-AV_PLAN[[#This Row],[INICIO REAL ACUMULADO]]</f>
        <v>232</v>
      </c>
      <c r="O265">
        <f>+AV_PLAN[[#This Row],[TERMINO PLAN ACUMULADO]]-AV_PLAN[[#This Row],[TERMINO REAL ACUMULADO]]</f>
        <v>226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0.22159090909090909</v>
      </c>
      <c r="S265" s="7">
        <f>+AV_PLAN[[#This Row],[TERMINO PLAN ACUMULADO]]/$G$471</f>
        <v>0.47159090909090912</v>
      </c>
      <c r="T265" s="7">
        <f t="shared" si="9"/>
        <v>0.15056818181818182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156</v>
      </c>
      <c r="F266">
        <v>1</v>
      </c>
      <c r="G266">
        <v>333</v>
      </c>
      <c r="H266">
        <v>0</v>
      </c>
      <c r="I266">
        <v>106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0.40206185567010311</v>
      </c>
      <c r="M266" s="4">
        <f>IFERROR(AV_PLAN[[#This Row],[TERMINO REAL ACUMULADO]]/AV_PLAN[[#This Row],[TERMINO PLAN ACUMULADO]],"")</f>
        <v>0.31831831831831831</v>
      </c>
      <c r="N266">
        <f>+AV_PLAN[[#This Row],[PLAN ACUMULADO]]-AV_PLAN[[#This Row],[INICIO REAL ACUMULADO]]</f>
        <v>232</v>
      </c>
      <c r="O266">
        <f>+AV_PLAN[[#This Row],[TERMINO PLAN ACUMULADO]]-AV_PLAN[[#This Row],[TERMINO REAL ACUMULADO]]</f>
        <v>227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0.22159090909090909</v>
      </c>
      <c r="S266" s="7">
        <f>+AV_PLAN[[#This Row],[TERMINO PLAN ACUMULADO]]/$G$471</f>
        <v>0.47301136363636365</v>
      </c>
      <c r="T266" s="7">
        <f t="shared" si="9"/>
        <v>0.15056818181818182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156</v>
      </c>
      <c r="F267">
        <v>4</v>
      </c>
      <c r="G267">
        <v>337</v>
      </c>
      <c r="H267">
        <v>0</v>
      </c>
      <c r="I267">
        <v>106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0.40206185567010311</v>
      </c>
      <c r="M267" s="4">
        <f>IFERROR(AV_PLAN[[#This Row],[TERMINO REAL ACUMULADO]]/AV_PLAN[[#This Row],[TERMINO PLAN ACUMULADO]],"")</f>
        <v>0.31454005934718099</v>
      </c>
      <c r="N267">
        <f>+AV_PLAN[[#This Row],[PLAN ACUMULADO]]-AV_PLAN[[#This Row],[INICIO REAL ACUMULADO]]</f>
        <v>232</v>
      </c>
      <c r="O267">
        <f>+AV_PLAN[[#This Row],[TERMINO PLAN ACUMULADO]]-AV_PLAN[[#This Row],[TERMINO REAL ACUMULADO]]</f>
        <v>231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0.22159090909090909</v>
      </c>
      <c r="S267" s="7">
        <f>+AV_PLAN[[#This Row],[TERMINO PLAN ACUMULADO]]/$G$471</f>
        <v>0.47869318181818182</v>
      </c>
      <c r="T267" s="7">
        <f t="shared" si="9"/>
        <v>0.15056818181818182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156</v>
      </c>
      <c r="F268">
        <v>2</v>
      </c>
      <c r="G268">
        <v>339</v>
      </c>
      <c r="H268">
        <v>0</v>
      </c>
      <c r="I268">
        <v>106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0.39897698209718668</v>
      </c>
      <c r="M268" s="4">
        <f>IFERROR(AV_PLAN[[#This Row],[TERMINO REAL ACUMULADO]]/AV_PLAN[[#This Row],[TERMINO PLAN ACUMULADO]],"")</f>
        <v>0.31268436578171094</v>
      </c>
      <c r="N268">
        <f>+AV_PLAN[[#This Row],[PLAN ACUMULADO]]-AV_PLAN[[#This Row],[INICIO REAL ACUMULADO]]</f>
        <v>235</v>
      </c>
      <c r="O268">
        <f>+AV_PLAN[[#This Row],[TERMINO PLAN ACUMULADO]]-AV_PLAN[[#This Row],[TERMINO REAL ACUMULADO]]</f>
        <v>233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0.22159090909090909</v>
      </c>
      <c r="S268" s="7">
        <f>+AV_PLAN[[#This Row],[TERMINO PLAN ACUMULADO]]/$G$471</f>
        <v>0.48153409090909088</v>
      </c>
      <c r="T268" s="7">
        <f t="shared" si="9"/>
        <v>0.15056818181818182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156</v>
      </c>
      <c r="F269">
        <v>1</v>
      </c>
      <c r="G269">
        <v>340</v>
      </c>
      <c r="H269">
        <v>0</v>
      </c>
      <c r="I269">
        <v>106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0.39593908629441626</v>
      </c>
      <c r="M269" s="4">
        <f>IFERROR(AV_PLAN[[#This Row],[TERMINO REAL ACUMULADO]]/AV_PLAN[[#This Row],[TERMINO PLAN ACUMULADO]],"")</f>
        <v>0.31176470588235294</v>
      </c>
      <c r="N269">
        <f>+AV_PLAN[[#This Row],[PLAN ACUMULADO]]-AV_PLAN[[#This Row],[INICIO REAL ACUMULADO]]</f>
        <v>238</v>
      </c>
      <c r="O269">
        <f>+AV_PLAN[[#This Row],[TERMINO PLAN ACUMULADO]]-AV_PLAN[[#This Row],[TERMINO REAL ACUMULADO]]</f>
        <v>234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0.22159090909090909</v>
      </c>
      <c r="S269" s="7">
        <f>+AV_PLAN[[#This Row],[TERMINO PLAN ACUMULADO]]/$G$471</f>
        <v>0.48295454545454547</v>
      </c>
      <c r="T269" s="7">
        <f t="shared" si="9"/>
        <v>0.15056818181818182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156</v>
      </c>
      <c r="F270">
        <v>3</v>
      </c>
      <c r="G270">
        <v>343</v>
      </c>
      <c r="H270">
        <v>0</v>
      </c>
      <c r="I270">
        <v>106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0.39294710327455917</v>
      </c>
      <c r="M270" s="4">
        <f>IFERROR(AV_PLAN[[#This Row],[TERMINO REAL ACUMULADO]]/AV_PLAN[[#This Row],[TERMINO PLAN ACUMULADO]],"")</f>
        <v>0.30903790087463556</v>
      </c>
      <c r="N270">
        <f>+AV_PLAN[[#This Row],[PLAN ACUMULADO]]-AV_PLAN[[#This Row],[INICIO REAL ACUMULADO]]</f>
        <v>241</v>
      </c>
      <c r="O270">
        <f>+AV_PLAN[[#This Row],[TERMINO PLAN ACUMULADO]]-AV_PLAN[[#This Row],[TERMINO REAL ACUMULADO]]</f>
        <v>237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0.22159090909090909</v>
      </c>
      <c r="S270" s="7">
        <f>+AV_PLAN[[#This Row],[TERMINO PLAN ACUMULADO]]/$G$471</f>
        <v>0.48721590909090912</v>
      </c>
      <c r="T270" s="7">
        <f t="shared" si="9"/>
        <v>0.15056818181818182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156</v>
      </c>
      <c r="F271">
        <v>3</v>
      </c>
      <c r="G271">
        <v>346</v>
      </c>
      <c r="H271">
        <v>0</v>
      </c>
      <c r="I271">
        <v>106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0.39</v>
      </c>
      <c r="M271" s="4">
        <f>IFERROR(AV_PLAN[[#This Row],[TERMINO REAL ACUMULADO]]/AV_PLAN[[#This Row],[TERMINO PLAN ACUMULADO]],"")</f>
        <v>0.30635838150289019</v>
      </c>
      <c r="N271">
        <f>+AV_PLAN[[#This Row],[PLAN ACUMULADO]]-AV_PLAN[[#This Row],[INICIO REAL ACUMULADO]]</f>
        <v>244</v>
      </c>
      <c r="O271">
        <f>+AV_PLAN[[#This Row],[TERMINO PLAN ACUMULADO]]-AV_PLAN[[#This Row],[TERMINO REAL ACUMULADO]]</f>
        <v>240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0.22159090909090909</v>
      </c>
      <c r="S271" s="7">
        <f>+AV_PLAN[[#This Row],[TERMINO PLAN ACUMULADO]]/$G$471</f>
        <v>0.49147727272727271</v>
      </c>
      <c r="T271" s="7">
        <f t="shared" si="9"/>
        <v>0.15056818181818182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156</v>
      </c>
      <c r="F272">
        <v>1</v>
      </c>
      <c r="G272">
        <v>347</v>
      </c>
      <c r="H272">
        <v>0</v>
      </c>
      <c r="I272">
        <v>106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0.38709677419354838</v>
      </c>
      <c r="M272" s="4">
        <f>IFERROR(AV_PLAN[[#This Row],[TERMINO REAL ACUMULADO]]/AV_PLAN[[#This Row],[TERMINO PLAN ACUMULADO]],"")</f>
        <v>0.30547550432276654</v>
      </c>
      <c r="N272">
        <f>+AV_PLAN[[#This Row],[PLAN ACUMULADO]]-AV_PLAN[[#This Row],[INICIO REAL ACUMULADO]]</f>
        <v>247</v>
      </c>
      <c r="O272">
        <f>+AV_PLAN[[#This Row],[TERMINO PLAN ACUMULADO]]-AV_PLAN[[#This Row],[TERMINO REAL ACUMULADO]]</f>
        <v>241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0.22159090909090909</v>
      </c>
      <c r="S272" s="7">
        <f>+AV_PLAN[[#This Row],[TERMINO PLAN ACUMULADO]]/$G$471</f>
        <v>0.49289772727272729</v>
      </c>
      <c r="T272" s="7">
        <f t="shared" si="9"/>
        <v>0.15056818181818182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156</v>
      </c>
      <c r="F273">
        <v>2</v>
      </c>
      <c r="G273">
        <v>349</v>
      </c>
      <c r="H273">
        <v>0</v>
      </c>
      <c r="I273">
        <v>106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0.38709677419354838</v>
      </c>
      <c r="M273" s="4">
        <f>IFERROR(AV_PLAN[[#This Row],[TERMINO REAL ACUMULADO]]/AV_PLAN[[#This Row],[TERMINO PLAN ACUMULADO]],"")</f>
        <v>0.30372492836676218</v>
      </c>
      <c r="N273">
        <f>+AV_PLAN[[#This Row],[PLAN ACUMULADO]]-AV_PLAN[[#This Row],[INICIO REAL ACUMULADO]]</f>
        <v>247</v>
      </c>
      <c r="O273">
        <f>+AV_PLAN[[#This Row],[TERMINO PLAN ACUMULADO]]-AV_PLAN[[#This Row],[TERMINO REAL ACUMULADO]]</f>
        <v>243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0.22159090909090909</v>
      </c>
      <c r="S273" s="7">
        <f>+AV_PLAN[[#This Row],[TERMINO PLAN ACUMULADO]]/$G$471</f>
        <v>0.49573863636363635</v>
      </c>
      <c r="T273" s="7">
        <f t="shared" si="9"/>
        <v>0.15056818181818182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156</v>
      </c>
      <c r="F274">
        <v>4</v>
      </c>
      <c r="G274">
        <v>353</v>
      </c>
      <c r="H274">
        <v>0</v>
      </c>
      <c r="I274">
        <v>106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0.38709677419354838</v>
      </c>
      <c r="M274" s="4">
        <f>IFERROR(AV_PLAN[[#This Row],[TERMINO REAL ACUMULADO]]/AV_PLAN[[#This Row],[TERMINO PLAN ACUMULADO]],"")</f>
        <v>0.3002832861189802</v>
      </c>
      <c r="N274">
        <f>+AV_PLAN[[#This Row],[PLAN ACUMULADO]]-AV_PLAN[[#This Row],[INICIO REAL ACUMULADO]]</f>
        <v>247</v>
      </c>
      <c r="O274">
        <f>+AV_PLAN[[#This Row],[TERMINO PLAN ACUMULADO]]-AV_PLAN[[#This Row],[TERMINO REAL ACUMULADO]]</f>
        <v>247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0.22159090909090909</v>
      </c>
      <c r="S274" s="7">
        <f>+AV_PLAN[[#This Row],[TERMINO PLAN ACUMULADO]]/$G$471</f>
        <v>0.50142045454545459</v>
      </c>
      <c r="T274" s="7">
        <f t="shared" si="9"/>
        <v>0.15056818181818182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156</v>
      </c>
      <c r="F275">
        <v>1</v>
      </c>
      <c r="G275">
        <v>354</v>
      </c>
      <c r="H275">
        <v>0</v>
      </c>
      <c r="I275">
        <v>106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0.38423645320197042</v>
      </c>
      <c r="M275" s="4">
        <f>IFERROR(AV_PLAN[[#This Row],[TERMINO REAL ACUMULADO]]/AV_PLAN[[#This Row],[TERMINO PLAN ACUMULADO]],"")</f>
        <v>0.29943502824858759</v>
      </c>
      <c r="N275">
        <f>+AV_PLAN[[#This Row],[PLAN ACUMULADO]]-AV_PLAN[[#This Row],[INICIO REAL ACUMULADO]]</f>
        <v>250</v>
      </c>
      <c r="O275">
        <f>+AV_PLAN[[#This Row],[TERMINO PLAN ACUMULADO]]-AV_PLAN[[#This Row],[TERMINO REAL ACUMULADO]]</f>
        <v>248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0.22159090909090909</v>
      </c>
      <c r="S275" s="7">
        <f>+AV_PLAN[[#This Row],[TERMINO PLAN ACUMULADO]]/$G$471</f>
        <v>0.50284090909090906</v>
      </c>
      <c r="T275" s="7">
        <f t="shared" si="9"/>
        <v>0.15056818181818182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156</v>
      </c>
      <c r="F276">
        <v>1</v>
      </c>
      <c r="G276">
        <v>355</v>
      </c>
      <c r="H276">
        <v>0</v>
      </c>
      <c r="I276">
        <v>106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0.38141809290953543</v>
      </c>
      <c r="M276" s="4">
        <f>IFERROR(AV_PLAN[[#This Row],[TERMINO REAL ACUMULADO]]/AV_PLAN[[#This Row],[TERMINO PLAN ACUMULADO]],"")</f>
        <v>0.29859154929577464</v>
      </c>
      <c r="N276">
        <f>+AV_PLAN[[#This Row],[PLAN ACUMULADO]]-AV_PLAN[[#This Row],[INICIO REAL ACUMULADO]]</f>
        <v>253</v>
      </c>
      <c r="O276">
        <f>+AV_PLAN[[#This Row],[TERMINO PLAN ACUMULADO]]-AV_PLAN[[#This Row],[TERMINO REAL ACUMULADO]]</f>
        <v>249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0.22159090909090909</v>
      </c>
      <c r="S276" s="7">
        <f>+AV_PLAN[[#This Row],[TERMINO PLAN ACUMULADO]]/$G$471</f>
        <v>0.50426136363636365</v>
      </c>
      <c r="T276" s="7">
        <f t="shared" si="9"/>
        <v>0.15056818181818182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156</v>
      </c>
      <c r="F277">
        <v>3</v>
      </c>
      <c r="G277">
        <v>358</v>
      </c>
      <c r="H277">
        <v>0</v>
      </c>
      <c r="I277">
        <v>106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0.37864077669902912</v>
      </c>
      <c r="M277" s="4">
        <f>IFERROR(AV_PLAN[[#This Row],[TERMINO REAL ACUMULADO]]/AV_PLAN[[#This Row],[TERMINO PLAN ACUMULADO]],"")</f>
        <v>0.29608938547486036</v>
      </c>
      <c r="N277">
        <f>+AV_PLAN[[#This Row],[PLAN ACUMULADO]]-AV_PLAN[[#This Row],[INICIO REAL ACUMULADO]]</f>
        <v>256</v>
      </c>
      <c r="O277">
        <f>+AV_PLAN[[#This Row],[TERMINO PLAN ACUMULADO]]-AV_PLAN[[#This Row],[TERMINO REAL ACUMULADO]]</f>
        <v>252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0.22159090909090909</v>
      </c>
      <c r="S277" s="7">
        <f>+AV_PLAN[[#This Row],[TERMINO PLAN ACUMULADO]]/$G$471</f>
        <v>0.50852272727272729</v>
      </c>
      <c r="T277" s="7">
        <f t="shared" si="9"/>
        <v>0.15056818181818182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156</v>
      </c>
      <c r="F278">
        <v>3</v>
      </c>
      <c r="G278">
        <v>361</v>
      </c>
      <c r="H278">
        <v>0</v>
      </c>
      <c r="I278">
        <v>106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0.37590361445783133</v>
      </c>
      <c r="M278" s="4">
        <f>IFERROR(AV_PLAN[[#This Row],[TERMINO REAL ACUMULADO]]/AV_PLAN[[#This Row],[TERMINO PLAN ACUMULADO]],"")</f>
        <v>0.29362880886426596</v>
      </c>
      <c r="N278">
        <f>+AV_PLAN[[#This Row],[PLAN ACUMULADO]]-AV_PLAN[[#This Row],[INICIO REAL ACUMULADO]]</f>
        <v>259</v>
      </c>
      <c r="O278">
        <f>+AV_PLAN[[#This Row],[TERMINO PLAN ACUMULADO]]-AV_PLAN[[#This Row],[TERMINO REAL ACUMULADO]]</f>
        <v>255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0.22159090909090909</v>
      </c>
      <c r="S278" s="7">
        <f>+AV_PLAN[[#This Row],[TERMINO PLAN ACUMULADO]]/$G$471</f>
        <v>0.51278409090909094</v>
      </c>
      <c r="T278" s="7">
        <f t="shared" si="9"/>
        <v>0.15056818181818182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156</v>
      </c>
      <c r="F279">
        <v>2</v>
      </c>
      <c r="G279">
        <v>363</v>
      </c>
      <c r="H279">
        <v>0</v>
      </c>
      <c r="I279">
        <v>106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0.37320574162679426</v>
      </c>
      <c r="M279" s="4">
        <f>IFERROR(AV_PLAN[[#This Row],[TERMINO REAL ACUMULADO]]/AV_PLAN[[#This Row],[TERMINO PLAN ACUMULADO]],"")</f>
        <v>0.29201101928374656</v>
      </c>
      <c r="N279">
        <f>+AV_PLAN[[#This Row],[PLAN ACUMULADO]]-AV_PLAN[[#This Row],[INICIO REAL ACUMULADO]]</f>
        <v>262</v>
      </c>
      <c r="O279">
        <f>+AV_PLAN[[#This Row],[TERMINO PLAN ACUMULADO]]-AV_PLAN[[#This Row],[TERMINO REAL ACUMULADO]]</f>
        <v>257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0.22159090909090909</v>
      </c>
      <c r="S279" s="7">
        <f>+AV_PLAN[[#This Row],[TERMINO PLAN ACUMULADO]]/$G$471</f>
        <v>0.515625</v>
      </c>
      <c r="T279" s="7">
        <f t="shared" si="9"/>
        <v>0.15056818181818182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156</v>
      </c>
      <c r="F280">
        <v>2</v>
      </c>
      <c r="G280">
        <v>365</v>
      </c>
      <c r="H280">
        <v>0</v>
      </c>
      <c r="I280">
        <v>106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0.37320574162679426</v>
      </c>
      <c r="M280" s="4">
        <f>IFERROR(AV_PLAN[[#This Row],[TERMINO REAL ACUMULADO]]/AV_PLAN[[#This Row],[TERMINO PLAN ACUMULADO]],"")</f>
        <v>0.29041095890410956</v>
      </c>
      <c r="N280">
        <f>+AV_PLAN[[#This Row],[PLAN ACUMULADO]]-AV_PLAN[[#This Row],[INICIO REAL ACUMULADO]]</f>
        <v>262</v>
      </c>
      <c r="O280">
        <f>+AV_PLAN[[#This Row],[TERMINO PLAN ACUMULADO]]-AV_PLAN[[#This Row],[TERMINO REAL ACUMULADO]]</f>
        <v>259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0.22159090909090909</v>
      </c>
      <c r="S280" s="7">
        <f>+AV_PLAN[[#This Row],[TERMINO PLAN ACUMULADO]]/$G$471</f>
        <v>0.51846590909090906</v>
      </c>
      <c r="T280" s="7">
        <f t="shared" si="9"/>
        <v>0.15056818181818182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156</v>
      </c>
      <c r="F281">
        <v>2</v>
      </c>
      <c r="G281">
        <v>367</v>
      </c>
      <c r="H281">
        <v>0</v>
      </c>
      <c r="I281">
        <v>106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0.37320574162679426</v>
      </c>
      <c r="M281" s="4">
        <f>IFERROR(AV_PLAN[[#This Row],[TERMINO REAL ACUMULADO]]/AV_PLAN[[#This Row],[TERMINO PLAN ACUMULADO]],"")</f>
        <v>0.28882833787465939</v>
      </c>
      <c r="N281">
        <f>+AV_PLAN[[#This Row],[PLAN ACUMULADO]]-AV_PLAN[[#This Row],[INICIO REAL ACUMULADO]]</f>
        <v>262</v>
      </c>
      <c r="O281">
        <f>+AV_PLAN[[#This Row],[TERMINO PLAN ACUMULADO]]-AV_PLAN[[#This Row],[TERMINO REAL ACUMULADO]]</f>
        <v>261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0.22159090909090909</v>
      </c>
      <c r="S281" s="7">
        <f>+AV_PLAN[[#This Row],[TERMINO PLAN ACUMULADO]]/$G$471</f>
        <v>0.52130681818181823</v>
      </c>
      <c r="T281" s="7">
        <f t="shared" si="9"/>
        <v>0.15056818181818182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156</v>
      </c>
      <c r="F282">
        <v>1</v>
      </c>
      <c r="G282">
        <v>368</v>
      </c>
      <c r="H282">
        <v>0</v>
      </c>
      <c r="I282">
        <v>106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0.37054631828978624</v>
      </c>
      <c r="M282" s="4">
        <f>IFERROR(AV_PLAN[[#This Row],[TERMINO REAL ACUMULADO]]/AV_PLAN[[#This Row],[TERMINO PLAN ACUMULADO]],"")</f>
        <v>0.28804347826086957</v>
      </c>
      <c r="N282">
        <f>+AV_PLAN[[#This Row],[PLAN ACUMULADO]]-AV_PLAN[[#This Row],[INICIO REAL ACUMULADO]]</f>
        <v>265</v>
      </c>
      <c r="O282">
        <f>+AV_PLAN[[#This Row],[TERMINO PLAN ACUMULADO]]-AV_PLAN[[#This Row],[TERMINO REAL ACUMULADO]]</f>
        <v>262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0.22159090909090909</v>
      </c>
      <c r="S282" s="7">
        <f>+AV_PLAN[[#This Row],[TERMINO PLAN ACUMULADO]]/$G$471</f>
        <v>0.52272727272727271</v>
      </c>
      <c r="T282" s="7">
        <f t="shared" si="9"/>
        <v>0.15056818181818182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156</v>
      </c>
      <c r="F283">
        <v>2</v>
      </c>
      <c r="G283">
        <v>370</v>
      </c>
      <c r="H283">
        <v>0</v>
      </c>
      <c r="I283">
        <v>106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0.36792452830188677</v>
      </c>
      <c r="M283" s="4">
        <f>IFERROR(AV_PLAN[[#This Row],[TERMINO REAL ACUMULADO]]/AV_PLAN[[#This Row],[TERMINO PLAN ACUMULADO]],"")</f>
        <v>0.2864864864864865</v>
      </c>
      <c r="N283">
        <f>+AV_PLAN[[#This Row],[PLAN ACUMULADO]]-AV_PLAN[[#This Row],[INICIO REAL ACUMULADO]]</f>
        <v>268</v>
      </c>
      <c r="O283">
        <f>+AV_PLAN[[#This Row],[TERMINO PLAN ACUMULADO]]-AV_PLAN[[#This Row],[TERMINO REAL ACUMULADO]]</f>
        <v>264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0.22159090909090909</v>
      </c>
      <c r="S283" s="7">
        <f>+AV_PLAN[[#This Row],[TERMINO PLAN ACUMULADO]]/$G$471</f>
        <v>0.52556818181818177</v>
      </c>
      <c r="T283" s="7">
        <f t="shared" si="9"/>
        <v>0.15056818181818182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156</v>
      </c>
      <c r="F284">
        <v>3</v>
      </c>
      <c r="G284">
        <v>373</v>
      </c>
      <c r="H284">
        <v>0</v>
      </c>
      <c r="I284">
        <v>106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0.36533957845433257</v>
      </c>
      <c r="M284" s="4">
        <f>IFERROR(AV_PLAN[[#This Row],[TERMINO REAL ACUMULADO]]/AV_PLAN[[#This Row],[TERMINO PLAN ACUMULADO]],"")</f>
        <v>0.28418230563002683</v>
      </c>
      <c r="N284">
        <f>+AV_PLAN[[#This Row],[PLAN ACUMULADO]]-AV_PLAN[[#This Row],[INICIO REAL ACUMULADO]]</f>
        <v>271</v>
      </c>
      <c r="O284">
        <f>+AV_PLAN[[#This Row],[TERMINO PLAN ACUMULADO]]-AV_PLAN[[#This Row],[TERMINO REAL ACUMULADO]]</f>
        <v>267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0.22159090909090909</v>
      </c>
      <c r="S284" s="7">
        <f>+AV_PLAN[[#This Row],[TERMINO PLAN ACUMULADO]]/$G$471</f>
        <v>0.52982954545454541</v>
      </c>
      <c r="T284" s="7">
        <f t="shared" si="9"/>
        <v>0.15056818181818182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156</v>
      </c>
      <c r="F285">
        <v>3</v>
      </c>
      <c r="G285">
        <v>376</v>
      </c>
      <c r="H285">
        <v>0</v>
      </c>
      <c r="I285">
        <v>106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0.36279069767441863</v>
      </c>
      <c r="M285" s="4">
        <f>IFERROR(AV_PLAN[[#This Row],[TERMINO REAL ACUMULADO]]/AV_PLAN[[#This Row],[TERMINO PLAN ACUMULADO]],"")</f>
        <v>0.28191489361702127</v>
      </c>
      <c r="N285">
        <f>+AV_PLAN[[#This Row],[PLAN ACUMULADO]]-AV_PLAN[[#This Row],[INICIO REAL ACUMULADO]]</f>
        <v>274</v>
      </c>
      <c r="O285">
        <f>+AV_PLAN[[#This Row],[TERMINO PLAN ACUMULADO]]-AV_PLAN[[#This Row],[TERMINO REAL ACUMULADO]]</f>
        <v>270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0.22159090909090909</v>
      </c>
      <c r="S285" s="7">
        <f>+AV_PLAN[[#This Row],[TERMINO PLAN ACUMULADO]]/$G$471</f>
        <v>0.53409090909090906</v>
      </c>
      <c r="T285" s="7">
        <f t="shared" si="9"/>
        <v>0.15056818181818182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156</v>
      </c>
      <c r="F286">
        <v>2</v>
      </c>
      <c r="G286">
        <v>378</v>
      </c>
      <c r="H286">
        <v>0</v>
      </c>
      <c r="I286">
        <v>106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0.36027713625866054</v>
      </c>
      <c r="M286" s="4">
        <f>IFERROR(AV_PLAN[[#This Row],[TERMINO REAL ACUMULADO]]/AV_PLAN[[#This Row],[TERMINO PLAN ACUMULADO]],"")</f>
        <v>0.28042328042328041</v>
      </c>
      <c r="N286">
        <f>+AV_PLAN[[#This Row],[PLAN ACUMULADO]]-AV_PLAN[[#This Row],[INICIO REAL ACUMULADO]]</f>
        <v>277</v>
      </c>
      <c r="O286">
        <f>+AV_PLAN[[#This Row],[TERMINO PLAN ACUMULADO]]-AV_PLAN[[#This Row],[TERMINO REAL ACUMULADO]]</f>
        <v>272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0.22159090909090909</v>
      </c>
      <c r="S286" s="7">
        <f>+AV_PLAN[[#This Row],[TERMINO PLAN ACUMULADO]]/$G$471</f>
        <v>0.53693181818181823</v>
      </c>
      <c r="T286" s="7">
        <f t="shared" si="9"/>
        <v>0.15056818181818182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156</v>
      </c>
      <c r="F287">
        <v>1</v>
      </c>
      <c r="G287">
        <v>379</v>
      </c>
      <c r="H287">
        <v>0</v>
      </c>
      <c r="I287">
        <v>106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0.36027713625866054</v>
      </c>
      <c r="M287" s="4">
        <f>IFERROR(AV_PLAN[[#This Row],[TERMINO REAL ACUMULADO]]/AV_PLAN[[#This Row],[TERMINO PLAN ACUMULADO]],"")</f>
        <v>0.27968337730870713</v>
      </c>
      <c r="N287">
        <f>+AV_PLAN[[#This Row],[PLAN ACUMULADO]]-AV_PLAN[[#This Row],[INICIO REAL ACUMULADO]]</f>
        <v>277</v>
      </c>
      <c r="O287">
        <f>+AV_PLAN[[#This Row],[TERMINO PLAN ACUMULADO]]-AV_PLAN[[#This Row],[TERMINO REAL ACUMULADO]]</f>
        <v>273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0.22159090909090909</v>
      </c>
      <c r="S287" s="7">
        <f>+AV_PLAN[[#This Row],[TERMINO PLAN ACUMULADO]]/$G$471</f>
        <v>0.53835227272727271</v>
      </c>
      <c r="T287" s="7">
        <f t="shared" si="9"/>
        <v>0.15056818181818182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156</v>
      </c>
      <c r="F288">
        <v>2</v>
      </c>
      <c r="G288">
        <v>381</v>
      </c>
      <c r="H288">
        <v>0</v>
      </c>
      <c r="I288">
        <v>106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0.36027713625866054</v>
      </c>
      <c r="M288" s="4">
        <f>IFERROR(AV_PLAN[[#This Row],[TERMINO REAL ACUMULADO]]/AV_PLAN[[#This Row],[TERMINO PLAN ACUMULADO]],"")</f>
        <v>0.27821522309711288</v>
      </c>
      <c r="N288">
        <f>+AV_PLAN[[#This Row],[PLAN ACUMULADO]]-AV_PLAN[[#This Row],[INICIO REAL ACUMULADO]]</f>
        <v>277</v>
      </c>
      <c r="O288">
        <f>+AV_PLAN[[#This Row],[TERMINO PLAN ACUMULADO]]-AV_PLAN[[#This Row],[TERMINO REAL ACUMULADO]]</f>
        <v>275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0.22159090909090909</v>
      </c>
      <c r="S288" s="7">
        <f>+AV_PLAN[[#This Row],[TERMINO PLAN ACUMULADO]]/$G$471</f>
        <v>0.54119318181818177</v>
      </c>
      <c r="T288" s="7">
        <f t="shared" si="9"/>
        <v>0.15056818181818182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156</v>
      </c>
      <c r="F289">
        <v>2</v>
      </c>
      <c r="G289">
        <v>383</v>
      </c>
      <c r="H289">
        <v>0</v>
      </c>
      <c r="I289">
        <v>106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0.3577981651376147</v>
      </c>
      <c r="M289" s="4">
        <f>IFERROR(AV_PLAN[[#This Row],[TERMINO REAL ACUMULADO]]/AV_PLAN[[#This Row],[TERMINO PLAN ACUMULADO]],"")</f>
        <v>0.27676240208877284</v>
      </c>
      <c r="N289">
        <f>+AV_PLAN[[#This Row],[PLAN ACUMULADO]]-AV_PLAN[[#This Row],[INICIO REAL ACUMULADO]]</f>
        <v>280</v>
      </c>
      <c r="O289">
        <f>+AV_PLAN[[#This Row],[TERMINO PLAN ACUMULADO]]-AV_PLAN[[#This Row],[TERMINO REAL ACUMULADO]]</f>
        <v>277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0.22159090909090909</v>
      </c>
      <c r="S289" s="7">
        <f>+AV_PLAN[[#This Row],[TERMINO PLAN ACUMULADO]]/$G$471</f>
        <v>0.54403409090909094</v>
      </c>
      <c r="T289" s="7">
        <f t="shared" si="9"/>
        <v>0.15056818181818182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156</v>
      </c>
      <c r="F290">
        <v>2</v>
      </c>
      <c r="G290">
        <v>385</v>
      </c>
      <c r="H290">
        <v>0</v>
      </c>
      <c r="I290">
        <v>106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0.3553530751708428</v>
      </c>
      <c r="M290" s="4">
        <f>IFERROR(AV_PLAN[[#This Row],[TERMINO REAL ACUMULADO]]/AV_PLAN[[#This Row],[TERMINO PLAN ACUMULADO]],"")</f>
        <v>0.27532467532467531</v>
      </c>
      <c r="N290">
        <f>+AV_PLAN[[#This Row],[PLAN ACUMULADO]]-AV_PLAN[[#This Row],[INICIO REAL ACUMULADO]]</f>
        <v>283</v>
      </c>
      <c r="O290">
        <f>+AV_PLAN[[#This Row],[TERMINO PLAN ACUMULADO]]-AV_PLAN[[#This Row],[TERMINO REAL ACUMULADO]]</f>
        <v>279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0.22159090909090909</v>
      </c>
      <c r="S290" s="7">
        <f>+AV_PLAN[[#This Row],[TERMINO PLAN ACUMULADO]]/$G$471</f>
        <v>0.546875</v>
      </c>
      <c r="T290" s="7">
        <f t="shared" si="9"/>
        <v>0.15056818181818182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156</v>
      </c>
      <c r="F291">
        <v>3</v>
      </c>
      <c r="G291">
        <v>388</v>
      </c>
      <c r="H291">
        <v>0</v>
      </c>
      <c r="I291">
        <v>106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0.35294117647058826</v>
      </c>
      <c r="M291" s="4">
        <f>IFERROR(AV_PLAN[[#This Row],[TERMINO REAL ACUMULADO]]/AV_PLAN[[#This Row],[TERMINO PLAN ACUMULADO]],"")</f>
        <v>0.27319587628865977</v>
      </c>
      <c r="N291">
        <f>+AV_PLAN[[#This Row],[PLAN ACUMULADO]]-AV_PLAN[[#This Row],[INICIO REAL ACUMULADO]]</f>
        <v>286</v>
      </c>
      <c r="O291">
        <f>+AV_PLAN[[#This Row],[TERMINO PLAN ACUMULADO]]-AV_PLAN[[#This Row],[TERMINO REAL ACUMULADO]]</f>
        <v>282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0.22159090909090909</v>
      </c>
      <c r="S291" s="7">
        <f>+AV_PLAN[[#This Row],[TERMINO PLAN ACUMULADO]]/$G$471</f>
        <v>0.55113636363636365</v>
      </c>
      <c r="T291" s="7">
        <f t="shared" si="9"/>
        <v>0.15056818181818182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156</v>
      </c>
      <c r="F292">
        <v>3</v>
      </c>
      <c r="G292">
        <v>391</v>
      </c>
      <c r="H292">
        <v>0</v>
      </c>
      <c r="I292">
        <v>106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0.35056179775280899</v>
      </c>
      <c r="M292" s="4">
        <f>IFERROR(AV_PLAN[[#This Row],[TERMINO REAL ACUMULADO]]/AV_PLAN[[#This Row],[TERMINO PLAN ACUMULADO]],"")</f>
        <v>0.2710997442455243</v>
      </c>
      <c r="N292">
        <f>+AV_PLAN[[#This Row],[PLAN ACUMULADO]]-AV_PLAN[[#This Row],[INICIO REAL ACUMULADO]]</f>
        <v>289</v>
      </c>
      <c r="O292">
        <f>+AV_PLAN[[#This Row],[TERMINO PLAN ACUMULADO]]-AV_PLAN[[#This Row],[TERMINO REAL ACUMULADO]]</f>
        <v>285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0.22159090909090909</v>
      </c>
      <c r="S292" s="7">
        <f>+AV_PLAN[[#This Row],[TERMINO PLAN ACUMULADO]]/$G$471</f>
        <v>0.55539772727272729</v>
      </c>
      <c r="T292" s="7">
        <f t="shared" si="9"/>
        <v>0.15056818181818182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156</v>
      </c>
      <c r="F293">
        <v>1</v>
      </c>
      <c r="G293">
        <v>392</v>
      </c>
      <c r="H293">
        <v>0</v>
      </c>
      <c r="I293">
        <v>106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0.3482142857142857</v>
      </c>
      <c r="M293" s="4">
        <f>IFERROR(AV_PLAN[[#This Row],[TERMINO REAL ACUMULADO]]/AV_PLAN[[#This Row],[TERMINO PLAN ACUMULADO]],"")</f>
        <v>0.27040816326530615</v>
      </c>
      <c r="N293">
        <f>+AV_PLAN[[#This Row],[PLAN ACUMULADO]]-AV_PLAN[[#This Row],[INICIO REAL ACUMULADO]]</f>
        <v>292</v>
      </c>
      <c r="O293">
        <f>+AV_PLAN[[#This Row],[TERMINO PLAN ACUMULADO]]-AV_PLAN[[#This Row],[TERMINO REAL ACUMULADO]]</f>
        <v>286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0.22159090909090909</v>
      </c>
      <c r="S293" s="7">
        <f>+AV_PLAN[[#This Row],[TERMINO PLAN ACUMULADO]]/$G$471</f>
        <v>0.55681818181818177</v>
      </c>
      <c r="T293" s="7">
        <f t="shared" si="9"/>
        <v>0.15056818181818182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156</v>
      </c>
      <c r="F294">
        <v>1</v>
      </c>
      <c r="G294">
        <v>393</v>
      </c>
      <c r="H294">
        <v>0</v>
      </c>
      <c r="I294">
        <v>106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0.3482142857142857</v>
      </c>
      <c r="M294" s="4">
        <f>IFERROR(AV_PLAN[[#This Row],[TERMINO REAL ACUMULADO]]/AV_PLAN[[#This Row],[TERMINO PLAN ACUMULADO]],"")</f>
        <v>0.26972010178117051</v>
      </c>
      <c r="N294">
        <f>+AV_PLAN[[#This Row],[PLAN ACUMULADO]]-AV_PLAN[[#This Row],[INICIO REAL ACUMULADO]]</f>
        <v>292</v>
      </c>
      <c r="O294">
        <f>+AV_PLAN[[#This Row],[TERMINO PLAN ACUMULADO]]-AV_PLAN[[#This Row],[TERMINO REAL ACUMULADO]]</f>
        <v>287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0.22159090909090909</v>
      </c>
      <c r="S294" s="7">
        <f>+AV_PLAN[[#This Row],[TERMINO PLAN ACUMULADO]]/$G$471</f>
        <v>0.55823863636363635</v>
      </c>
      <c r="T294" s="7">
        <f t="shared" si="9"/>
        <v>0.15056818181818182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156</v>
      </c>
      <c r="F295">
        <v>4</v>
      </c>
      <c r="G295">
        <v>397</v>
      </c>
      <c r="H295">
        <v>0</v>
      </c>
      <c r="I295">
        <v>106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0.3482142857142857</v>
      </c>
      <c r="M295" s="4">
        <f>IFERROR(AV_PLAN[[#This Row],[TERMINO REAL ACUMULADO]]/AV_PLAN[[#This Row],[TERMINO PLAN ACUMULADO]],"")</f>
        <v>0.26700251889168763</v>
      </c>
      <c r="N295">
        <f>+AV_PLAN[[#This Row],[PLAN ACUMULADO]]-AV_PLAN[[#This Row],[INICIO REAL ACUMULADO]]</f>
        <v>292</v>
      </c>
      <c r="O295">
        <f>+AV_PLAN[[#This Row],[TERMINO PLAN ACUMULADO]]-AV_PLAN[[#This Row],[TERMINO REAL ACUMULADO]]</f>
        <v>291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0.22159090909090909</v>
      </c>
      <c r="S295" s="7">
        <f>+AV_PLAN[[#This Row],[TERMINO PLAN ACUMULADO]]/$G$471</f>
        <v>0.56392045454545459</v>
      </c>
      <c r="T295" s="7">
        <f t="shared" si="9"/>
        <v>0.15056818181818182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156</v>
      </c>
      <c r="F296">
        <v>2</v>
      </c>
      <c r="G296">
        <v>399</v>
      </c>
      <c r="H296">
        <v>0</v>
      </c>
      <c r="I296">
        <v>106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0.34589800443458979</v>
      </c>
      <c r="M296" s="4">
        <f>IFERROR(AV_PLAN[[#This Row],[TERMINO REAL ACUMULADO]]/AV_PLAN[[#This Row],[TERMINO PLAN ACUMULADO]],"")</f>
        <v>0.26566416040100249</v>
      </c>
      <c r="N296">
        <f>+AV_PLAN[[#This Row],[PLAN ACUMULADO]]-AV_PLAN[[#This Row],[INICIO REAL ACUMULADO]]</f>
        <v>295</v>
      </c>
      <c r="O296">
        <f>+AV_PLAN[[#This Row],[TERMINO PLAN ACUMULADO]]-AV_PLAN[[#This Row],[TERMINO REAL ACUMULADO]]</f>
        <v>293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0.22159090909090909</v>
      </c>
      <c r="S296" s="7">
        <f>+AV_PLAN[[#This Row],[TERMINO PLAN ACUMULADO]]/$G$471</f>
        <v>0.56676136363636365</v>
      </c>
      <c r="T296" s="7">
        <f t="shared" si="9"/>
        <v>0.15056818181818182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156</v>
      </c>
      <c r="F297">
        <v>1</v>
      </c>
      <c r="G297">
        <v>400</v>
      </c>
      <c r="H297">
        <v>0</v>
      </c>
      <c r="I297">
        <v>106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0.34589800443458979</v>
      </c>
      <c r="M297" s="4">
        <f>IFERROR(AV_PLAN[[#This Row],[TERMINO REAL ACUMULADO]]/AV_PLAN[[#This Row],[TERMINO PLAN ACUMULADO]],"")</f>
        <v>0.26500000000000001</v>
      </c>
      <c r="N297">
        <f>+AV_PLAN[[#This Row],[PLAN ACUMULADO]]-AV_PLAN[[#This Row],[INICIO REAL ACUMULADO]]</f>
        <v>295</v>
      </c>
      <c r="O297">
        <f>+AV_PLAN[[#This Row],[TERMINO PLAN ACUMULADO]]-AV_PLAN[[#This Row],[TERMINO REAL ACUMULADO]]</f>
        <v>294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0.22159090909090909</v>
      </c>
      <c r="S297" s="7">
        <f>+AV_PLAN[[#This Row],[TERMINO PLAN ACUMULADO]]/$G$471</f>
        <v>0.56818181818181823</v>
      </c>
      <c r="T297" s="7">
        <f t="shared" si="9"/>
        <v>0.15056818181818182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156</v>
      </c>
      <c r="F298">
        <v>3</v>
      </c>
      <c r="G298">
        <v>403</v>
      </c>
      <c r="H298">
        <v>0</v>
      </c>
      <c r="I298">
        <v>106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0.34361233480176212</v>
      </c>
      <c r="M298" s="4">
        <f>IFERROR(AV_PLAN[[#This Row],[TERMINO REAL ACUMULADO]]/AV_PLAN[[#This Row],[TERMINO PLAN ACUMULADO]],"")</f>
        <v>0.26302729528535979</v>
      </c>
      <c r="N298">
        <f>+AV_PLAN[[#This Row],[PLAN ACUMULADO]]-AV_PLAN[[#This Row],[INICIO REAL ACUMULADO]]</f>
        <v>298</v>
      </c>
      <c r="O298">
        <f>+AV_PLAN[[#This Row],[TERMINO PLAN ACUMULADO]]-AV_PLAN[[#This Row],[TERMINO REAL ACUMULADO]]</f>
        <v>297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0.22159090909090909</v>
      </c>
      <c r="S298" s="7">
        <f>+AV_PLAN[[#This Row],[TERMINO PLAN ACUMULADO]]/$G$471</f>
        <v>0.57244318181818177</v>
      </c>
      <c r="T298" s="7">
        <f t="shared" si="9"/>
        <v>0.15056818181818182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156</v>
      </c>
      <c r="F299">
        <v>3</v>
      </c>
      <c r="G299">
        <v>406</v>
      </c>
      <c r="H299">
        <v>0</v>
      </c>
      <c r="I299">
        <v>106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0.3413566739606127</v>
      </c>
      <c r="M299" s="4">
        <f>IFERROR(AV_PLAN[[#This Row],[TERMINO REAL ACUMULADO]]/AV_PLAN[[#This Row],[TERMINO PLAN ACUMULADO]],"")</f>
        <v>0.26108374384236455</v>
      </c>
      <c r="N299">
        <f>+AV_PLAN[[#This Row],[PLAN ACUMULADO]]-AV_PLAN[[#This Row],[INICIO REAL ACUMULADO]]</f>
        <v>301</v>
      </c>
      <c r="O299">
        <f>+AV_PLAN[[#This Row],[TERMINO PLAN ACUMULADO]]-AV_PLAN[[#This Row],[TERMINO REAL ACUMULADO]]</f>
        <v>300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0.22159090909090909</v>
      </c>
      <c r="S299" s="7">
        <f>+AV_PLAN[[#This Row],[TERMINO PLAN ACUMULADO]]/$G$471</f>
        <v>0.57670454545454541</v>
      </c>
      <c r="T299" s="7">
        <f t="shared" si="9"/>
        <v>0.15056818181818182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156</v>
      </c>
      <c r="F300">
        <v>1</v>
      </c>
      <c r="G300">
        <v>407</v>
      </c>
      <c r="H300">
        <v>0</v>
      </c>
      <c r="I300">
        <v>106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0.33913043478260868</v>
      </c>
      <c r="M300" s="4">
        <f>IFERROR(AV_PLAN[[#This Row],[TERMINO REAL ACUMULADO]]/AV_PLAN[[#This Row],[TERMINO PLAN ACUMULADO]],"")</f>
        <v>0.26044226044226043</v>
      </c>
      <c r="N300">
        <f>+AV_PLAN[[#This Row],[PLAN ACUMULADO]]-AV_PLAN[[#This Row],[INICIO REAL ACUMULADO]]</f>
        <v>304</v>
      </c>
      <c r="O300">
        <f>+AV_PLAN[[#This Row],[TERMINO PLAN ACUMULADO]]-AV_PLAN[[#This Row],[TERMINO REAL ACUMULADO]]</f>
        <v>301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0.22159090909090909</v>
      </c>
      <c r="S300" s="7">
        <f>+AV_PLAN[[#This Row],[TERMINO PLAN ACUMULADO]]/$G$471</f>
        <v>0.578125</v>
      </c>
      <c r="T300" s="7">
        <f t="shared" si="9"/>
        <v>0.15056818181818182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156</v>
      </c>
      <c r="F301">
        <v>2</v>
      </c>
      <c r="G301">
        <v>409</v>
      </c>
      <c r="H301">
        <v>0</v>
      </c>
      <c r="I301">
        <v>106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0.33913043478260868</v>
      </c>
      <c r="M301" s="4">
        <f>IFERROR(AV_PLAN[[#This Row],[TERMINO REAL ACUMULADO]]/AV_PLAN[[#This Row],[TERMINO PLAN ACUMULADO]],"")</f>
        <v>0.25916870415647919</v>
      </c>
      <c r="N301">
        <f>+AV_PLAN[[#This Row],[PLAN ACUMULADO]]-AV_PLAN[[#This Row],[INICIO REAL ACUMULADO]]</f>
        <v>304</v>
      </c>
      <c r="O301">
        <f>+AV_PLAN[[#This Row],[TERMINO PLAN ACUMULADO]]-AV_PLAN[[#This Row],[TERMINO REAL ACUMULADO]]</f>
        <v>303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0.22159090909090909</v>
      </c>
      <c r="S301" s="7">
        <f>+AV_PLAN[[#This Row],[TERMINO PLAN ACUMULADO]]/$G$471</f>
        <v>0.58096590909090906</v>
      </c>
      <c r="T301" s="7">
        <f t="shared" si="9"/>
        <v>0.15056818181818182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156</v>
      </c>
      <c r="F302">
        <v>4</v>
      </c>
      <c r="G302">
        <v>413</v>
      </c>
      <c r="H302">
        <v>0</v>
      </c>
      <c r="I302">
        <v>106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0.33913043478260868</v>
      </c>
      <c r="M302" s="4">
        <f>IFERROR(AV_PLAN[[#This Row],[TERMINO REAL ACUMULADO]]/AV_PLAN[[#This Row],[TERMINO PLAN ACUMULADO]],"")</f>
        <v>0.2566585956416465</v>
      </c>
      <c r="N302">
        <f>+AV_PLAN[[#This Row],[PLAN ACUMULADO]]-AV_PLAN[[#This Row],[INICIO REAL ACUMULADO]]</f>
        <v>304</v>
      </c>
      <c r="O302">
        <f>+AV_PLAN[[#This Row],[TERMINO PLAN ACUMULADO]]-AV_PLAN[[#This Row],[TERMINO REAL ACUMULADO]]</f>
        <v>307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0.22159090909090909</v>
      </c>
      <c r="S302" s="7">
        <f>+AV_PLAN[[#This Row],[TERMINO PLAN ACUMULADO]]/$G$471</f>
        <v>0.58664772727272729</v>
      </c>
      <c r="T302" s="7">
        <f t="shared" si="9"/>
        <v>0.15056818181818182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156</v>
      </c>
      <c r="F303">
        <v>1</v>
      </c>
      <c r="G303">
        <v>414</v>
      </c>
      <c r="H303">
        <v>0</v>
      </c>
      <c r="I303">
        <v>106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0.33693304535637147</v>
      </c>
      <c r="M303" s="4">
        <f>IFERROR(AV_PLAN[[#This Row],[TERMINO REAL ACUMULADO]]/AV_PLAN[[#This Row],[TERMINO PLAN ACUMULADO]],"")</f>
        <v>0.2560386473429952</v>
      </c>
      <c r="N303">
        <f>+AV_PLAN[[#This Row],[PLAN ACUMULADO]]-AV_PLAN[[#This Row],[INICIO REAL ACUMULADO]]</f>
        <v>307</v>
      </c>
      <c r="O303">
        <f>+AV_PLAN[[#This Row],[TERMINO PLAN ACUMULADO]]-AV_PLAN[[#This Row],[TERMINO REAL ACUMULADO]]</f>
        <v>308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0.22159090909090909</v>
      </c>
      <c r="S303" s="7">
        <f>+AV_PLAN[[#This Row],[TERMINO PLAN ACUMULADO]]/$G$471</f>
        <v>0.58806818181818177</v>
      </c>
      <c r="T303" s="7">
        <f t="shared" si="9"/>
        <v>0.15056818181818182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156</v>
      </c>
      <c r="F304">
        <v>1</v>
      </c>
      <c r="G304">
        <v>415</v>
      </c>
      <c r="H304">
        <v>0</v>
      </c>
      <c r="I304">
        <v>106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0.33476394849785407</v>
      </c>
      <c r="M304" s="4">
        <f>IFERROR(AV_PLAN[[#This Row],[TERMINO REAL ACUMULADO]]/AV_PLAN[[#This Row],[TERMINO PLAN ACUMULADO]],"")</f>
        <v>0.25542168674698795</v>
      </c>
      <c r="N304">
        <f>+AV_PLAN[[#This Row],[PLAN ACUMULADO]]-AV_PLAN[[#This Row],[INICIO REAL ACUMULADO]]</f>
        <v>310</v>
      </c>
      <c r="O304">
        <f>+AV_PLAN[[#This Row],[TERMINO PLAN ACUMULADO]]-AV_PLAN[[#This Row],[TERMINO REAL ACUMULADO]]</f>
        <v>309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0.22159090909090909</v>
      </c>
      <c r="S304" s="7">
        <f>+AV_PLAN[[#This Row],[TERMINO PLAN ACUMULADO]]/$G$471</f>
        <v>0.58948863636363635</v>
      </c>
      <c r="T304" s="7">
        <f t="shared" si="9"/>
        <v>0.15056818181818182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156</v>
      </c>
      <c r="F305">
        <v>3</v>
      </c>
      <c r="G305">
        <v>418</v>
      </c>
      <c r="H305">
        <v>0</v>
      </c>
      <c r="I305">
        <v>106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0.3326226012793177</v>
      </c>
      <c r="M305" s="4">
        <f>IFERROR(AV_PLAN[[#This Row],[TERMINO REAL ACUMULADO]]/AV_PLAN[[#This Row],[TERMINO PLAN ACUMULADO]],"")</f>
        <v>0.25358851674641147</v>
      </c>
      <c r="N305">
        <f>+AV_PLAN[[#This Row],[PLAN ACUMULADO]]-AV_PLAN[[#This Row],[INICIO REAL ACUMULADO]]</f>
        <v>313</v>
      </c>
      <c r="O305">
        <f>+AV_PLAN[[#This Row],[TERMINO PLAN ACUMULADO]]-AV_PLAN[[#This Row],[TERMINO REAL ACUMULADO]]</f>
        <v>312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0.22159090909090909</v>
      </c>
      <c r="S305" s="7">
        <f>+AV_PLAN[[#This Row],[TERMINO PLAN ACUMULADO]]/$G$471</f>
        <v>0.59375</v>
      </c>
      <c r="T305" s="7">
        <f t="shared" si="9"/>
        <v>0.15056818181818182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156</v>
      </c>
      <c r="F306">
        <v>3</v>
      </c>
      <c r="G306">
        <v>421</v>
      </c>
      <c r="H306">
        <v>0</v>
      </c>
      <c r="I306">
        <v>106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0.33050847457627119</v>
      </c>
      <c r="M306" s="4">
        <f>IFERROR(AV_PLAN[[#This Row],[TERMINO REAL ACUMULADO]]/AV_PLAN[[#This Row],[TERMINO PLAN ACUMULADO]],"")</f>
        <v>0.25178147268408552</v>
      </c>
      <c r="N306">
        <f>+AV_PLAN[[#This Row],[PLAN ACUMULADO]]-AV_PLAN[[#This Row],[INICIO REAL ACUMULADO]]</f>
        <v>316</v>
      </c>
      <c r="O306">
        <f>+AV_PLAN[[#This Row],[TERMINO PLAN ACUMULADO]]-AV_PLAN[[#This Row],[TERMINO REAL ACUMULADO]]</f>
        <v>315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0.22159090909090909</v>
      </c>
      <c r="S306" s="7">
        <f>+AV_PLAN[[#This Row],[TERMINO PLAN ACUMULADO]]/$G$471</f>
        <v>0.59801136363636365</v>
      </c>
      <c r="T306" s="7">
        <f t="shared" si="9"/>
        <v>0.15056818181818182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156</v>
      </c>
      <c r="F307">
        <v>2</v>
      </c>
      <c r="G307">
        <v>423</v>
      </c>
      <c r="H307">
        <v>0</v>
      </c>
      <c r="I307">
        <v>106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0.32842105263157895</v>
      </c>
      <c r="M307" s="4">
        <f>IFERROR(AV_PLAN[[#This Row],[TERMINO REAL ACUMULADO]]/AV_PLAN[[#This Row],[TERMINO PLAN ACUMULADO]],"")</f>
        <v>0.25059101654846333</v>
      </c>
      <c r="N307">
        <f>+AV_PLAN[[#This Row],[PLAN ACUMULADO]]-AV_PLAN[[#This Row],[INICIO REAL ACUMULADO]]</f>
        <v>319</v>
      </c>
      <c r="O307">
        <f>+AV_PLAN[[#This Row],[TERMINO PLAN ACUMULADO]]-AV_PLAN[[#This Row],[TERMINO REAL ACUMULADO]]</f>
        <v>317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0.22159090909090909</v>
      </c>
      <c r="S307" s="7">
        <f>+AV_PLAN[[#This Row],[TERMINO PLAN ACUMULADO]]/$G$471</f>
        <v>0.60085227272727271</v>
      </c>
      <c r="T307" s="7">
        <f t="shared" si="9"/>
        <v>0.15056818181818182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156</v>
      </c>
      <c r="F308">
        <v>2</v>
      </c>
      <c r="G308">
        <v>425</v>
      </c>
      <c r="H308">
        <v>0</v>
      </c>
      <c r="I308">
        <v>106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0.32842105263157895</v>
      </c>
      <c r="M308" s="4">
        <f>IFERROR(AV_PLAN[[#This Row],[TERMINO REAL ACUMULADO]]/AV_PLAN[[#This Row],[TERMINO PLAN ACUMULADO]],"")</f>
        <v>0.24941176470588236</v>
      </c>
      <c r="N308">
        <f>+AV_PLAN[[#This Row],[PLAN ACUMULADO]]-AV_PLAN[[#This Row],[INICIO REAL ACUMULADO]]</f>
        <v>319</v>
      </c>
      <c r="O308">
        <f>+AV_PLAN[[#This Row],[TERMINO PLAN ACUMULADO]]-AV_PLAN[[#This Row],[TERMINO REAL ACUMULADO]]</f>
        <v>319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0.22159090909090909</v>
      </c>
      <c r="S308" s="7">
        <f>+AV_PLAN[[#This Row],[TERMINO PLAN ACUMULADO]]/$G$471</f>
        <v>0.60369318181818177</v>
      </c>
      <c r="T308" s="7">
        <f t="shared" si="9"/>
        <v>0.15056818181818182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156</v>
      </c>
      <c r="F309">
        <v>2</v>
      </c>
      <c r="G309">
        <v>427</v>
      </c>
      <c r="H309">
        <v>0</v>
      </c>
      <c r="I309">
        <v>106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0.32842105263157895</v>
      </c>
      <c r="M309" s="4">
        <f>IFERROR(AV_PLAN[[#This Row],[TERMINO REAL ACUMULADO]]/AV_PLAN[[#This Row],[TERMINO PLAN ACUMULADO]],"")</f>
        <v>0.24824355971896955</v>
      </c>
      <c r="N309">
        <f>+AV_PLAN[[#This Row],[PLAN ACUMULADO]]-AV_PLAN[[#This Row],[INICIO REAL ACUMULADO]]</f>
        <v>319</v>
      </c>
      <c r="O309">
        <f>+AV_PLAN[[#This Row],[TERMINO PLAN ACUMULADO]]-AV_PLAN[[#This Row],[TERMINO REAL ACUMULADO]]</f>
        <v>321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0.22159090909090909</v>
      </c>
      <c r="S309" s="7">
        <f>+AV_PLAN[[#This Row],[TERMINO PLAN ACUMULADO]]/$G$471</f>
        <v>0.60653409090909094</v>
      </c>
      <c r="T309" s="7">
        <f t="shared" si="9"/>
        <v>0.15056818181818182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156</v>
      </c>
      <c r="F310">
        <v>1</v>
      </c>
      <c r="G310">
        <v>428</v>
      </c>
      <c r="H310">
        <v>0</v>
      </c>
      <c r="I310">
        <v>106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0.32635983263598328</v>
      </c>
      <c r="M310" s="4">
        <f>IFERROR(AV_PLAN[[#This Row],[TERMINO REAL ACUMULADO]]/AV_PLAN[[#This Row],[TERMINO PLAN ACUMULADO]],"")</f>
        <v>0.24766355140186916</v>
      </c>
      <c r="N310">
        <f>+AV_PLAN[[#This Row],[PLAN ACUMULADO]]-AV_PLAN[[#This Row],[INICIO REAL ACUMULADO]]</f>
        <v>322</v>
      </c>
      <c r="O310">
        <f>+AV_PLAN[[#This Row],[TERMINO PLAN ACUMULADO]]-AV_PLAN[[#This Row],[TERMINO REAL ACUMULADO]]</f>
        <v>322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0.22159090909090909</v>
      </c>
      <c r="S310" s="7">
        <f>+AV_PLAN[[#This Row],[TERMINO PLAN ACUMULADO]]/$G$471</f>
        <v>0.60795454545454541</v>
      </c>
      <c r="T310" s="7">
        <f t="shared" si="9"/>
        <v>0.15056818181818182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156</v>
      </c>
      <c r="F311">
        <v>2</v>
      </c>
      <c r="G311">
        <v>430</v>
      </c>
      <c r="H311">
        <v>0</v>
      </c>
      <c r="I311">
        <v>106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0.32432432432432434</v>
      </c>
      <c r="M311" s="4">
        <f>IFERROR(AV_PLAN[[#This Row],[TERMINO REAL ACUMULADO]]/AV_PLAN[[#This Row],[TERMINO PLAN ACUMULADO]],"")</f>
        <v>0.24651162790697675</v>
      </c>
      <c r="N311">
        <f>+AV_PLAN[[#This Row],[PLAN ACUMULADO]]-AV_PLAN[[#This Row],[INICIO REAL ACUMULADO]]</f>
        <v>325</v>
      </c>
      <c r="O311">
        <f>+AV_PLAN[[#This Row],[TERMINO PLAN ACUMULADO]]-AV_PLAN[[#This Row],[TERMINO REAL ACUMULADO]]</f>
        <v>324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0.22159090909090909</v>
      </c>
      <c r="S311" s="7">
        <f>+AV_PLAN[[#This Row],[TERMINO PLAN ACUMULADO]]/$G$471</f>
        <v>0.61079545454545459</v>
      </c>
      <c r="T311" s="7">
        <f t="shared" si="9"/>
        <v>0.15056818181818182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156</v>
      </c>
      <c r="F312">
        <v>3</v>
      </c>
      <c r="G312">
        <v>433</v>
      </c>
      <c r="H312">
        <v>0</v>
      </c>
      <c r="I312">
        <v>106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0.32231404958677684</v>
      </c>
      <c r="M312" s="4">
        <f>IFERROR(AV_PLAN[[#This Row],[TERMINO REAL ACUMULADO]]/AV_PLAN[[#This Row],[TERMINO PLAN ACUMULADO]],"")</f>
        <v>0.24480369515011546</v>
      </c>
      <c r="N312">
        <f>+AV_PLAN[[#This Row],[PLAN ACUMULADO]]-AV_PLAN[[#This Row],[INICIO REAL ACUMULADO]]</f>
        <v>328</v>
      </c>
      <c r="O312">
        <f>+AV_PLAN[[#This Row],[TERMINO PLAN ACUMULADO]]-AV_PLAN[[#This Row],[TERMINO REAL ACUMULADO]]</f>
        <v>327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0.22159090909090909</v>
      </c>
      <c r="S312" s="7">
        <f>+AV_PLAN[[#This Row],[TERMINO PLAN ACUMULADO]]/$G$471</f>
        <v>0.61505681818181823</v>
      </c>
      <c r="T312" s="7">
        <f t="shared" si="9"/>
        <v>0.15056818181818182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156</v>
      </c>
      <c r="F313">
        <v>3</v>
      </c>
      <c r="G313">
        <v>436</v>
      </c>
      <c r="H313">
        <v>0</v>
      </c>
      <c r="I313">
        <v>106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0.32231404958677684</v>
      </c>
      <c r="M313" s="4">
        <f>IFERROR(AV_PLAN[[#This Row],[TERMINO REAL ACUMULADO]]/AV_PLAN[[#This Row],[TERMINO PLAN ACUMULADO]],"")</f>
        <v>0.24311926605504589</v>
      </c>
      <c r="N313">
        <f>+AV_PLAN[[#This Row],[PLAN ACUMULADO]]-AV_PLAN[[#This Row],[INICIO REAL ACUMULADO]]</f>
        <v>328</v>
      </c>
      <c r="O313">
        <f>+AV_PLAN[[#This Row],[TERMINO PLAN ACUMULADO]]-AV_PLAN[[#This Row],[TERMINO REAL ACUMULADO]]</f>
        <v>330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0.22159090909090909</v>
      </c>
      <c r="S313" s="7">
        <f>+AV_PLAN[[#This Row],[TERMINO PLAN ACUMULADO]]/$G$471</f>
        <v>0.61931818181818177</v>
      </c>
      <c r="T313" s="7">
        <f t="shared" si="9"/>
        <v>0.15056818181818182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156</v>
      </c>
      <c r="F314">
        <v>2</v>
      </c>
      <c r="G314">
        <v>438</v>
      </c>
      <c r="H314">
        <v>0</v>
      </c>
      <c r="I314">
        <v>106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0.32231404958677684</v>
      </c>
      <c r="M314" s="4">
        <f>IFERROR(AV_PLAN[[#This Row],[TERMINO REAL ACUMULADO]]/AV_PLAN[[#This Row],[TERMINO PLAN ACUMULADO]],"")</f>
        <v>0.24200913242009131</v>
      </c>
      <c r="N314">
        <f>+AV_PLAN[[#This Row],[PLAN ACUMULADO]]-AV_PLAN[[#This Row],[INICIO REAL ACUMULADO]]</f>
        <v>328</v>
      </c>
      <c r="O314">
        <f>+AV_PLAN[[#This Row],[TERMINO PLAN ACUMULADO]]-AV_PLAN[[#This Row],[TERMINO REAL ACUMULADO]]</f>
        <v>332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0.22159090909090909</v>
      </c>
      <c r="S314" s="7">
        <f>+AV_PLAN[[#This Row],[TERMINO PLAN ACUMULADO]]/$G$471</f>
        <v>0.62215909090909094</v>
      </c>
      <c r="T314" s="7">
        <f t="shared" si="9"/>
        <v>0.15056818181818182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156</v>
      </c>
      <c r="F315">
        <v>1</v>
      </c>
      <c r="G315">
        <v>439</v>
      </c>
      <c r="H315">
        <v>0</v>
      </c>
      <c r="I315">
        <v>106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0.32231404958677684</v>
      </c>
      <c r="M315" s="4">
        <f>IFERROR(AV_PLAN[[#This Row],[TERMINO REAL ACUMULADO]]/AV_PLAN[[#This Row],[TERMINO PLAN ACUMULADO]],"")</f>
        <v>0.24145785876993167</v>
      </c>
      <c r="N315">
        <f>+AV_PLAN[[#This Row],[PLAN ACUMULADO]]-AV_PLAN[[#This Row],[INICIO REAL ACUMULADO]]</f>
        <v>328</v>
      </c>
      <c r="O315">
        <f>+AV_PLAN[[#This Row],[TERMINO PLAN ACUMULADO]]-AV_PLAN[[#This Row],[TERMINO REAL ACUMULADO]]</f>
        <v>333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0.22159090909090909</v>
      </c>
      <c r="S315" s="7">
        <f>+AV_PLAN[[#This Row],[TERMINO PLAN ACUMULADO]]/$G$471</f>
        <v>0.62357954545454541</v>
      </c>
      <c r="T315" s="7">
        <f t="shared" si="9"/>
        <v>0.15056818181818182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156</v>
      </c>
      <c r="F316">
        <v>2</v>
      </c>
      <c r="G316">
        <v>441</v>
      </c>
      <c r="H316">
        <v>0</v>
      </c>
      <c r="I316">
        <v>106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0.32231404958677684</v>
      </c>
      <c r="M316" s="4">
        <f>IFERROR(AV_PLAN[[#This Row],[TERMINO REAL ACUMULADO]]/AV_PLAN[[#This Row],[TERMINO PLAN ACUMULADO]],"")</f>
        <v>0.24036281179138322</v>
      </c>
      <c r="N316">
        <f>+AV_PLAN[[#This Row],[PLAN ACUMULADO]]-AV_PLAN[[#This Row],[INICIO REAL ACUMULADO]]</f>
        <v>328</v>
      </c>
      <c r="O316">
        <f>+AV_PLAN[[#This Row],[TERMINO PLAN ACUMULADO]]-AV_PLAN[[#This Row],[TERMINO REAL ACUMULADO]]</f>
        <v>335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0.22159090909090909</v>
      </c>
      <c r="S316" s="7">
        <f>+AV_PLAN[[#This Row],[TERMINO PLAN ACUMULADO]]/$G$471</f>
        <v>0.62642045454545459</v>
      </c>
      <c r="T316" s="7">
        <f t="shared" si="9"/>
        <v>0.15056818181818182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156</v>
      </c>
      <c r="F317">
        <v>0</v>
      </c>
      <c r="G317">
        <v>441</v>
      </c>
      <c r="H317">
        <v>0</v>
      </c>
      <c r="I317">
        <v>106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0.32032854209445583</v>
      </c>
      <c r="M317" s="4">
        <f>IFERROR(AV_PLAN[[#This Row],[TERMINO REAL ACUMULADO]]/AV_PLAN[[#This Row],[TERMINO PLAN ACUMULADO]],"")</f>
        <v>0.24036281179138322</v>
      </c>
      <c r="N317">
        <f>+AV_PLAN[[#This Row],[PLAN ACUMULADO]]-AV_PLAN[[#This Row],[INICIO REAL ACUMULADO]]</f>
        <v>331</v>
      </c>
      <c r="O317">
        <f>+AV_PLAN[[#This Row],[TERMINO PLAN ACUMULADO]]-AV_PLAN[[#This Row],[TERMINO REAL ACUMULADO]]</f>
        <v>335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0.22159090909090909</v>
      </c>
      <c r="S317" s="7">
        <f>+AV_PLAN[[#This Row],[TERMINO PLAN ACUMULADO]]/$G$471</f>
        <v>0.62642045454545459</v>
      </c>
      <c r="T317" s="7">
        <f t="shared" si="9"/>
        <v>0.15056818181818182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156</v>
      </c>
      <c r="F318">
        <v>2</v>
      </c>
      <c r="G318">
        <v>443</v>
      </c>
      <c r="H318">
        <v>0</v>
      </c>
      <c r="I318">
        <v>106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0.3183673469387755</v>
      </c>
      <c r="M318" s="4">
        <f>IFERROR(AV_PLAN[[#This Row],[TERMINO REAL ACUMULADO]]/AV_PLAN[[#This Row],[TERMINO PLAN ACUMULADO]],"")</f>
        <v>0.23927765237020315</v>
      </c>
      <c r="N318">
        <f>+AV_PLAN[[#This Row],[PLAN ACUMULADO]]-AV_PLAN[[#This Row],[INICIO REAL ACUMULADO]]</f>
        <v>334</v>
      </c>
      <c r="O318">
        <f>+AV_PLAN[[#This Row],[TERMINO PLAN ACUMULADO]]-AV_PLAN[[#This Row],[TERMINO REAL ACUMULADO]]</f>
        <v>337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0.22159090909090909</v>
      </c>
      <c r="S318" s="7">
        <f>+AV_PLAN[[#This Row],[TERMINO PLAN ACUMULADO]]/$G$471</f>
        <v>0.62926136363636365</v>
      </c>
      <c r="T318" s="7">
        <f t="shared" si="9"/>
        <v>0.15056818181818182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156</v>
      </c>
      <c r="F319">
        <v>4</v>
      </c>
      <c r="G319">
        <v>447</v>
      </c>
      <c r="H319">
        <v>0</v>
      </c>
      <c r="I319">
        <v>106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0.31643002028397565</v>
      </c>
      <c r="M319" s="4">
        <f>IFERROR(AV_PLAN[[#This Row],[TERMINO REAL ACUMULADO]]/AV_PLAN[[#This Row],[TERMINO PLAN ACUMULADO]],"")</f>
        <v>0.23713646532438479</v>
      </c>
      <c r="N319">
        <f>+AV_PLAN[[#This Row],[PLAN ACUMULADO]]-AV_PLAN[[#This Row],[INICIO REAL ACUMULADO]]</f>
        <v>337</v>
      </c>
      <c r="O319">
        <f>+AV_PLAN[[#This Row],[TERMINO PLAN ACUMULADO]]-AV_PLAN[[#This Row],[TERMINO REAL ACUMULADO]]</f>
        <v>341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0.22159090909090909</v>
      </c>
      <c r="S319" s="7">
        <f>+AV_PLAN[[#This Row],[TERMINO PLAN ACUMULADO]]/$G$471</f>
        <v>0.63494318181818177</v>
      </c>
      <c r="T319" s="7">
        <f t="shared" si="9"/>
        <v>0.15056818181818182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156</v>
      </c>
      <c r="F320">
        <v>3</v>
      </c>
      <c r="G320">
        <v>450</v>
      </c>
      <c r="H320">
        <v>0</v>
      </c>
      <c r="I320">
        <v>106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0.31643002028397565</v>
      </c>
      <c r="M320" s="4">
        <f>IFERROR(AV_PLAN[[#This Row],[TERMINO REAL ACUMULADO]]/AV_PLAN[[#This Row],[TERMINO PLAN ACUMULADO]],"")</f>
        <v>0.23555555555555555</v>
      </c>
      <c r="N320">
        <f>+AV_PLAN[[#This Row],[PLAN ACUMULADO]]-AV_PLAN[[#This Row],[INICIO REAL ACUMULADO]]</f>
        <v>337</v>
      </c>
      <c r="O320">
        <f>+AV_PLAN[[#This Row],[TERMINO PLAN ACUMULADO]]-AV_PLAN[[#This Row],[TERMINO REAL ACUMULADO]]</f>
        <v>344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0.22159090909090909</v>
      </c>
      <c r="S320" s="7">
        <f>+AV_PLAN[[#This Row],[TERMINO PLAN ACUMULADO]]/$G$471</f>
        <v>0.63920454545454541</v>
      </c>
      <c r="T320" s="7">
        <f t="shared" si="9"/>
        <v>0.15056818181818182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156</v>
      </c>
      <c r="F321">
        <v>1</v>
      </c>
      <c r="G321">
        <v>451</v>
      </c>
      <c r="H321">
        <v>0</v>
      </c>
      <c r="I321">
        <v>106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0.31643002028397565</v>
      </c>
      <c r="M321" s="4">
        <f>IFERROR(AV_PLAN[[#This Row],[TERMINO REAL ACUMULADO]]/AV_PLAN[[#This Row],[TERMINO PLAN ACUMULADO]],"")</f>
        <v>0.23503325942350334</v>
      </c>
      <c r="N321">
        <f>+AV_PLAN[[#This Row],[PLAN ACUMULADO]]-AV_PLAN[[#This Row],[INICIO REAL ACUMULADO]]</f>
        <v>337</v>
      </c>
      <c r="O321">
        <f>+AV_PLAN[[#This Row],[TERMINO PLAN ACUMULADO]]-AV_PLAN[[#This Row],[TERMINO REAL ACUMULADO]]</f>
        <v>345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0.22159090909090909</v>
      </c>
      <c r="S321" s="7">
        <f>+AV_PLAN[[#This Row],[TERMINO PLAN ACUMULADO]]/$G$471</f>
        <v>0.640625</v>
      </c>
      <c r="T321" s="7">
        <f t="shared" si="9"/>
        <v>0.15056818181818182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156</v>
      </c>
      <c r="F322">
        <v>1</v>
      </c>
      <c r="G322">
        <v>452</v>
      </c>
      <c r="H322">
        <v>0</v>
      </c>
      <c r="I322">
        <v>106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0.31643002028397565</v>
      </c>
      <c r="M322" s="4">
        <f>IFERROR(AV_PLAN[[#This Row],[TERMINO REAL ACUMULADO]]/AV_PLAN[[#This Row],[TERMINO PLAN ACUMULADO]],"")</f>
        <v>0.23451327433628319</v>
      </c>
      <c r="N322">
        <f>+AV_PLAN[[#This Row],[PLAN ACUMULADO]]-AV_PLAN[[#This Row],[INICIO REAL ACUMULADO]]</f>
        <v>337</v>
      </c>
      <c r="O322">
        <f>+AV_PLAN[[#This Row],[TERMINO PLAN ACUMULADO]]-AV_PLAN[[#This Row],[TERMINO REAL ACUMULADO]]</f>
        <v>346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0.22159090909090909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0.15056818181818182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156</v>
      </c>
      <c r="F323">
        <v>3</v>
      </c>
      <c r="G323">
        <v>455</v>
      </c>
      <c r="H323">
        <v>0</v>
      </c>
      <c r="I323">
        <v>106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0.31643002028397565</v>
      </c>
      <c r="M323" s="4">
        <f>IFERROR(AV_PLAN[[#This Row],[TERMINO REAL ACUMULADO]]/AV_PLAN[[#This Row],[TERMINO PLAN ACUMULADO]],"")</f>
        <v>0.23296703296703297</v>
      </c>
      <c r="N323">
        <f>+AV_PLAN[[#This Row],[PLAN ACUMULADO]]-AV_PLAN[[#This Row],[INICIO REAL ACUMULADO]]</f>
        <v>337</v>
      </c>
      <c r="O323">
        <f>+AV_PLAN[[#This Row],[TERMINO PLAN ACUMULADO]]-AV_PLAN[[#This Row],[TERMINO REAL ACUMULADO]]</f>
        <v>349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0.22159090909090909</v>
      </c>
      <c r="S323" s="7">
        <f>+AV_PLAN[[#This Row],[TERMINO PLAN ACUMULADO]]/$G$471</f>
        <v>0.64630681818181823</v>
      </c>
      <c r="T323" s="7">
        <f t="shared" si="11"/>
        <v>0.15056818181818182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156</v>
      </c>
      <c r="F324">
        <v>2</v>
      </c>
      <c r="G324">
        <v>457</v>
      </c>
      <c r="H324">
        <v>0</v>
      </c>
      <c r="I324">
        <v>106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0.31451612903225806</v>
      </c>
      <c r="M324" s="4">
        <f>IFERROR(AV_PLAN[[#This Row],[TERMINO REAL ACUMULADO]]/AV_PLAN[[#This Row],[TERMINO PLAN ACUMULADO]],"")</f>
        <v>0.23194748358862144</v>
      </c>
      <c r="N324">
        <f>+AV_PLAN[[#This Row],[PLAN ACUMULADO]]-AV_PLAN[[#This Row],[INICIO REAL ACUMULADO]]</f>
        <v>340</v>
      </c>
      <c r="O324">
        <f>+AV_PLAN[[#This Row],[TERMINO PLAN ACUMULADO]]-AV_PLAN[[#This Row],[TERMINO REAL ACUMULADO]]</f>
        <v>351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0.22159090909090909</v>
      </c>
      <c r="S324" s="7">
        <f>+AV_PLAN[[#This Row],[TERMINO PLAN ACUMULADO]]/$G$471</f>
        <v>0.64914772727272729</v>
      </c>
      <c r="T324" s="7">
        <f t="shared" si="11"/>
        <v>0.15056818181818182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156</v>
      </c>
      <c r="F325">
        <v>2</v>
      </c>
      <c r="G325">
        <v>459</v>
      </c>
      <c r="H325">
        <v>0</v>
      </c>
      <c r="I325">
        <v>106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0.31262525050100198</v>
      </c>
      <c r="M325" s="4">
        <f>IFERROR(AV_PLAN[[#This Row],[TERMINO REAL ACUMULADO]]/AV_PLAN[[#This Row],[TERMINO PLAN ACUMULADO]],"")</f>
        <v>0.23093681917211328</v>
      </c>
      <c r="N325">
        <f>+AV_PLAN[[#This Row],[PLAN ACUMULADO]]-AV_PLAN[[#This Row],[INICIO REAL ACUMULADO]]</f>
        <v>343</v>
      </c>
      <c r="O325">
        <f>+AV_PLAN[[#This Row],[TERMINO PLAN ACUMULADO]]-AV_PLAN[[#This Row],[TERMINO REAL ACUMULADO]]</f>
        <v>353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0.22159090909090909</v>
      </c>
      <c r="S325" s="7">
        <f>+AV_PLAN[[#This Row],[TERMINO PLAN ACUMULADO]]/$G$471</f>
        <v>0.65198863636363635</v>
      </c>
      <c r="T325" s="7">
        <f t="shared" si="11"/>
        <v>0.15056818181818182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156</v>
      </c>
      <c r="F326">
        <v>3</v>
      </c>
      <c r="G326">
        <v>462</v>
      </c>
      <c r="H326">
        <v>0</v>
      </c>
      <c r="I326">
        <v>106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0.31075697211155379</v>
      </c>
      <c r="M326" s="4">
        <f>IFERROR(AV_PLAN[[#This Row],[TERMINO REAL ACUMULADO]]/AV_PLAN[[#This Row],[TERMINO PLAN ACUMULADO]],"")</f>
        <v>0.22943722943722944</v>
      </c>
      <c r="N326">
        <f>+AV_PLAN[[#This Row],[PLAN ACUMULADO]]-AV_PLAN[[#This Row],[INICIO REAL ACUMULADO]]</f>
        <v>346</v>
      </c>
      <c r="O326">
        <f>+AV_PLAN[[#This Row],[TERMINO PLAN ACUMULADO]]-AV_PLAN[[#This Row],[TERMINO REAL ACUMULADO]]</f>
        <v>356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0.22159090909090909</v>
      </c>
      <c r="S326" s="7">
        <f>+AV_PLAN[[#This Row],[TERMINO PLAN ACUMULADO]]/$G$471</f>
        <v>0.65625</v>
      </c>
      <c r="T326" s="7">
        <f t="shared" si="11"/>
        <v>0.15056818181818182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156</v>
      </c>
      <c r="F327">
        <v>1</v>
      </c>
      <c r="G327">
        <v>463</v>
      </c>
      <c r="H327">
        <v>0</v>
      </c>
      <c r="I327">
        <v>106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0.30891089108910891</v>
      </c>
      <c r="M327" s="4">
        <f>IFERROR(AV_PLAN[[#This Row],[TERMINO REAL ACUMULADO]]/AV_PLAN[[#This Row],[TERMINO PLAN ACUMULADO]],"")</f>
        <v>0.22894168466522677</v>
      </c>
      <c r="N327">
        <f>+AV_PLAN[[#This Row],[PLAN ACUMULADO]]-AV_PLAN[[#This Row],[INICIO REAL ACUMULADO]]</f>
        <v>349</v>
      </c>
      <c r="O327">
        <f>+AV_PLAN[[#This Row],[TERMINO PLAN ACUMULADO]]-AV_PLAN[[#This Row],[TERMINO REAL ACUMULADO]]</f>
        <v>357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0.22159090909090909</v>
      </c>
      <c r="S327" s="7">
        <f>+AV_PLAN[[#This Row],[TERMINO PLAN ACUMULADO]]/$G$471</f>
        <v>0.65767045454545459</v>
      </c>
      <c r="T327" s="7">
        <f t="shared" si="11"/>
        <v>0.15056818181818182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156</v>
      </c>
      <c r="F328">
        <v>1</v>
      </c>
      <c r="G328">
        <v>464</v>
      </c>
      <c r="H328">
        <v>0</v>
      </c>
      <c r="I328">
        <v>106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0.30708661417322836</v>
      </c>
      <c r="M328" s="4">
        <f>IFERROR(AV_PLAN[[#This Row],[TERMINO REAL ACUMULADO]]/AV_PLAN[[#This Row],[TERMINO PLAN ACUMULADO]],"")</f>
        <v>0.22844827586206898</v>
      </c>
      <c r="N328">
        <f>+AV_PLAN[[#This Row],[PLAN ACUMULADO]]-AV_PLAN[[#This Row],[INICIO REAL ACUMULADO]]</f>
        <v>352</v>
      </c>
      <c r="O328">
        <f>+AV_PLAN[[#This Row],[TERMINO PLAN ACUMULADO]]-AV_PLAN[[#This Row],[TERMINO REAL ACUMULADO]]</f>
        <v>358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0.22159090909090909</v>
      </c>
      <c r="S328" s="7">
        <f>+AV_PLAN[[#This Row],[TERMINO PLAN ACUMULADO]]/$G$471</f>
        <v>0.65909090909090906</v>
      </c>
      <c r="T328" s="7">
        <f t="shared" si="11"/>
        <v>0.15056818181818182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156</v>
      </c>
      <c r="F329">
        <v>1</v>
      </c>
      <c r="G329">
        <v>465</v>
      </c>
      <c r="H329">
        <v>0</v>
      </c>
      <c r="I329">
        <v>106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0.30708661417322836</v>
      </c>
      <c r="M329" s="4">
        <f>IFERROR(AV_PLAN[[#This Row],[TERMINO REAL ACUMULADO]]/AV_PLAN[[#This Row],[TERMINO PLAN ACUMULADO]],"")</f>
        <v>0.22795698924731184</v>
      </c>
      <c r="N329">
        <f>+AV_PLAN[[#This Row],[PLAN ACUMULADO]]-AV_PLAN[[#This Row],[INICIO REAL ACUMULADO]]</f>
        <v>352</v>
      </c>
      <c r="O329">
        <f>+AV_PLAN[[#This Row],[TERMINO PLAN ACUMULADO]]-AV_PLAN[[#This Row],[TERMINO REAL ACUMULADO]]</f>
        <v>359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0.22159090909090909</v>
      </c>
      <c r="S329" s="7">
        <f>+AV_PLAN[[#This Row],[TERMINO PLAN ACUMULADO]]/$G$471</f>
        <v>0.66051136363636365</v>
      </c>
      <c r="T329" s="7">
        <f t="shared" si="11"/>
        <v>0.15056818181818182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156</v>
      </c>
      <c r="F330">
        <v>4</v>
      </c>
      <c r="G330">
        <v>469</v>
      </c>
      <c r="H330">
        <v>0</v>
      </c>
      <c r="I330">
        <v>106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0.30708661417322836</v>
      </c>
      <c r="M330" s="4">
        <f>IFERROR(AV_PLAN[[#This Row],[TERMINO REAL ACUMULADO]]/AV_PLAN[[#This Row],[TERMINO PLAN ACUMULADO]],"")</f>
        <v>0.22601279317697229</v>
      </c>
      <c r="N330">
        <f>+AV_PLAN[[#This Row],[PLAN ACUMULADO]]-AV_PLAN[[#This Row],[INICIO REAL ACUMULADO]]</f>
        <v>352</v>
      </c>
      <c r="O330">
        <f>+AV_PLAN[[#This Row],[TERMINO PLAN ACUMULADO]]-AV_PLAN[[#This Row],[TERMINO REAL ACUMULADO]]</f>
        <v>363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0.22159090909090909</v>
      </c>
      <c r="S330" s="7">
        <f>+AV_PLAN[[#This Row],[TERMINO PLAN ACUMULADO]]/$G$471</f>
        <v>0.66619318181818177</v>
      </c>
      <c r="T330" s="7">
        <f t="shared" si="11"/>
        <v>0.15056818181818182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156</v>
      </c>
      <c r="F331">
        <v>2</v>
      </c>
      <c r="G331">
        <v>471</v>
      </c>
      <c r="H331">
        <v>0</v>
      </c>
      <c r="I331">
        <v>106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0.30528375733855184</v>
      </c>
      <c r="M331" s="4">
        <f>IFERROR(AV_PLAN[[#This Row],[TERMINO REAL ACUMULADO]]/AV_PLAN[[#This Row],[TERMINO PLAN ACUMULADO]],"")</f>
        <v>0.22505307855626328</v>
      </c>
      <c r="N331">
        <f>+AV_PLAN[[#This Row],[PLAN ACUMULADO]]-AV_PLAN[[#This Row],[INICIO REAL ACUMULADO]]</f>
        <v>355</v>
      </c>
      <c r="O331">
        <f>+AV_PLAN[[#This Row],[TERMINO PLAN ACUMULADO]]-AV_PLAN[[#This Row],[TERMINO REAL ACUMULADO]]</f>
        <v>365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0.22159090909090909</v>
      </c>
      <c r="S331" s="7">
        <f>+AV_PLAN[[#This Row],[TERMINO PLAN ACUMULADO]]/$G$471</f>
        <v>0.66903409090909094</v>
      </c>
      <c r="T331" s="7">
        <f t="shared" si="11"/>
        <v>0.15056818181818182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156</v>
      </c>
      <c r="F332">
        <v>1</v>
      </c>
      <c r="G332">
        <v>472</v>
      </c>
      <c r="H332">
        <v>0</v>
      </c>
      <c r="I332">
        <v>106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0.30350194552529181</v>
      </c>
      <c r="M332" s="4">
        <f>IFERROR(AV_PLAN[[#This Row],[TERMINO REAL ACUMULADO]]/AV_PLAN[[#This Row],[TERMINO PLAN ACUMULADO]],"")</f>
        <v>0.22457627118644069</v>
      </c>
      <c r="N332">
        <f>+AV_PLAN[[#This Row],[PLAN ACUMULADO]]-AV_PLAN[[#This Row],[INICIO REAL ACUMULADO]]</f>
        <v>358</v>
      </c>
      <c r="O332">
        <f>+AV_PLAN[[#This Row],[TERMINO PLAN ACUMULADO]]-AV_PLAN[[#This Row],[TERMINO REAL ACUMULADO]]</f>
        <v>366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0.22159090909090909</v>
      </c>
      <c r="S332" s="7">
        <f>+AV_PLAN[[#This Row],[TERMINO PLAN ACUMULADO]]/$G$471</f>
        <v>0.67045454545454541</v>
      </c>
      <c r="T332" s="7">
        <f t="shared" si="11"/>
        <v>0.15056818181818182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156</v>
      </c>
      <c r="F333">
        <v>2</v>
      </c>
      <c r="G333">
        <v>474</v>
      </c>
      <c r="H333">
        <v>0</v>
      </c>
      <c r="I333">
        <v>106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0.30174081237911027</v>
      </c>
      <c r="M333" s="4">
        <f>IFERROR(AV_PLAN[[#This Row],[TERMINO REAL ACUMULADO]]/AV_PLAN[[#This Row],[TERMINO PLAN ACUMULADO]],"")</f>
        <v>0.22362869198312235</v>
      </c>
      <c r="N333">
        <f>+AV_PLAN[[#This Row],[PLAN ACUMULADO]]-AV_PLAN[[#This Row],[INICIO REAL ACUMULADO]]</f>
        <v>361</v>
      </c>
      <c r="O333">
        <f>+AV_PLAN[[#This Row],[TERMINO PLAN ACUMULADO]]-AV_PLAN[[#This Row],[TERMINO REAL ACUMULADO]]</f>
        <v>368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0.22159090909090909</v>
      </c>
      <c r="S333" s="7">
        <f>+AV_PLAN[[#This Row],[TERMINO PLAN ACUMULADO]]/$G$471</f>
        <v>0.67329545454545459</v>
      </c>
      <c r="T333" s="7">
        <f t="shared" si="11"/>
        <v>0.15056818181818182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156</v>
      </c>
      <c r="F334">
        <v>1</v>
      </c>
      <c r="G334">
        <v>475</v>
      </c>
      <c r="H334">
        <v>0</v>
      </c>
      <c r="I334">
        <v>106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</v>
      </c>
      <c r="M334" s="4">
        <f>IFERROR(AV_PLAN[[#This Row],[TERMINO REAL ACUMULADO]]/AV_PLAN[[#This Row],[TERMINO PLAN ACUMULADO]],"")</f>
        <v>0.22315789473684211</v>
      </c>
      <c r="N334">
        <f>+AV_PLAN[[#This Row],[PLAN ACUMULADO]]-AV_PLAN[[#This Row],[INICIO REAL ACUMULADO]]</f>
        <v>364</v>
      </c>
      <c r="O334">
        <f>+AV_PLAN[[#This Row],[TERMINO PLAN ACUMULADO]]-AV_PLAN[[#This Row],[TERMINO REAL ACUMULADO]]</f>
        <v>369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0.22159090909090909</v>
      </c>
      <c r="S334" s="7">
        <f>+AV_PLAN[[#This Row],[TERMINO PLAN ACUMULADO]]/$G$471</f>
        <v>0.67471590909090906</v>
      </c>
      <c r="T334" s="7">
        <f t="shared" si="11"/>
        <v>0.15056818181818182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156</v>
      </c>
      <c r="F335">
        <v>1</v>
      </c>
      <c r="G335">
        <v>476</v>
      </c>
      <c r="H335">
        <v>0</v>
      </c>
      <c r="I335">
        <v>106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0.29827915869980881</v>
      </c>
      <c r="M335" s="4">
        <f>IFERROR(AV_PLAN[[#This Row],[TERMINO REAL ACUMULADO]]/AV_PLAN[[#This Row],[TERMINO PLAN ACUMULADO]],"")</f>
        <v>0.22268907563025211</v>
      </c>
      <c r="N335">
        <f>+AV_PLAN[[#This Row],[PLAN ACUMULADO]]-AV_PLAN[[#This Row],[INICIO REAL ACUMULADO]]</f>
        <v>367</v>
      </c>
      <c r="O335">
        <f>+AV_PLAN[[#This Row],[TERMINO PLAN ACUMULADO]]-AV_PLAN[[#This Row],[TERMINO REAL ACUMULADO]]</f>
        <v>370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0.22159090909090909</v>
      </c>
      <c r="S335" s="7">
        <f>+AV_PLAN[[#This Row],[TERMINO PLAN ACUMULADO]]/$G$471</f>
        <v>0.67613636363636365</v>
      </c>
      <c r="T335" s="7">
        <f t="shared" si="11"/>
        <v>0.15056818181818182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156</v>
      </c>
      <c r="F336">
        <v>2</v>
      </c>
      <c r="G336">
        <v>478</v>
      </c>
      <c r="H336">
        <v>0</v>
      </c>
      <c r="I336">
        <v>106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0.29827915869980881</v>
      </c>
      <c r="M336" s="4">
        <f>IFERROR(AV_PLAN[[#This Row],[TERMINO REAL ACUMULADO]]/AV_PLAN[[#This Row],[TERMINO PLAN ACUMULADO]],"")</f>
        <v>0.22175732217573221</v>
      </c>
      <c r="N336">
        <f>+AV_PLAN[[#This Row],[PLAN ACUMULADO]]-AV_PLAN[[#This Row],[INICIO REAL ACUMULADO]]</f>
        <v>367</v>
      </c>
      <c r="O336">
        <f>+AV_PLAN[[#This Row],[TERMINO PLAN ACUMULADO]]-AV_PLAN[[#This Row],[TERMINO REAL ACUMULADO]]</f>
        <v>372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0.22159090909090909</v>
      </c>
      <c r="S336" s="7">
        <f>+AV_PLAN[[#This Row],[TERMINO PLAN ACUMULADO]]/$G$471</f>
        <v>0.67897727272727271</v>
      </c>
      <c r="T336" s="7">
        <f t="shared" si="11"/>
        <v>0.15056818181818182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156</v>
      </c>
      <c r="F337">
        <v>3</v>
      </c>
      <c r="G337">
        <v>481</v>
      </c>
      <c r="H337">
        <v>0</v>
      </c>
      <c r="I337">
        <v>106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0.29827915869980881</v>
      </c>
      <c r="M337" s="4">
        <f>IFERROR(AV_PLAN[[#This Row],[TERMINO REAL ACUMULADO]]/AV_PLAN[[#This Row],[TERMINO PLAN ACUMULADO]],"")</f>
        <v>0.22037422037422039</v>
      </c>
      <c r="N337">
        <f>+AV_PLAN[[#This Row],[PLAN ACUMULADO]]-AV_PLAN[[#This Row],[INICIO REAL ACUMULADO]]</f>
        <v>367</v>
      </c>
      <c r="O337">
        <f>+AV_PLAN[[#This Row],[TERMINO PLAN ACUMULADO]]-AV_PLAN[[#This Row],[TERMINO REAL ACUMULADO]]</f>
        <v>375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0.22159090909090909</v>
      </c>
      <c r="S337" s="7">
        <f>+AV_PLAN[[#This Row],[TERMINO PLAN ACUMULADO]]/$G$471</f>
        <v>0.68323863636363635</v>
      </c>
      <c r="T337" s="7">
        <f t="shared" si="11"/>
        <v>0.15056818181818182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156</v>
      </c>
      <c r="F338">
        <v>2</v>
      </c>
      <c r="G338">
        <v>483</v>
      </c>
      <c r="H338">
        <v>0</v>
      </c>
      <c r="I338">
        <v>106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0.29657794676806082</v>
      </c>
      <c r="M338" s="4">
        <f>IFERROR(AV_PLAN[[#This Row],[TERMINO REAL ACUMULADO]]/AV_PLAN[[#This Row],[TERMINO PLAN ACUMULADO]],"")</f>
        <v>0.21946169772256729</v>
      </c>
      <c r="N338">
        <f>+AV_PLAN[[#This Row],[PLAN ACUMULADO]]-AV_PLAN[[#This Row],[INICIO REAL ACUMULADO]]</f>
        <v>370</v>
      </c>
      <c r="O338">
        <f>+AV_PLAN[[#This Row],[TERMINO PLAN ACUMULADO]]-AV_PLAN[[#This Row],[TERMINO REAL ACUMULADO]]</f>
        <v>377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0.22159090909090909</v>
      </c>
      <c r="S338" s="7">
        <f>+AV_PLAN[[#This Row],[TERMINO PLAN ACUMULADO]]/$G$471</f>
        <v>0.68607954545454541</v>
      </c>
      <c r="T338" s="7">
        <f t="shared" si="11"/>
        <v>0.15056818181818182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156</v>
      </c>
      <c r="F339">
        <v>2</v>
      </c>
      <c r="G339">
        <v>485</v>
      </c>
      <c r="H339">
        <v>0</v>
      </c>
      <c r="I339">
        <v>106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0.29489603024574668</v>
      </c>
      <c r="M339" s="4">
        <f>IFERROR(AV_PLAN[[#This Row],[TERMINO REAL ACUMULADO]]/AV_PLAN[[#This Row],[TERMINO PLAN ACUMULADO]],"")</f>
        <v>0.21855670103092784</v>
      </c>
      <c r="N339">
        <f>+AV_PLAN[[#This Row],[PLAN ACUMULADO]]-AV_PLAN[[#This Row],[INICIO REAL ACUMULADO]]</f>
        <v>373</v>
      </c>
      <c r="O339">
        <f>+AV_PLAN[[#This Row],[TERMINO PLAN ACUMULADO]]-AV_PLAN[[#This Row],[TERMINO REAL ACUMULADO]]</f>
        <v>379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0.22159090909090909</v>
      </c>
      <c r="S339" s="7">
        <f>+AV_PLAN[[#This Row],[TERMINO PLAN ACUMULADO]]/$G$471</f>
        <v>0.68892045454545459</v>
      </c>
      <c r="T339" s="7">
        <f t="shared" si="11"/>
        <v>0.15056818181818182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156</v>
      </c>
      <c r="F340">
        <v>1</v>
      </c>
      <c r="G340">
        <v>486</v>
      </c>
      <c r="H340">
        <v>0</v>
      </c>
      <c r="I340">
        <v>106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0.2932330827067669</v>
      </c>
      <c r="M340" s="4">
        <f>IFERROR(AV_PLAN[[#This Row],[TERMINO REAL ACUMULADO]]/AV_PLAN[[#This Row],[TERMINO PLAN ACUMULADO]],"")</f>
        <v>0.21810699588477367</v>
      </c>
      <c r="N340">
        <f>+AV_PLAN[[#This Row],[PLAN ACUMULADO]]-AV_PLAN[[#This Row],[INICIO REAL ACUMULADO]]</f>
        <v>376</v>
      </c>
      <c r="O340">
        <f>+AV_PLAN[[#This Row],[TERMINO PLAN ACUMULADO]]-AV_PLAN[[#This Row],[TERMINO REAL ACUMULADO]]</f>
        <v>380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0.22159090909090909</v>
      </c>
      <c r="S340" s="7">
        <f>+AV_PLAN[[#This Row],[TERMINO PLAN ACUMULADO]]/$G$471</f>
        <v>0.69034090909090906</v>
      </c>
      <c r="T340" s="7">
        <f t="shared" si="11"/>
        <v>0.15056818181818182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156</v>
      </c>
      <c r="F341">
        <v>1</v>
      </c>
      <c r="G341">
        <v>487</v>
      </c>
      <c r="H341">
        <v>0</v>
      </c>
      <c r="I341">
        <v>106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0.29158878504672897</v>
      </c>
      <c r="M341" s="4">
        <f>IFERROR(AV_PLAN[[#This Row],[TERMINO REAL ACUMULADO]]/AV_PLAN[[#This Row],[TERMINO PLAN ACUMULADO]],"")</f>
        <v>0.21765913757700206</v>
      </c>
      <c r="N341">
        <f>+AV_PLAN[[#This Row],[PLAN ACUMULADO]]-AV_PLAN[[#This Row],[INICIO REAL ACUMULADO]]</f>
        <v>379</v>
      </c>
      <c r="O341">
        <f>+AV_PLAN[[#This Row],[TERMINO PLAN ACUMULADO]]-AV_PLAN[[#This Row],[TERMINO REAL ACUMULADO]]</f>
        <v>381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0.22159090909090909</v>
      </c>
      <c r="S341" s="7">
        <f>+AV_PLAN[[#This Row],[TERMINO PLAN ACUMULADO]]/$G$471</f>
        <v>0.69176136363636365</v>
      </c>
      <c r="T341" s="7">
        <f t="shared" si="11"/>
        <v>0.15056818181818182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156</v>
      </c>
      <c r="F342">
        <v>2</v>
      </c>
      <c r="G342">
        <v>489</v>
      </c>
      <c r="H342">
        <v>0</v>
      </c>
      <c r="I342">
        <v>106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0.2899628252788104</v>
      </c>
      <c r="M342" s="4">
        <f>IFERROR(AV_PLAN[[#This Row],[TERMINO REAL ACUMULADO]]/AV_PLAN[[#This Row],[TERMINO PLAN ACUMULADO]],"")</f>
        <v>0.21676891615541921</v>
      </c>
      <c r="N342">
        <f>+AV_PLAN[[#This Row],[PLAN ACUMULADO]]-AV_PLAN[[#This Row],[INICIO REAL ACUMULADO]]</f>
        <v>382</v>
      </c>
      <c r="O342">
        <f>+AV_PLAN[[#This Row],[TERMINO PLAN ACUMULADO]]-AV_PLAN[[#This Row],[TERMINO REAL ACUMULADO]]</f>
        <v>383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0.22159090909090909</v>
      </c>
      <c r="S342" s="7">
        <f>+AV_PLAN[[#This Row],[TERMINO PLAN ACUMULADO]]/$G$471</f>
        <v>0.69460227272727271</v>
      </c>
      <c r="T342" s="7">
        <f t="shared" si="11"/>
        <v>0.15056818181818182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156</v>
      </c>
      <c r="F343">
        <v>0</v>
      </c>
      <c r="G343">
        <v>489</v>
      </c>
      <c r="H343">
        <v>0</v>
      </c>
      <c r="I343">
        <v>106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0.2899628252788104</v>
      </c>
      <c r="M343" s="4">
        <f>IFERROR(AV_PLAN[[#This Row],[TERMINO REAL ACUMULADO]]/AV_PLAN[[#This Row],[TERMINO PLAN ACUMULADO]],"")</f>
        <v>0.21676891615541921</v>
      </c>
      <c r="N343">
        <f>+AV_PLAN[[#This Row],[PLAN ACUMULADO]]-AV_PLAN[[#This Row],[INICIO REAL ACUMULADO]]</f>
        <v>382</v>
      </c>
      <c r="O343">
        <f>+AV_PLAN[[#This Row],[TERMINO PLAN ACUMULADO]]-AV_PLAN[[#This Row],[TERMINO REAL ACUMULADO]]</f>
        <v>383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0.22159090909090909</v>
      </c>
      <c r="S343" s="7">
        <f>+AV_PLAN[[#This Row],[TERMINO PLAN ACUMULADO]]/$G$471</f>
        <v>0.69460227272727271</v>
      </c>
      <c r="T343" s="7">
        <f t="shared" si="11"/>
        <v>0.15056818181818182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156</v>
      </c>
      <c r="F344">
        <v>1</v>
      </c>
      <c r="G344">
        <v>490</v>
      </c>
      <c r="H344">
        <v>0</v>
      </c>
      <c r="I344">
        <v>106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0.2899628252788104</v>
      </c>
      <c r="M344" s="4">
        <f>IFERROR(AV_PLAN[[#This Row],[TERMINO REAL ACUMULADO]]/AV_PLAN[[#This Row],[TERMINO PLAN ACUMULADO]],"")</f>
        <v>0.21632653061224491</v>
      </c>
      <c r="N344">
        <f>+AV_PLAN[[#This Row],[PLAN ACUMULADO]]-AV_PLAN[[#This Row],[INICIO REAL ACUMULADO]]</f>
        <v>382</v>
      </c>
      <c r="O344">
        <f>+AV_PLAN[[#This Row],[TERMINO PLAN ACUMULADO]]-AV_PLAN[[#This Row],[TERMINO REAL ACUMULADO]]</f>
        <v>384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0.22159090909090909</v>
      </c>
      <c r="S344" s="7">
        <f>+AV_PLAN[[#This Row],[TERMINO PLAN ACUMULADO]]/$G$471</f>
        <v>0.69602272727272729</v>
      </c>
      <c r="T344" s="7">
        <f t="shared" si="11"/>
        <v>0.15056818181818182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156</v>
      </c>
      <c r="F345">
        <v>1</v>
      </c>
      <c r="G345">
        <v>491</v>
      </c>
      <c r="H345">
        <v>0</v>
      </c>
      <c r="I345">
        <v>106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0.28835489833641403</v>
      </c>
      <c r="M345" s="4">
        <f>IFERROR(AV_PLAN[[#This Row],[TERMINO REAL ACUMULADO]]/AV_PLAN[[#This Row],[TERMINO PLAN ACUMULADO]],"")</f>
        <v>0.21588594704684319</v>
      </c>
      <c r="N345">
        <f>+AV_PLAN[[#This Row],[PLAN ACUMULADO]]-AV_PLAN[[#This Row],[INICIO REAL ACUMULADO]]</f>
        <v>385</v>
      </c>
      <c r="O345">
        <f>+AV_PLAN[[#This Row],[TERMINO PLAN ACUMULADO]]-AV_PLAN[[#This Row],[TERMINO REAL ACUMULADO]]</f>
        <v>385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0.22159090909090909</v>
      </c>
      <c r="S345" s="7">
        <f>+AV_PLAN[[#This Row],[TERMINO PLAN ACUMULADO]]/$G$471</f>
        <v>0.69744318181818177</v>
      </c>
      <c r="T345" s="7">
        <f t="shared" si="11"/>
        <v>0.15056818181818182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156</v>
      </c>
      <c r="F346">
        <v>2</v>
      </c>
      <c r="G346">
        <v>493</v>
      </c>
      <c r="H346">
        <v>0</v>
      </c>
      <c r="I346">
        <v>106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0.28676470588235292</v>
      </c>
      <c r="M346" s="4">
        <f>IFERROR(AV_PLAN[[#This Row],[TERMINO REAL ACUMULADO]]/AV_PLAN[[#This Row],[TERMINO PLAN ACUMULADO]],"")</f>
        <v>0.21501014198782961</v>
      </c>
      <c r="N346">
        <f>+AV_PLAN[[#This Row],[PLAN ACUMULADO]]-AV_PLAN[[#This Row],[INICIO REAL ACUMULADO]]</f>
        <v>388</v>
      </c>
      <c r="O346">
        <f>+AV_PLAN[[#This Row],[TERMINO PLAN ACUMULADO]]-AV_PLAN[[#This Row],[TERMINO REAL ACUMULADO]]</f>
        <v>387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0.22159090909090909</v>
      </c>
      <c r="S346" s="7">
        <f>+AV_PLAN[[#This Row],[TERMINO PLAN ACUMULADO]]/$G$471</f>
        <v>0.70028409090909094</v>
      </c>
      <c r="T346" s="7">
        <f t="shared" si="11"/>
        <v>0.15056818181818182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156</v>
      </c>
      <c r="F347">
        <v>4</v>
      </c>
      <c r="G347">
        <v>497</v>
      </c>
      <c r="H347">
        <v>0</v>
      </c>
      <c r="I347">
        <v>106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0.28519195612431442</v>
      </c>
      <c r="M347" s="4">
        <f>IFERROR(AV_PLAN[[#This Row],[TERMINO REAL ACUMULADO]]/AV_PLAN[[#This Row],[TERMINO PLAN ACUMULADO]],"")</f>
        <v>0.21327967806841047</v>
      </c>
      <c r="N347">
        <f>+AV_PLAN[[#This Row],[PLAN ACUMULADO]]-AV_PLAN[[#This Row],[INICIO REAL ACUMULADO]]</f>
        <v>391</v>
      </c>
      <c r="O347">
        <f>+AV_PLAN[[#This Row],[TERMINO PLAN ACUMULADO]]-AV_PLAN[[#This Row],[TERMINO REAL ACUMULADO]]</f>
        <v>391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0.22159090909090909</v>
      </c>
      <c r="S347" s="7">
        <f>+AV_PLAN[[#This Row],[TERMINO PLAN ACUMULADO]]/$G$471</f>
        <v>0.70596590909090906</v>
      </c>
      <c r="T347" s="7">
        <f t="shared" si="11"/>
        <v>0.15056818181818182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156</v>
      </c>
      <c r="F348">
        <v>2</v>
      </c>
      <c r="G348">
        <v>499</v>
      </c>
      <c r="H348">
        <v>0</v>
      </c>
      <c r="I348">
        <v>106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0.28363636363636363</v>
      </c>
      <c r="M348" s="4">
        <f>IFERROR(AV_PLAN[[#This Row],[TERMINO REAL ACUMULADO]]/AV_PLAN[[#This Row],[TERMINO PLAN ACUMULADO]],"")</f>
        <v>0.21242484969939879</v>
      </c>
      <c r="N348">
        <f>+AV_PLAN[[#This Row],[PLAN ACUMULADO]]-AV_PLAN[[#This Row],[INICIO REAL ACUMULADO]]</f>
        <v>394</v>
      </c>
      <c r="O348">
        <f>+AV_PLAN[[#This Row],[TERMINO PLAN ACUMULADO]]-AV_PLAN[[#This Row],[TERMINO REAL ACUMULADO]]</f>
        <v>393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0.22159090909090909</v>
      </c>
      <c r="S348" s="7">
        <f>+AV_PLAN[[#This Row],[TERMINO PLAN ACUMULADO]]/$G$471</f>
        <v>0.70880681818181823</v>
      </c>
      <c r="T348" s="7">
        <f t="shared" si="11"/>
        <v>0.15056818181818182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156</v>
      </c>
      <c r="F349">
        <v>1</v>
      </c>
      <c r="G349">
        <v>500</v>
      </c>
      <c r="H349">
        <v>0</v>
      </c>
      <c r="I349">
        <v>106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0.28209764918625679</v>
      </c>
      <c r="M349" s="4">
        <f>IFERROR(AV_PLAN[[#This Row],[TERMINO REAL ACUMULADO]]/AV_PLAN[[#This Row],[TERMINO PLAN ACUMULADO]],"")</f>
        <v>0.21199999999999999</v>
      </c>
      <c r="N349">
        <f>+AV_PLAN[[#This Row],[PLAN ACUMULADO]]-AV_PLAN[[#This Row],[INICIO REAL ACUMULADO]]</f>
        <v>397</v>
      </c>
      <c r="O349">
        <f>+AV_PLAN[[#This Row],[TERMINO PLAN ACUMULADO]]-AV_PLAN[[#This Row],[TERMINO REAL ACUMULADO]]</f>
        <v>394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0.22159090909090909</v>
      </c>
      <c r="S349" s="7">
        <f>+AV_PLAN[[#This Row],[TERMINO PLAN ACUMULADO]]/$G$471</f>
        <v>0.71022727272727271</v>
      </c>
      <c r="T349" s="7">
        <f t="shared" si="11"/>
        <v>0.15056818181818182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156</v>
      </c>
      <c r="F350">
        <v>0</v>
      </c>
      <c r="G350">
        <v>500</v>
      </c>
      <c r="H350">
        <v>0</v>
      </c>
      <c r="I350">
        <v>106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0.28209764918625679</v>
      </c>
      <c r="M350" s="4">
        <f>IFERROR(AV_PLAN[[#This Row],[TERMINO REAL ACUMULADO]]/AV_PLAN[[#This Row],[TERMINO PLAN ACUMULADO]],"")</f>
        <v>0.21199999999999999</v>
      </c>
      <c r="N350">
        <f>+AV_PLAN[[#This Row],[PLAN ACUMULADO]]-AV_PLAN[[#This Row],[INICIO REAL ACUMULADO]]</f>
        <v>397</v>
      </c>
      <c r="O350">
        <f>+AV_PLAN[[#This Row],[TERMINO PLAN ACUMULADO]]-AV_PLAN[[#This Row],[TERMINO REAL ACUMULADO]]</f>
        <v>394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0.22159090909090909</v>
      </c>
      <c r="S350" s="7">
        <f>+AV_PLAN[[#This Row],[TERMINO PLAN ACUMULADO]]/$G$471</f>
        <v>0.71022727272727271</v>
      </c>
      <c r="T350" s="7">
        <f t="shared" si="11"/>
        <v>0.15056818181818182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156</v>
      </c>
      <c r="F351">
        <v>1</v>
      </c>
      <c r="G351">
        <v>501</v>
      </c>
      <c r="H351">
        <v>0</v>
      </c>
      <c r="I351">
        <v>106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0.28209764918625679</v>
      </c>
      <c r="M351" s="4">
        <f>IFERROR(AV_PLAN[[#This Row],[TERMINO REAL ACUMULADO]]/AV_PLAN[[#This Row],[TERMINO PLAN ACUMULADO]],"")</f>
        <v>0.21157684630738524</v>
      </c>
      <c r="N351">
        <f>+AV_PLAN[[#This Row],[PLAN ACUMULADO]]-AV_PLAN[[#This Row],[INICIO REAL ACUMULADO]]</f>
        <v>397</v>
      </c>
      <c r="O351">
        <f>+AV_PLAN[[#This Row],[TERMINO PLAN ACUMULADO]]-AV_PLAN[[#This Row],[TERMINO REAL ACUMULADO]]</f>
        <v>395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0.22159090909090909</v>
      </c>
      <c r="S351" s="7">
        <f>+AV_PLAN[[#This Row],[TERMINO PLAN ACUMULADO]]/$G$471</f>
        <v>0.71164772727272729</v>
      </c>
      <c r="T351" s="7">
        <f t="shared" si="11"/>
        <v>0.15056818181818182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156</v>
      </c>
      <c r="F352">
        <v>2</v>
      </c>
      <c r="G352">
        <v>503</v>
      </c>
      <c r="H352">
        <v>0</v>
      </c>
      <c r="I352">
        <v>106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0.2805755395683453</v>
      </c>
      <c r="M352" s="4">
        <f>IFERROR(AV_PLAN[[#This Row],[TERMINO REAL ACUMULADO]]/AV_PLAN[[#This Row],[TERMINO PLAN ACUMULADO]],"")</f>
        <v>0.21073558648111332</v>
      </c>
      <c r="N352">
        <f>+AV_PLAN[[#This Row],[PLAN ACUMULADO]]-AV_PLAN[[#This Row],[INICIO REAL ACUMULADO]]</f>
        <v>400</v>
      </c>
      <c r="O352">
        <f>+AV_PLAN[[#This Row],[TERMINO PLAN ACUMULADO]]-AV_PLAN[[#This Row],[TERMINO REAL ACUMULADO]]</f>
        <v>397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0.22159090909090909</v>
      </c>
      <c r="S352" s="7">
        <f>+AV_PLAN[[#This Row],[TERMINO PLAN ACUMULADO]]/$G$471</f>
        <v>0.71448863636363635</v>
      </c>
      <c r="T352" s="7">
        <f t="shared" si="11"/>
        <v>0.15056818181818182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156</v>
      </c>
      <c r="F353">
        <v>2</v>
      </c>
      <c r="G353">
        <v>505</v>
      </c>
      <c r="H353">
        <v>0</v>
      </c>
      <c r="I353">
        <v>106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0.27906976744186046</v>
      </c>
      <c r="M353" s="4">
        <f>IFERROR(AV_PLAN[[#This Row],[TERMINO REAL ACUMULADO]]/AV_PLAN[[#This Row],[TERMINO PLAN ACUMULADO]],"")</f>
        <v>0.20990099009900989</v>
      </c>
      <c r="N353">
        <f>+AV_PLAN[[#This Row],[PLAN ACUMULADO]]-AV_PLAN[[#This Row],[INICIO REAL ACUMULADO]]</f>
        <v>403</v>
      </c>
      <c r="O353">
        <f>+AV_PLAN[[#This Row],[TERMINO PLAN ACUMULADO]]-AV_PLAN[[#This Row],[TERMINO REAL ACUMULADO]]</f>
        <v>399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0.22159090909090909</v>
      </c>
      <c r="S353" s="7">
        <f>+AV_PLAN[[#This Row],[TERMINO PLAN ACUMULADO]]/$G$471</f>
        <v>0.71732954545454541</v>
      </c>
      <c r="T353" s="7">
        <f t="shared" si="11"/>
        <v>0.15056818181818182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156</v>
      </c>
      <c r="F354">
        <v>3</v>
      </c>
      <c r="G354">
        <v>508</v>
      </c>
      <c r="H354">
        <v>0</v>
      </c>
      <c r="I354">
        <v>106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0.27758007117437722</v>
      </c>
      <c r="M354" s="4">
        <f>IFERROR(AV_PLAN[[#This Row],[TERMINO REAL ACUMULADO]]/AV_PLAN[[#This Row],[TERMINO PLAN ACUMULADO]],"")</f>
        <v>0.20866141732283464</v>
      </c>
      <c r="N354">
        <f>+AV_PLAN[[#This Row],[PLAN ACUMULADO]]-AV_PLAN[[#This Row],[INICIO REAL ACUMULADO]]</f>
        <v>406</v>
      </c>
      <c r="O354">
        <f>+AV_PLAN[[#This Row],[TERMINO PLAN ACUMULADO]]-AV_PLAN[[#This Row],[TERMINO REAL ACUMULADO]]</f>
        <v>402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0.22159090909090909</v>
      </c>
      <c r="S354" s="7">
        <f>+AV_PLAN[[#This Row],[TERMINO PLAN ACUMULADO]]/$G$471</f>
        <v>0.72159090909090906</v>
      </c>
      <c r="T354" s="7">
        <f t="shared" si="11"/>
        <v>0.15056818181818182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156</v>
      </c>
      <c r="F355">
        <v>3</v>
      </c>
      <c r="G355">
        <v>511</v>
      </c>
      <c r="H355">
        <v>0</v>
      </c>
      <c r="I355">
        <v>106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0.27610619469026548</v>
      </c>
      <c r="M355" s="4">
        <f>IFERROR(AV_PLAN[[#This Row],[TERMINO REAL ACUMULADO]]/AV_PLAN[[#This Row],[TERMINO PLAN ACUMULADO]],"")</f>
        <v>0.20743639921722112</v>
      </c>
      <c r="N355">
        <f>+AV_PLAN[[#This Row],[PLAN ACUMULADO]]-AV_PLAN[[#This Row],[INICIO REAL ACUMULADO]]</f>
        <v>409</v>
      </c>
      <c r="O355">
        <f>+AV_PLAN[[#This Row],[TERMINO PLAN ACUMULADO]]-AV_PLAN[[#This Row],[TERMINO REAL ACUMULADO]]</f>
        <v>405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0.22159090909090909</v>
      </c>
      <c r="S355" s="7">
        <f>+AV_PLAN[[#This Row],[TERMINO PLAN ACUMULADO]]/$G$471</f>
        <v>0.72585227272727271</v>
      </c>
      <c r="T355" s="7">
        <f t="shared" si="11"/>
        <v>0.15056818181818182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156</v>
      </c>
      <c r="F356">
        <v>1</v>
      </c>
      <c r="G356">
        <v>512</v>
      </c>
      <c r="H356">
        <v>0</v>
      </c>
      <c r="I356">
        <v>106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0.27464788732394368</v>
      </c>
      <c r="M356" s="4">
        <f>IFERROR(AV_PLAN[[#This Row],[TERMINO REAL ACUMULADO]]/AV_PLAN[[#This Row],[TERMINO PLAN ACUMULADO]],"")</f>
        <v>0.20703125</v>
      </c>
      <c r="N356">
        <f>+AV_PLAN[[#This Row],[PLAN ACUMULADO]]-AV_PLAN[[#This Row],[INICIO REAL ACUMULADO]]</f>
        <v>412</v>
      </c>
      <c r="O356">
        <f>+AV_PLAN[[#This Row],[TERMINO PLAN ACUMULADO]]-AV_PLAN[[#This Row],[TERMINO REAL ACUMULADO]]</f>
        <v>406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0.22159090909090909</v>
      </c>
      <c r="S356" s="7">
        <f>+AV_PLAN[[#This Row],[TERMINO PLAN ACUMULADO]]/$G$471</f>
        <v>0.72727272727272729</v>
      </c>
      <c r="T356" s="7">
        <f t="shared" si="11"/>
        <v>0.15056818181818182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156</v>
      </c>
      <c r="F357">
        <v>1</v>
      </c>
      <c r="G357">
        <v>513</v>
      </c>
      <c r="H357">
        <v>0</v>
      </c>
      <c r="I357">
        <v>106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0.27464788732394368</v>
      </c>
      <c r="M357" s="4">
        <f>IFERROR(AV_PLAN[[#This Row],[TERMINO REAL ACUMULADO]]/AV_PLAN[[#This Row],[TERMINO PLAN ACUMULADO]],"")</f>
        <v>0.20662768031189083</v>
      </c>
      <c r="N357">
        <f>+AV_PLAN[[#This Row],[PLAN ACUMULADO]]-AV_PLAN[[#This Row],[INICIO REAL ACUMULADO]]</f>
        <v>412</v>
      </c>
      <c r="O357">
        <f>+AV_PLAN[[#This Row],[TERMINO PLAN ACUMULADO]]-AV_PLAN[[#This Row],[TERMINO REAL ACUMULADO]]</f>
        <v>407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0.22159090909090909</v>
      </c>
      <c r="S357" s="7">
        <f>+AV_PLAN[[#This Row],[TERMINO PLAN ACUMULADO]]/$G$471</f>
        <v>0.72869318181818177</v>
      </c>
      <c r="T357" s="7">
        <f t="shared" si="11"/>
        <v>0.15056818181818182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156</v>
      </c>
      <c r="F358">
        <v>4</v>
      </c>
      <c r="G358">
        <v>517</v>
      </c>
      <c r="H358">
        <v>0</v>
      </c>
      <c r="I358">
        <v>106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0.27464788732394368</v>
      </c>
      <c r="M358" s="4">
        <f>IFERROR(AV_PLAN[[#This Row],[TERMINO REAL ACUMULADO]]/AV_PLAN[[#This Row],[TERMINO PLAN ACUMULADO]],"")</f>
        <v>0.20502901353965183</v>
      </c>
      <c r="N358">
        <f>+AV_PLAN[[#This Row],[PLAN ACUMULADO]]-AV_PLAN[[#This Row],[INICIO REAL ACUMULADO]]</f>
        <v>412</v>
      </c>
      <c r="O358">
        <f>+AV_PLAN[[#This Row],[TERMINO PLAN ACUMULADO]]-AV_PLAN[[#This Row],[TERMINO REAL ACUMULADO]]</f>
        <v>411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0.22159090909090909</v>
      </c>
      <c r="S358" s="7">
        <f>+AV_PLAN[[#This Row],[TERMINO PLAN ACUMULADO]]/$G$471</f>
        <v>0.734375</v>
      </c>
      <c r="T358" s="7">
        <f t="shared" si="11"/>
        <v>0.15056818181818182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156</v>
      </c>
      <c r="F359">
        <v>2</v>
      </c>
      <c r="G359">
        <v>519</v>
      </c>
      <c r="H359">
        <v>0</v>
      </c>
      <c r="I359">
        <v>106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0.27320490367775829</v>
      </c>
      <c r="M359" s="4">
        <f>IFERROR(AV_PLAN[[#This Row],[TERMINO REAL ACUMULADO]]/AV_PLAN[[#This Row],[TERMINO PLAN ACUMULADO]],"")</f>
        <v>0.20423892100192678</v>
      </c>
      <c r="N359">
        <f>+AV_PLAN[[#This Row],[PLAN ACUMULADO]]-AV_PLAN[[#This Row],[INICIO REAL ACUMULADO]]</f>
        <v>415</v>
      </c>
      <c r="O359">
        <f>+AV_PLAN[[#This Row],[TERMINO PLAN ACUMULADO]]-AV_PLAN[[#This Row],[TERMINO REAL ACUMULADO]]</f>
        <v>413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0.22159090909090909</v>
      </c>
      <c r="S359" s="7">
        <f>+AV_PLAN[[#This Row],[TERMINO PLAN ACUMULADO]]/$G$471</f>
        <v>0.73721590909090906</v>
      </c>
      <c r="T359" s="7">
        <f t="shared" si="11"/>
        <v>0.15056818181818182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156</v>
      </c>
      <c r="F360">
        <v>1</v>
      </c>
      <c r="G360">
        <v>520</v>
      </c>
      <c r="H360">
        <v>0</v>
      </c>
      <c r="I360">
        <v>106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0.27177700348432055</v>
      </c>
      <c r="M360" s="4">
        <f>IFERROR(AV_PLAN[[#This Row],[TERMINO REAL ACUMULADO]]/AV_PLAN[[#This Row],[TERMINO PLAN ACUMULADO]],"")</f>
        <v>0.20384615384615384</v>
      </c>
      <c r="N360">
        <f>+AV_PLAN[[#This Row],[PLAN ACUMULADO]]-AV_PLAN[[#This Row],[INICIO REAL ACUMULADO]]</f>
        <v>418</v>
      </c>
      <c r="O360">
        <f>+AV_PLAN[[#This Row],[TERMINO PLAN ACUMULADO]]-AV_PLAN[[#This Row],[TERMINO REAL ACUMULADO]]</f>
        <v>414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0.22159090909090909</v>
      </c>
      <c r="S360" s="7">
        <f>+AV_PLAN[[#This Row],[TERMINO PLAN ACUMULADO]]/$G$471</f>
        <v>0.73863636363636365</v>
      </c>
      <c r="T360" s="7">
        <f t="shared" si="11"/>
        <v>0.15056818181818182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156</v>
      </c>
      <c r="F361">
        <v>3</v>
      </c>
      <c r="G361">
        <v>523</v>
      </c>
      <c r="H361">
        <v>0</v>
      </c>
      <c r="I361">
        <v>106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0.27036395147313691</v>
      </c>
      <c r="M361" s="4">
        <f>IFERROR(AV_PLAN[[#This Row],[TERMINO REAL ACUMULADO]]/AV_PLAN[[#This Row],[TERMINO PLAN ACUMULADO]],"")</f>
        <v>0.20267686424474188</v>
      </c>
      <c r="N361">
        <f>+AV_PLAN[[#This Row],[PLAN ACUMULADO]]-AV_PLAN[[#This Row],[INICIO REAL ACUMULADO]]</f>
        <v>421</v>
      </c>
      <c r="O361">
        <f>+AV_PLAN[[#This Row],[TERMINO PLAN ACUMULADO]]-AV_PLAN[[#This Row],[TERMINO REAL ACUMULADO]]</f>
        <v>417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0.22159090909090909</v>
      </c>
      <c r="S361" s="7">
        <f>+AV_PLAN[[#This Row],[TERMINO PLAN ACUMULADO]]/$G$471</f>
        <v>0.74289772727272729</v>
      </c>
      <c r="T361" s="7">
        <f t="shared" si="11"/>
        <v>0.15056818181818182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156</v>
      </c>
      <c r="F362">
        <v>3</v>
      </c>
      <c r="G362">
        <v>526</v>
      </c>
      <c r="H362">
        <v>0</v>
      </c>
      <c r="I362">
        <v>106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0.26896551724137929</v>
      </c>
      <c r="M362" s="4">
        <f>IFERROR(AV_PLAN[[#This Row],[TERMINO REAL ACUMULADO]]/AV_PLAN[[#This Row],[TERMINO PLAN ACUMULADO]],"")</f>
        <v>0.20152091254752852</v>
      </c>
      <c r="N362">
        <f>+AV_PLAN[[#This Row],[PLAN ACUMULADO]]-AV_PLAN[[#This Row],[INICIO REAL ACUMULADO]]</f>
        <v>424</v>
      </c>
      <c r="O362">
        <f>+AV_PLAN[[#This Row],[TERMINO PLAN ACUMULADO]]-AV_PLAN[[#This Row],[TERMINO REAL ACUMULADO]]</f>
        <v>420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0.22159090909090909</v>
      </c>
      <c r="S362" s="7">
        <f>+AV_PLAN[[#This Row],[TERMINO PLAN ACUMULADO]]/$G$471</f>
        <v>0.74715909090909094</v>
      </c>
      <c r="T362" s="7">
        <f t="shared" si="11"/>
        <v>0.15056818181818182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156</v>
      </c>
      <c r="F363">
        <v>1</v>
      </c>
      <c r="G363">
        <v>527</v>
      </c>
      <c r="H363">
        <v>0</v>
      </c>
      <c r="I363">
        <v>106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0.26758147512864494</v>
      </c>
      <c r="M363" s="4">
        <f>IFERROR(AV_PLAN[[#This Row],[TERMINO REAL ACUMULADO]]/AV_PLAN[[#This Row],[TERMINO PLAN ACUMULADO]],"")</f>
        <v>0.20113851992409867</v>
      </c>
      <c r="N363">
        <f>+AV_PLAN[[#This Row],[PLAN ACUMULADO]]-AV_PLAN[[#This Row],[INICIO REAL ACUMULADO]]</f>
        <v>427</v>
      </c>
      <c r="O363">
        <f>+AV_PLAN[[#This Row],[TERMINO PLAN ACUMULADO]]-AV_PLAN[[#This Row],[TERMINO REAL ACUMULADO]]</f>
        <v>421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0.22159090909090909</v>
      </c>
      <c r="S363" s="7">
        <f>+AV_PLAN[[#This Row],[TERMINO PLAN ACUMULADO]]/$G$471</f>
        <v>0.74857954545454541</v>
      </c>
      <c r="T363" s="7">
        <f t="shared" si="11"/>
        <v>0.15056818181818182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156</v>
      </c>
      <c r="F364">
        <v>2</v>
      </c>
      <c r="G364">
        <v>529</v>
      </c>
      <c r="H364">
        <v>0</v>
      </c>
      <c r="I364">
        <v>106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0.26758147512864494</v>
      </c>
      <c r="M364" s="4">
        <f>IFERROR(AV_PLAN[[#This Row],[TERMINO REAL ACUMULADO]]/AV_PLAN[[#This Row],[TERMINO PLAN ACUMULADO]],"")</f>
        <v>0.20037807183364839</v>
      </c>
      <c r="N364">
        <f>+AV_PLAN[[#This Row],[PLAN ACUMULADO]]-AV_PLAN[[#This Row],[INICIO REAL ACUMULADO]]</f>
        <v>427</v>
      </c>
      <c r="O364">
        <f>+AV_PLAN[[#This Row],[TERMINO PLAN ACUMULADO]]-AV_PLAN[[#This Row],[TERMINO REAL ACUMULADO]]</f>
        <v>423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0.22159090909090909</v>
      </c>
      <c r="S364" s="7">
        <f>+AV_PLAN[[#This Row],[TERMINO PLAN ACUMULADO]]/$G$471</f>
        <v>0.75142045454545459</v>
      </c>
      <c r="T364" s="7">
        <f t="shared" si="11"/>
        <v>0.15056818181818182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156</v>
      </c>
      <c r="F365">
        <v>4</v>
      </c>
      <c r="G365">
        <v>533</v>
      </c>
      <c r="H365">
        <v>0</v>
      </c>
      <c r="I365">
        <v>106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0.26758147512864494</v>
      </c>
      <c r="M365" s="4">
        <f>IFERROR(AV_PLAN[[#This Row],[TERMINO REAL ACUMULADO]]/AV_PLAN[[#This Row],[TERMINO PLAN ACUMULADO]],"")</f>
        <v>0.19887429643527205</v>
      </c>
      <c r="N365">
        <f>+AV_PLAN[[#This Row],[PLAN ACUMULADO]]-AV_PLAN[[#This Row],[INICIO REAL ACUMULADO]]</f>
        <v>427</v>
      </c>
      <c r="O365">
        <f>+AV_PLAN[[#This Row],[TERMINO PLAN ACUMULADO]]-AV_PLAN[[#This Row],[TERMINO REAL ACUMULADO]]</f>
        <v>427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0.22159090909090909</v>
      </c>
      <c r="S365" s="7">
        <f>+AV_PLAN[[#This Row],[TERMINO PLAN ACUMULADO]]/$G$471</f>
        <v>0.75710227272727271</v>
      </c>
      <c r="T365" s="7">
        <f t="shared" si="11"/>
        <v>0.15056818181818182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156</v>
      </c>
      <c r="F366">
        <v>1</v>
      </c>
      <c r="G366">
        <v>534</v>
      </c>
      <c r="H366">
        <v>0</v>
      </c>
      <c r="I366">
        <v>106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0.26621160409556316</v>
      </c>
      <c r="M366" s="4">
        <f>IFERROR(AV_PLAN[[#This Row],[TERMINO REAL ACUMULADO]]/AV_PLAN[[#This Row],[TERMINO PLAN ACUMULADO]],"")</f>
        <v>0.19850187265917604</v>
      </c>
      <c r="N366">
        <f>+AV_PLAN[[#This Row],[PLAN ACUMULADO]]-AV_PLAN[[#This Row],[INICIO REAL ACUMULADO]]</f>
        <v>430</v>
      </c>
      <c r="O366">
        <f>+AV_PLAN[[#This Row],[TERMINO PLAN ACUMULADO]]-AV_PLAN[[#This Row],[TERMINO REAL ACUMULADO]]</f>
        <v>428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0.22159090909090909</v>
      </c>
      <c r="S366" s="7">
        <f>+AV_PLAN[[#This Row],[TERMINO PLAN ACUMULADO]]/$G$471</f>
        <v>0.75852272727272729</v>
      </c>
      <c r="T366" s="7">
        <f t="shared" si="11"/>
        <v>0.15056818181818182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156</v>
      </c>
      <c r="F367">
        <v>1</v>
      </c>
      <c r="G367">
        <v>535</v>
      </c>
      <c r="H367">
        <v>0</v>
      </c>
      <c r="I367">
        <v>106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0.26485568760611206</v>
      </c>
      <c r="M367" s="4">
        <f>IFERROR(AV_PLAN[[#This Row],[TERMINO REAL ACUMULADO]]/AV_PLAN[[#This Row],[TERMINO PLAN ACUMULADO]],"")</f>
        <v>0.19813084112149532</v>
      </c>
      <c r="N367">
        <f>+AV_PLAN[[#This Row],[PLAN ACUMULADO]]-AV_PLAN[[#This Row],[INICIO REAL ACUMULADO]]</f>
        <v>433</v>
      </c>
      <c r="O367">
        <f>+AV_PLAN[[#This Row],[TERMINO PLAN ACUMULADO]]-AV_PLAN[[#This Row],[TERMINO REAL ACUMULADO]]</f>
        <v>429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0.22159090909090909</v>
      </c>
      <c r="S367" s="7">
        <f>+AV_PLAN[[#This Row],[TERMINO PLAN ACUMULADO]]/$G$471</f>
        <v>0.75994318181818177</v>
      </c>
      <c r="T367" s="7">
        <f t="shared" si="11"/>
        <v>0.15056818181818182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156</v>
      </c>
      <c r="F368">
        <v>3</v>
      </c>
      <c r="G368">
        <v>538</v>
      </c>
      <c r="H368">
        <v>0</v>
      </c>
      <c r="I368">
        <v>106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0.26351351351351349</v>
      </c>
      <c r="M368" s="4">
        <f>IFERROR(AV_PLAN[[#This Row],[TERMINO REAL ACUMULADO]]/AV_PLAN[[#This Row],[TERMINO PLAN ACUMULADO]],"")</f>
        <v>0.19702602230483271</v>
      </c>
      <c r="N368">
        <f>+AV_PLAN[[#This Row],[PLAN ACUMULADO]]-AV_PLAN[[#This Row],[INICIO REAL ACUMULADO]]</f>
        <v>436</v>
      </c>
      <c r="O368">
        <f>+AV_PLAN[[#This Row],[TERMINO PLAN ACUMULADO]]-AV_PLAN[[#This Row],[TERMINO REAL ACUMULADO]]</f>
        <v>432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0.22159090909090909</v>
      </c>
      <c r="S368" s="7">
        <f>+AV_PLAN[[#This Row],[TERMINO PLAN ACUMULADO]]/$G$471</f>
        <v>0.76420454545454541</v>
      </c>
      <c r="T368" s="7">
        <f t="shared" si="11"/>
        <v>0.15056818181818182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156</v>
      </c>
      <c r="F369">
        <v>3</v>
      </c>
      <c r="G369">
        <v>541</v>
      </c>
      <c r="H369">
        <v>0</v>
      </c>
      <c r="I369">
        <v>106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0.26218487394957984</v>
      </c>
      <c r="M369" s="4">
        <f>IFERROR(AV_PLAN[[#This Row],[TERMINO REAL ACUMULADO]]/AV_PLAN[[#This Row],[TERMINO PLAN ACUMULADO]],"")</f>
        <v>0.19593345656192238</v>
      </c>
      <c r="N369">
        <f>+AV_PLAN[[#This Row],[PLAN ACUMULADO]]-AV_PLAN[[#This Row],[INICIO REAL ACUMULADO]]</f>
        <v>439</v>
      </c>
      <c r="O369">
        <f>+AV_PLAN[[#This Row],[TERMINO PLAN ACUMULADO]]-AV_PLAN[[#This Row],[TERMINO REAL ACUMULADO]]</f>
        <v>435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0.22159090909090909</v>
      </c>
      <c r="S369" s="7">
        <f>+AV_PLAN[[#This Row],[TERMINO PLAN ACUMULADO]]/$G$471</f>
        <v>0.76846590909090906</v>
      </c>
      <c r="T369" s="7">
        <f t="shared" si="11"/>
        <v>0.15056818181818182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156</v>
      </c>
      <c r="F370">
        <v>2</v>
      </c>
      <c r="G370">
        <v>543</v>
      </c>
      <c r="H370">
        <v>0</v>
      </c>
      <c r="I370">
        <v>106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0.2608695652173913</v>
      </c>
      <c r="M370" s="4">
        <f>IFERROR(AV_PLAN[[#This Row],[TERMINO REAL ACUMULADO]]/AV_PLAN[[#This Row],[TERMINO PLAN ACUMULADO]],"")</f>
        <v>0.19521178637200737</v>
      </c>
      <c r="N370">
        <f>+AV_PLAN[[#This Row],[PLAN ACUMULADO]]-AV_PLAN[[#This Row],[INICIO REAL ACUMULADO]]</f>
        <v>442</v>
      </c>
      <c r="O370">
        <f>+AV_PLAN[[#This Row],[TERMINO PLAN ACUMULADO]]-AV_PLAN[[#This Row],[TERMINO REAL ACUMULADO]]</f>
        <v>437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0.22159090909090909</v>
      </c>
      <c r="S370" s="7">
        <f>+AV_PLAN[[#This Row],[TERMINO PLAN ACUMULADO]]/$G$471</f>
        <v>0.77130681818181823</v>
      </c>
      <c r="T370" s="7">
        <f t="shared" si="11"/>
        <v>0.15056818181818182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156</v>
      </c>
      <c r="F371">
        <v>2</v>
      </c>
      <c r="G371">
        <v>545</v>
      </c>
      <c r="H371">
        <v>0</v>
      </c>
      <c r="I371">
        <v>106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0.2608695652173913</v>
      </c>
      <c r="M371" s="4">
        <f>IFERROR(AV_PLAN[[#This Row],[TERMINO REAL ACUMULADO]]/AV_PLAN[[#This Row],[TERMINO PLAN ACUMULADO]],"")</f>
        <v>0.19449541284403671</v>
      </c>
      <c r="N371">
        <f>+AV_PLAN[[#This Row],[PLAN ACUMULADO]]-AV_PLAN[[#This Row],[INICIO REAL ACUMULADO]]</f>
        <v>442</v>
      </c>
      <c r="O371">
        <f>+AV_PLAN[[#This Row],[TERMINO PLAN ACUMULADO]]-AV_PLAN[[#This Row],[TERMINO REAL ACUMULADO]]</f>
        <v>439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0.22159090909090909</v>
      </c>
      <c r="S371" s="7">
        <f>+AV_PLAN[[#This Row],[TERMINO PLAN ACUMULADO]]/$G$471</f>
        <v>0.77414772727272729</v>
      </c>
      <c r="T371" s="7">
        <f t="shared" si="11"/>
        <v>0.15056818181818182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156</v>
      </c>
      <c r="F372">
        <v>2</v>
      </c>
      <c r="G372">
        <v>547</v>
      </c>
      <c r="H372">
        <v>0</v>
      </c>
      <c r="I372">
        <v>106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0.2608695652173913</v>
      </c>
      <c r="M372" s="4">
        <f>IFERROR(AV_PLAN[[#This Row],[TERMINO REAL ACUMULADO]]/AV_PLAN[[#This Row],[TERMINO PLAN ACUMULADO]],"")</f>
        <v>0.19378427787934185</v>
      </c>
      <c r="N372">
        <f>+AV_PLAN[[#This Row],[PLAN ACUMULADO]]-AV_PLAN[[#This Row],[INICIO REAL ACUMULADO]]</f>
        <v>442</v>
      </c>
      <c r="O372">
        <f>+AV_PLAN[[#This Row],[TERMINO PLAN ACUMULADO]]-AV_PLAN[[#This Row],[TERMINO REAL ACUMULADO]]</f>
        <v>441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0.22159090909090909</v>
      </c>
      <c r="S372" s="7">
        <f>+AV_PLAN[[#This Row],[TERMINO PLAN ACUMULADO]]/$G$471</f>
        <v>0.77698863636363635</v>
      </c>
      <c r="T372" s="7">
        <f t="shared" si="11"/>
        <v>0.15056818181818182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156</v>
      </c>
      <c r="F373">
        <v>1</v>
      </c>
      <c r="G373">
        <v>548</v>
      </c>
      <c r="H373">
        <v>0</v>
      </c>
      <c r="I373">
        <v>106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0.25956738768718801</v>
      </c>
      <c r="M373" s="4">
        <f>IFERROR(AV_PLAN[[#This Row],[TERMINO REAL ACUMULADO]]/AV_PLAN[[#This Row],[TERMINO PLAN ACUMULADO]],"")</f>
        <v>0.19343065693430658</v>
      </c>
      <c r="N373">
        <f>+AV_PLAN[[#This Row],[PLAN ACUMULADO]]-AV_PLAN[[#This Row],[INICIO REAL ACUMULADO]]</f>
        <v>445</v>
      </c>
      <c r="O373">
        <f>+AV_PLAN[[#This Row],[TERMINO PLAN ACUMULADO]]-AV_PLAN[[#This Row],[TERMINO REAL ACUMULADO]]</f>
        <v>442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0.22159090909090909</v>
      </c>
      <c r="S373" s="7">
        <f>+AV_PLAN[[#This Row],[TERMINO PLAN ACUMULADO]]/$G$471</f>
        <v>0.77840909090909094</v>
      </c>
      <c r="T373" s="7">
        <f t="shared" si="11"/>
        <v>0.15056818181818182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156</v>
      </c>
      <c r="F374">
        <v>2</v>
      </c>
      <c r="G374">
        <v>550</v>
      </c>
      <c r="H374">
        <v>0</v>
      </c>
      <c r="I374">
        <v>106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0.25827814569536423</v>
      </c>
      <c r="M374" s="4">
        <f>IFERROR(AV_PLAN[[#This Row],[TERMINO REAL ACUMULADO]]/AV_PLAN[[#This Row],[TERMINO PLAN ACUMULADO]],"")</f>
        <v>0.19272727272727272</v>
      </c>
      <c r="N374">
        <f>+AV_PLAN[[#This Row],[PLAN ACUMULADO]]-AV_PLAN[[#This Row],[INICIO REAL ACUMULADO]]</f>
        <v>448</v>
      </c>
      <c r="O374">
        <f>+AV_PLAN[[#This Row],[TERMINO PLAN ACUMULADO]]-AV_PLAN[[#This Row],[TERMINO REAL ACUMULADO]]</f>
        <v>444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0.22159090909090909</v>
      </c>
      <c r="S374" s="7">
        <f>+AV_PLAN[[#This Row],[TERMINO PLAN ACUMULADO]]/$G$471</f>
        <v>0.78125</v>
      </c>
      <c r="T374" s="7">
        <f t="shared" si="11"/>
        <v>0.15056818181818182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156</v>
      </c>
      <c r="F375">
        <v>3</v>
      </c>
      <c r="G375">
        <v>553</v>
      </c>
      <c r="H375">
        <v>0</v>
      </c>
      <c r="I375">
        <v>106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0.25700164744645798</v>
      </c>
      <c r="M375" s="4">
        <f>IFERROR(AV_PLAN[[#This Row],[TERMINO REAL ACUMULADO]]/AV_PLAN[[#This Row],[TERMINO PLAN ACUMULADO]],"")</f>
        <v>0.19168173598553345</v>
      </c>
      <c r="N375">
        <f>+AV_PLAN[[#This Row],[PLAN ACUMULADO]]-AV_PLAN[[#This Row],[INICIO REAL ACUMULADO]]</f>
        <v>451</v>
      </c>
      <c r="O375">
        <f>+AV_PLAN[[#This Row],[TERMINO PLAN ACUMULADO]]-AV_PLAN[[#This Row],[TERMINO REAL ACUMULADO]]</f>
        <v>447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0.22159090909090909</v>
      </c>
      <c r="S375" s="7">
        <f>+AV_PLAN[[#This Row],[TERMINO PLAN ACUMULADO]]/$G$471</f>
        <v>0.78551136363636365</v>
      </c>
      <c r="T375" s="7">
        <f t="shared" si="11"/>
        <v>0.15056818181818182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156</v>
      </c>
      <c r="F376">
        <v>3</v>
      </c>
      <c r="G376">
        <v>556</v>
      </c>
      <c r="H376">
        <v>0</v>
      </c>
      <c r="I376">
        <v>106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0.25573770491803277</v>
      </c>
      <c r="M376" s="4">
        <f>IFERROR(AV_PLAN[[#This Row],[TERMINO REAL ACUMULADO]]/AV_PLAN[[#This Row],[TERMINO PLAN ACUMULADO]],"")</f>
        <v>0.1906474820143885</v>
      </c>
      <c r="N376">
        <f>+AV_PLAN[[#This Row],[PLAN ACUMULADO]]-AV_PLAN[[#This Row],[INICIO REAL ACUMULADO]]</f>
        <v>454</v>
      </c>
      <c r="O376">
        <f>+AV_PLAN[[#This Row],[TERMINO PLAN ACUMULADO]]-AV_PLAN[[#This Row],[TERMINO REAL ACUMULADO]]</f>
        <v>450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0.22159090909090909</v>
      </c>
      <c r="S376" s="7">
        <f>+AV_PLAN[[#This Row],[TERMINO PLAN ACUMULADO]]/$G$471</f>
        <v>0.78977272727272729</v>
      </c>
      <c r="T376" s="7">
        <f t="shared" si="11"/>
        <v>0.15056818181818182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156</v>
      </c>
      <c r="F377">
        <v>2</v>
      </c>
      <c r="G377">
        <v>558</v>
      </c>
      <c r="H377">
        <v>0</v>
      </c>
      <c r="I377">
        <v>106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0.25448613376835238</v>
      </c>
      <c r="M377" s="4">
        <f>IFERROR(AV_PLAN[[#This Row],[TERMINO REAL ACUMULADO]]/AV_PLAN[[#This Row],[TERMINO PLAN ACUMULADO]],"")</f>
        <v>0.18996415770609318</v>
      </c>
      <c r="N377">
        <f>+AV_PLAN[[#This Row],[PLAN ACUMULADO]]-AV_PLAN[[#This Row],[INICIO REAL ACUMULADO]]</f>
        <v>457</v>
      </c>
      <c r="O377">
        <f>+AV_PLAN[[#This Row],[TERMINO PLAN ACUMULADO]]-AV_PLAN[[#This Row],[TERMINO REAL ACUMULADO]]</f>
        <v>452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0.22159090909090909</v>
      </c>
      <c r="S377" s="7">
        <f>+AV_PLAN[[#This Row],[TERMINO PLAN ACUMULADO]]/$G$471</f>
        <v>0.79261363636363635</v>
      </c>
      <c r="T377" s="7">
        <f t="shared" si="11"/>
        <v>0.15056818181818182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156</v>
      </c>
      <c r="F378">
        <v>1</v>
      </c>
      <c r="G378">
        <v>559</v>
      </c>
      <c r="H378">
        <v>0</v>
      </c>
      <c r="I378">
        <v>106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0.25448613376835238</v>
      </c>
      <c r="M378" s="4">
        <f>IFERROR(AV_PLAN[[#This Row],[TERMINO REAL ACUMULADO]]/AV_PLAN[[#This Row],[TERMINO PLAN ACUMULADO]],"")</f>
        <v>0.18962432915921287</v>
      </c>
      <c r="N378">
        <f>+AV_PLAN[[#This Row],[PLAN ACUMULADO]]-AV_PLAN[[#This Row],[INICIO REAL ACUMULADO]]</f>
        <v>457</v>
      </c>
      <c r="O378">
        <f>+AV_PLAN[[#This Row],[TERMINO PLAN ACUMULADO]]-AV_PLAN[[#This Row],[TERMINO REAL ACUMULADO]]</f>
        <v>453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0.22159090909090909</v>
      </c>
      <c r="S378" s="7">
        <f>+AV_PLAN[[#This Row],[TERMINO PLAN ACUMULADO]]/$G$471</f>
        <v>0.79403409090909094</v>
      </c>
      <c r="T378" s="7">
        <f t="shared" si="11"/>
        <v>0.15056818181818182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156</v>
      </c>
      <c r="F379">
        <v>2</v>
      </c>
      <c r="G379">
        <v>561</v>
      </c>
      <c r="H379">
        <v>0</v>
      </c>
      <c r="I379">
        <v>106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0.25448613376835238</v>
      </c>
      <c r="M379" s="4">
        <f>IFERROR(AV_PLAN[[#This Row],[TERMINO REAL ACUMULADO]]/AV_PLAN[[#This Row],[TERMINO PLAN ACUMULADO]],"")</f>
        <v>0.18894830659536541</v>
      </c>
      <c r="N379">
        <f>+AV_PLAN[[#This Row],[PLAN ACUMULADO]]-AV_PLAN[[#This Row],[INICIO REAL ACUMULADO]]</f>
        <v>457</v>
      </c>
      <c r="O379">
        <f>+AV_PLAN[[#This Row],[TERMINO PLAN ACUMULADO]]-AV_PLAN[[#This Row],[TERMINO REAL ACUMULADO]]</f>
        <v>455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0.22159090909090909</v>
      </c>
      <c r="S379" s="7">
        <f>+AV_PLAN[[#This Row],[TERMINO PLAN ACUMULADO]]/$G$471</f>
        <v>0.796875</v>
      </c>
      <c r="T379" s="7">
        <f t="shared" si="11"/>
        <v>0.15056818181818182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156</v>
      </c>
      <c r="F380">
        <v>2</v>
      </c>
      <c r="G380">
        <v>563</v>
      </c>
      <c r="H380">
        <v>0</v>
      </c>
      <c r="I380">
        <v>106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0.25324675324675322</v>
      </c>
      <c r="M380" s="4">
        <f>IFERROR(AV_PLAN[[#This Row],[TERMINO REAL ACUMULADO]]/AV_PLAN[[#This Row],[TERMINO PLAN ACUMULADO]],"")</f>
        <v>0.18827708703374779</v>
      </c>
      <c r="N380">
        <f>+AV_PLAN[[#This Row],[PLAN ACUMULADO]]-AV_PLAN[[#This Row],[INICIO REAL ACUMULADO]]</f>
        <v>460</v>
      </c>
      <c r="O380">
        <f>+AV_PLAN[[#This Row],[TERMINO PLAN ACUMULADO]]-AV_PLAN[[#This Row],[TERMINO REAL ACUMULADO]]</f>
        <v>457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0.22159090909090909</v>
      </c>
      <c r="S380" s="7">
        <f>+AV_PLAN[[#This Row],[TERMINO PLAN ACUMULADO]]/$G$471</f>
        <v>0.79971590909090906</v>
      </c>
      <c r="T380" s="7">
        <f t="shared" si="11"/>
        <v>0.15056818181818182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156</v>
      </c>
      <c r="F381">
        <v>2</v>
      </c>
      <c r="G381">
        <v>565</v>
      </c>
      <c r="H381">
        <v>0</v>
      </c>
      <c r="I381">
        <v>106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0.25201938610662361</v>
      </c>
      <c r="M381" s="4">
        <f>IFERROR(AV_PLAN[[#This Row],[TERMINO REAL ACUMULADO]]/AV_PLAN[[#This Row],[TERMINO PLAN ACUMULADO]],"")</f>
        <v>0.18761061946902655</v>
      </c>
      <c r="N381">
        <f>+AV_PLAN[[#This Row],[PLAN ACUMULADO]]-AV_PLAN[[#This Row],[INICIO REAL ACUMULADO]]</f>
        <v>463</v>
      </c>
      <c r="O381">
        <f>+AV_PLAN[[#This Row],[TERMINO PLAN ACUMULADO]]-AV_PLAN[[#This Row],[TERMINO REAL ACUMULADO]]</f>
        <v>459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0.22159090909090909</v>
      </c>
      <c r="S381" s="7">
        <f>+AV_PLAN[[#This Row],[TERMINO PLAN ACUMULADO]]/$G$471</f>
        <v>0.80255681818181823</v>
      </c>
      <c r="T381" s="7">
        <f t="shared" si="11"/>
        <v>0.15056818181818182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156</v>
      </c>
      <c r="F382">
        <v>3</v>
      </c>
      <c r="G382">
        <v>568</v>
      </c>
      <c r="H382">
        <v>0</v>
      </c>
      <c r="I382">
        <v>106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0.25080385852090031</v>
      </c>
      <c r="M382" s="4">
        <f>IFERROR(AV_PLAN[[#This Row],[TERMINO REAL ACUMULADO]]/AV_PLAN[[#This Row],[TERMINO PLAN ACUMULADO]],"")</f>
        <v>0.18661971830985916</v>
      </c>
      <c r="N382">
        <f>+AV_PLAN[[#This Row],[PLAN ACUMULADO]]-AV_PLAN[[#This Row],[INICIO REAL ACUMULADO]]</f>
        <v>466</v>
      </c>
      <c r="O382">
        <f>+AV_PLAN[[#This Row],[TERMINO PLAN ACUMULADO]]-AV_PLAN[[#This Row],[TERMINO REAL ACUMULADO]]</f>
        <v>462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0.22159090909090909</v>
      </c>
      <c r="S382" s="7">
        <f>+AV_PLAN[[#This Row],[TERMINO PLAN ACUMULADO]]/$G$471</f>
        <v>0.80681818181818177</v>
      </c>
      <c r="T382" s="7">
        <f t="shared" si="11"/>
        <v>0.15056818181818182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156</v>
      </c>
      <c r="F383">
        <v>3</v>
      </c>
      <c r="G383">
        <v>571</v>
      </c>
      <c r="H383">
        <v>0</v>
      </c>
      <c r="I383">
        <v>106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0.24959999999999999</v>
      </c>
      <c r="M383" s="4">
        <f>IFERROR(AV_PLAN[[#This Row],[TERMINO REAL ACUMULADO]]/AV_PLAN[[#This Row],[TERMINO PLAN ACUMULADO]],"")</f>
        <v>0.18563922942206654</v>
      </c>
      <c r="N383">
        <f>+AV_PLAN[[#This Row],[PLAN ACUMULADO]]-AV_PLAN[[#This Row],[INICIO REAL ACUMULADO]]</f>
        <v>469</v>
      </c>
      <c r="O383">
        <f>+AV_PLAN[[#This Row],[TERMINO PLAN ACUMULADO]]-AV_PLAN[[#This Row],[TERMINO REAL ACUMULADO]]</f>
        <v>465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0.22159090909090909</v>
      </c>
      <c r="S383" s="7">
        <f>+AV_PLAN[[#This Row],[TERMINO PLAN ACUMULADO]]/$G$471</f>
        <v>0.81107954545454541</v>
      </c>
      <c r="T383" s="7">
        <f t="shared" si="11"/>
        <v>0.15056818181818182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156</v>
      </c>
      <c r="F384">
        <v>1</v>
      </c>
      <c r="G384">
        <v>572</v>
      </c>
      <c r="H384">
        <v>0</v>
      </c>
      <c r="I384">
        <v>106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0.24840764331210191</v>
      </c>
      <c r="M384" s="4">
        <f>IFERROR(AV_PLAN[[#This Row],[TERMINO REAL ACUMULADO]]/AV_PLAN[[#This Row],[TERMINO PLAN ACUMULADO]],"")</f>
        <v>0.18531468531468531</v>
      </c>
      <c r="N384">
        <f>+AV_PLAN[[#This Row],[PLAN ACUMULADO]]-AV_PLAN[[#This Row],[INICIO REAL ACUMULADO]]</f>
        <v>472</v>
      </c>
      <c r="O384">
        <f>+AV_PLAN[[#This Row],[TERMINO PLAN ACUMULADO]]-AV_PLAN[[#This Row],[TERMINO REAL ACUMULADO]]</f>
        <v>466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0.22159090909090909</v>
      </c>
      <c r="S384" s="7">
        <f>+AV_PLAN[[#This Row],[TERMINO PLAN ACUMULADO]]/$G$471</f>
        <v>0.8125</v>
      </c>
      <c r="T384" s="7">
        <f t="shared" si="11"/>
        <v>0.15056818181818182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156</v>
      </c>
      <c r="F385">
        <v>1</v>
      </c>
      <c r="G385">
        <v>573</v>
      </c>
      <c r="H385">
        <v>0</v>
      </c>
      <c r="I385">
        <v>106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0.24840764331210191</v>
      </c>
      <c r="M385" s="4">
        <f>IFERROR(AV_PLAN[[#This Row],[TERMINO REAL ACUMULADO]]/AV_PLAN[[#This Row],[TERMINO PLAN ACUMULADO]],"")</f>
        <v>0.18499127399650961</v>
      </c>
      <c r="N385">
        <f>+AV_PLAN[[#This Row],[PLAN ACUMULADO]]-AV_PLAN[[#This Row],[INICIO REAL ACUMULADO]]</f>
        <v>472</v>
      </c>
      <c r="O385">
        <f>+AV_PLAN[[#This Row],[TERMINO PLAN ACUMULADO]]-AV_PLAN[[#This Row],[TERMINO REAL ACUMULADO]]</f>
        <v>467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0.22159090909090909</v>
      </c>
      <c r="S385" s="7">
        <f>+AV_PLAN[[#This Row],[TERMINO PLAN ACUMULADO]]/$G$471</f>
        <v>0.81392045454545459</v>
      </c>
      <c r="T385" s="7">
        <f t="shared" si="11"/>
        <v>0.15056818181818182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156</v>
      </c>
      <c r="F386">
        <v>4</v>
      </c>
      <c r="G386">
        <v>577</v>
      </c>
      <c r="H386">
        <v>0</v>
      </c>
      <c r="I386">
        <v>106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0.24840764331210191</v>
      </c>
      <c r="M386" s="4">
        <f>IFERROR(AV_PLAN[[#This Row],[TERMINO REAL ACUMULADO]]/AV_PLAN[[#This Row],[TERMINO PLAN ACUMULADO]],"")</f>
        <v>0.18370883882149047</v>
      </c>
      <c r="N386">
        <f>+AV_PLAN[[#This Row],[PLAN ACUMULADO]]-AV_PLAN[[#This Row],[INICIO REAL ACUMULADO]]</f>
        <v>472</v>
      </c>
      <c r="O386">
        <f>+AV_PLAN[[#This Row],[TERMINO PLAN ACUMULADO]]-AV_PLAN[[#This Row],[TERMINO REAL ACUMULADO]]</f>
        <v>471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0.22159090909090909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0.15056818181818182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156</v>
      </c>
      <c r="F387">
        <v>2</v>
      </c>
      <c r="G387">
        <v>579</v>
      </c>
      <c r="H387">
        <v>0</v>
      </c>
      <c r="I387">
        <v>106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0.24722662440570523</v>
      </c>
      <c r="M387" s="4">
        <f>IFERROR(AV_PLAN[[#This Row],[TERMINO REAL ACUMULADO]]/AV_PLAN[[#This Row],[TERMINO PLAN ACUMULADO]],"")</f>
        <v>0.18307426597582038</v>
      </c>
      <c r="N387">
        <f>+AV_PLAN[[#This Row],[PLAN ACUMULADO]]-AV_PLAN[[#This Row],[INICIO REAL ACUMULADO]]</f>
        <v>475</v>
      </c>
      <c r="O387">
        <f>+AV_PLAN[[#This Row],[TERMINO PLAN ACUMULADO]]-AV_PLAN[[#This Row],[TERMINO REAL ACUMULADO]]</f>
        <v>473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0.22159090909090909</v>
      </c>
      <c r="S387" s="7">
        <f>+AV_PLAN[[#This Row],[TERMINO PLAN ACUMULADO]]/$G$471</f>
        <v>0.82244318181818177</v>
      </c>
      <c r="T387" s="7">
        <f t="shared" si="13"/>
        <v>0.15056818181818182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156</v>
      </c>
      <c r="F388">
        <v>1</v>
      </c>
      <c r="G388">
        <v>580</v>
      </c>
      <c r="H388">
        <v>0</v>
      </c>
      <c r="I388">
        <v>106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0.24605678233438485</v>
      </c>
      <c r="M388" s="4">
        <f>IFERROR(AV_PLAN[[#This Row],[TERMINO REAL ACUMULADO]]/AV_PLAN[[#This Row],[TERMINO PLAN ACUMULADO]],"")</f>
        <v>0.18275862068965518</v>
      </c>
      <c r="N388">
        <f>+AV_PLAN[[#This Row],[PLAN ACUMULADO]]-AV_PLAN[[#This Row],[INICIO REAL ACUMULADO]]</f>
        <v>478</v>
      </c>
      <c r="O388">
        <f>+AV_PLAN[[#This Row],[TERMINO PLAN ACUMULADO]]-AV_PLAN[[#This Row],[TERMINO REAL ACUMULADO]]</f>
        <v>474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0.22159090909090909</v>
      </c>
      <c r="S388" s="7">
        <f>+AV_PLAN[[#This Row],[TERMINO PLAN ACUMULADO]]/$G$471</f>
        <v>0.82386363636363635</v>
      </c>
      <c r="T388" s="7">
        <f t="shared" si="13"/>
        <v>0.15056818181818182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156</v>
      </c>
      <c r="F389">
        <v>3</v>
      </c>
      <c r="G389">
        <v>583</v>
      </c>
      <c r="H389">
        <v>0</v>
      </c>
      <c r="I389">
        <v>106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0.24489795918367346</v>
      </c>
      <c r="M389" s="4">
        <f>IFERROR(AV_PLAN[[#This Row],[TERMINO REAL ACUMULADO]]/AV_PLAN[[#This Row],[TERMINO PLAN ACUMULADO]],"")</f>
        <v>0.18181818181818182</v>
      </c>
      <c r="N389">
        <f>+AV_PLAN[[#This Row],[PLAN ACUMULADO]]-AV_PLAN[[#This Row],[INICIO REAL ACUMULADO]]</f>
        <v>481</v>
      </c>
      <c r="O389">
        <f>+AV_PLAN[[#This Row],[TERMINO PLAN ACUMULADO]]-AV_PLAN[[#This Row],[TERMINO REAL ACUMULADO]]</f>
        <v>477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0.22159090909090909</v>
      </c>
      <c r="S389" s="7">
        <f>+AV_PLAN[[#This Row],[TERMINO PLAN ACUMULADO]]/$G$471</f>
        <v>0.828125</v>
      </c>
      <c r="T389" s="7">
        <f t="shared" si="13"/>
        <v>0.15056818181818182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156</v>
      </c>
      <c r="F390">
        <v>3</v>
      </c>
      <c r="G390">
        <v>586</v>
      </c>
      <c r="H390">
        <v>0</v>
      </c>
      <c r="I390">
        <v>106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0.24374999999999999</v>
      </c>
      <c r="M390" s="4">
        <f>IFERROR(AV_PLAN[[#This Row],[TERMINO REAL ACUMULADO]]/AV_PLAN[[#This Row],[TERMINO PLAN ACUMULADO]],"")</f>
        <v>0.18088737201365188</v>
      </c>
      <c r="N390">
        <f>+AV_PLAN[[#This Row],[PLAN ACUMULADO]]-AV_PLAN[[#This Row],[INICIO REAL ACUMULADO]]</f>
        <v>484</v>
      </c>
      <c r="O390">
        <f>+AV_PLAN[[#This Row],[TERMINO PLAN ACUMULADO]]-AV_PLAN[[#This Row],[TERMINO REAL ACUMULADO]]</f>
        <v>480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0.22159090909090909</v>
      </c>
      <c r="S390" s="7">
        <f>+AV_PLAN[[#This Row],[TERMINO PLAN ACUMULADO]]/$G$471</f>
        <v>0.83238636363636365</v>
      </c>
      <c r="T390" s="7">
        <f t="shared" si="13"/>
        <v>0.15056818181818182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156</v>
      </c>
      <c r="F391">
        <v>1</v>
      </c>
      <c r="G391">
        <v>587</v>
      </c>
      <c r="H391">
        <v>0</v>
      </c>
      <c r="I391">
        <v>106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0.24261275272161742</v>
      </c>
      <c r="M391" s="4">
        <f>IFERROR(AV_PLAN[[#This Row],[TERMINO REAL ACUMULADO]]/AV_PLAN[[#This Row],[TERMINO PLAN ACUMULADO]],"")</f>
        <v>0.18057921635434412</v>
      </c>
      <c r="N391">
        <f>+AV_PLAN[[#This Row],[PLAN ACUMULADO]]-AV_PLAN[[#This Row],[INICIO REAL ACUMULADO]]</f>
        <v>487</v>
      </c>
      <c r="O391">
        <f>+AV_PLAN[[#This Row],[TERMINO PLAN ACUMULADO]]-AV_PLAN[[#This Row],[TERMINO REAL ACUMULADO]]</f>
        <v>481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0.22159090909090909</v>
      </c>
      <c r="S391" s="7">
        <f>+AV_PLAN[[#This Row],[TERMINO PLAN ACUMULADO]]/$G$471</f>
        <v>0.83380681818181823</v>
      </c>
      <c r="T391" s="7">
        <f t="shared" si="13"/>
        <v>0.15056818181818182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156</v>
      </c>
      <c r="F392">
        <v>2</v>
      </c>
      <c r="G392">
        <v>589</v>
      </c>
      <c r="H392">
        <v>0</v>
      </c>
      <c r="I392">
        <v>106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0.24261275272161742</v>
      </c>
      <c r="M392" s="4">
        <f>IFERROR(AV_PLAN[[#This Row],[TERMINO REAL ACUMULADO]]/AV_PLAN[[#This Row],[TERMINO PLAN ACUMULADO]],"")</f>
        <v>0.17996604414261461</v>
      </c>
      <c r="N392">
        <f>+AV_PLAN[[#This Row],[PLAN ACUMULADO]]-AV_PLAN[[#This Row],[INICIO REAL ACUMULADO]]</f>
        <v>487</v>
      </c>
      <c r="O392">
        <f>+AV_PLAN[[#This Row],[TERMINO PLAN ACUMULADO]]-AV_PLAN[[#This Row],[TERMINO REAL ACUMULADO]]</f>
        <v>483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0.22159090909090909</v>
      </c>
      <c r="S392" s="7">
        <f>+AV_PLAN[[#This Row],[TERMINO PLAN ACUMULADO]]/$G$471</f>
        <v>0.83664772727272729</v>
      </c>
      <c r="T392" s="7">
        <f t="shared" si="13"/>
        <v>0.15056818181818182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156</v>
      </c>
      <c r="F393">
        <v>4</v>
      </c>
      <c r="G393">
        <v>593</v>
      </c>
      <c r="H393">
        <v>0</v>
      </c>
      <c r="I393">
        <v>106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0.24261275272161742</v>
      </c>
      <c r="M393" s="4">
        <f>IFERROR(AV_PLAN[[#This Row],[TERMINO REAL ACUMULADO]]/AV_PLAN[[#This Row],[TERMINO PLAN ACUMULADO]],"")</f>
        <v>0.17875210792580101</v>
      </c>
      <c r="N393">
        <f>+AV_PLAN[[#This Row],[PLAN ACUMULADO]]-AV_PLAN[[#This Row],[INICIO REAL ACUMULADO]]</f>
        <v>487</v>
      </c>
      <c r="O393">
        <f>+AV_PLAN[[#This Row],[TERMINO PLAN ACUMULADO]]-AV_PLAN[[#This Row],[TERMINO REAL ACUMULADO]]</f>
        <v>487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0.22159090909090909</v>
      </c>
      <c r="S393" s="7">
        <f>+AV_PLAN[[#This Row],[TERMINO PLAN ACUMULADO]]/$G$471</f>
        <v>0.84232954545454541</v>
      </c>
      <c r="T393" s="7">
        <f t="shared" si="13"/>
        <v>0.15056818181818182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156</v>
      </c>
      <c r="F394">
        <v>1</v>
      </c>
      <c r="G394">
        <v>594</v>
      </c>
      <c r="H394">
        <v>0</v>
      </c>
      <c r="I394">
        <v>106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0.24148606811145512</v>
      </c>
      <c r="M394" s="4">
        <f>IFERROR(AV_PLAN[[#This Row],[TERMINO REAL ACUMULADO]]/AV_PLAN[[#This Row],[TERMINO PLAN ACUMULADO]],"")</f>
        <v>0.17845117845117844</v>
      </c>
      <c r="N394">
        <f>+AV_PLAN[[#This Row],[PLAN ACUMULADO]]-AV_PLAN[[#This Row],[INICIO REAL ACUMULADO]]</f>
        <v>490</v>
      </c>
      <c r="O394">
        <f>+AV_PLAN[[#This Row],[TERMINO PLAN ACUMULADO]]-AV_PLAN[[#This Row],[TERMINO REAL ACUMULADO]]</f>
        <v>488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0.22159090909090909</v>
      </c>
      <c r="S394" s="7">
        <f>+AV_PLAN[[#This Row],[TERMINO PLAN ACUMULADO]]/$G$471</f>
        <v>0.84375</v>
      </c>
      <c r="T394" s="7">
        <f t="shared" si="13"/>
        <v>0.15056818181818182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156</v>
      </c>
      <c r="F395">
        <v>1</v>
      </c>
      <c r="G395">
        <v>595</v>
      </c>
      <c r="H395">
        <v>0</v>
      </c>
      <c r="I395">
        <v>106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0.24036979969183359</v>
      </c>
      <c r="M395" s="4">
        <f>IFERROR(AV_PLAN[[#This Row],[TERMINO REAL ACUMULADO]]/AV_PLAN[[#This Row],[TERMINO PLAN ACUMULADO]],"")</f>
        <v>0.17815126050420169</v>
      </c>
      <c r="N395">
        <f>+AV_PLAN[[#This Row],[PLAN ACUMULADO]]-AV_PLAN[[#This Row],[INICIO REAL ACUMULADO]]</f>
        <v>493</v>
      </c>
      <c r="O395">
        <f>+AV_PLAN[[#This Row],[TERMINO PLAN ACUMULADO]]-AV_PLAN[[#This Row],[TERMINO REAL ACUMULADO]]</f>
        <v>489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0.22159090909090909</v>
      </c>
      <c r="S395" s="7">
        <f>+AV_PLAN[[#This Row],[TERMINO PLAN ACUMULADO]]/$G$471</f>
        <v>0.84517045454545459</v>
      </c>
      <c r="T395" s="7">
        <f t="shared" si="13"/>
        <v>0.15056818181818182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156</v>
      </c>
      <c r="F396">
        <v>3</v>
      </c>
      <c r="G396">
        <v>598</v>
      </c>
      <c r="H396">
        <v>0</v>
      </c>
      <c r="I396">
        <v>106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0.2392638036809816</v>
      </c>
      <c r="M396" s="4">
        <f>IFERROR(AV_PLAN[[#This Row],[TERMINO REAL ACUMULADO]]/AV_PLAN[[#This Row],[TERMINO PLAN ACUMULADO]],"")</f>
        <v>0.17725752508361203</v>
      </c>
      <c r="N396">
        <f>+AV_PLAN[[#This Row],[PLAN ACUMULADO]]-AV_PLAN[[#This Row],[INICIO REAL ACUMULADO]]</f>
        <v>496</v>
      </c>
      <c r="O396">
        <f>+AV_PLAN[[#This Row],[TERMINO PLAN ACUMULADO]]-AV_PLAN[[#This Row],[TERMINO REAL ACUMULADO]]</f>
        <v>492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0.22159090909090909</v>
      </c>
      <c r="S396" s="7">
        <f>+AV_PLAN[[#This Row],[TERMINO PLAN ACUMULADO]]/$G$471</f>
        <v>0.84943181818181823</v>
      </c>
      <c r="T396" s="7">
        <f t="shared" si="13"/>
        <v>0.15056818181818182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156</v>
      </c>
      <c r="F397">
        <v>3</v>
      </c>
      <c r="G397">
        <v>601</v>
      </c>
      <c r="H397">
        <v>0</v>
      </c>
      <c r="I397">
        <v>106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0.2381679389312977</v>
      </c>
      <c r="M397" s="4">
        <f>IFERROR(AV_PLAN[[#This Row],[TERMINO REAL ACUMULADO]]/AV_PLAN[[#This Row],[TERMINO PLAN ACUMULADO]],"")</f>
        <v>0.17637271214642264</v>
      </c>
      <c r="N397">
        <f>+AV_PLAN[[#This Row],[PLAN ACUMULADO]]-AV_PLAN[[#This Row],[INICIO REAL ACUMULADO]]</f>
        <v>499</v>
      </c>
      <c r="O397">
        <f>+AV_PLAN[[#This Row],[TERMINO PLAN ACUMULADO]]-AV_PLAN[[#This Row],[TERMINO REAL ACUMULADO]]</f>
        <v>495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0.22159090909090909</v>
      </c>
      <c r="S397" s="7">
        <f>+AV_PLAN[[#This Row],[TERMINO PLAN ACUMULADO]]/$G$471</f>
        <v>0.85369318181818177</v>
      </c>
      <c r="T397" s="7">
        <f t="shared" si="13"/>
        <v>0.15056818181818182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156</v>
      </c>
      <c r="F398">
        <v>2</v>
      </c>
      <c r="G398">
        <v>603</v>
      </c>
      <c r="H398">
        <v>0</v>
      </c>
      <c r="I398">
        <v>106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0.23708206686930092</v>
      </c>
      <c r="M398" s="4">
        <f>IFERROR(AV_PLAN[[#This Row],[TERMINO REAL ACUMULADO]]/AV_PLAN[[#This Row],[TERMINO PLAN ACUMULADO]],"")</f>
        <v>0.175787728026534</v>
      </c>
      <c r="N398">
        <f>+AV_PLAN[[#This Row],[PLAN ACUMULADO]]-AV_PLAN[[#This Row],[INICIO REAL ACUMULADO]]</f>
        <v>502</v>
      </c>
      <c r="O398">
        <f>+AV_PLAN[[#This Row],[TERMINO PLAN ACUMULADO]]-AV_PLAN[[#This Row],[TERMINO REAL ACUMULADO]]</f>
        <v>497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0.22159090909090909</v>
      </c>
      <c r="S398" s="7">
        <f>+AV_PLAN[[#This Row],[TERMINO PLAN ACUMULADO]]/$G$471</f>
        <v>0.85653409090909094</v>
      </c>
      <c r="T398" s="7">
        <f t="shared" si="13"/>
        <v>0.15056818181818182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156</v>
      </c>
      <c r="F399">
        <v>2</v>
      </c>
      <c r="G399">
        <v>605</v>
      </c>
      <c r="H399">
        <v>0</v>
      </c>
      <c r="I399">
        <v>106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0.23708206686930092</v>
      </c>
      <c r="M399" s="4">
        <f>IFERROR(AV_PLAN[[#This Row],[TERMINO REAL ACUMULADO]]/AV_PLAN[[#This Row],[TERMINO PLAN ACUMULADO]],"")</f>
        <v>0.17520661157024794</v>
      </c>
      <c r="N399">
        <f>+AV_PLAN[[#This Row],[PLAN ACUMULADO]]-AV_PLAN[[#This Row],[INICIO REAL ACUMULADO]]</f>
        <v>502</v>
      </c>
      <c r="O399">
        <f>+AV_PLAN[[#This Row],[TERMINO PLAN ACUMULADO]]-AV_PLAN[[#This Row],[TERMINO REAL ACUMULADO]]</f>
        <v>499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0.22159090909090909</v>
      </c>
      <c r="S399" s="7">
        <f>+AV_PLAN[[#This Row],[TERMINO PLAN ACUMULADO]]/$G$471</f>
        <v>0.859375</v>
      </c>
      <c r="T399" s="7">
        <f t="shared" si="13"/>
        <v>0.15056818181818182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156</v>
      </c>
      <c r="F400">
        <v>2</v>
      </c>
      <c r="G400">
        <v>607</v>
      </c>
      <c r="H400">
        <v>0</v>
      </c>
      <c r="I400">
        <v>106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0.23708206686930092</v>
      </c>
      <c r="M400" s="4">
        <f>IFERROR(AV_PLAN[[#This Row],[TERMINO REAL ACUMULADO]]/AV_PLAN[[#This Row],[TERMINO PLAN ACUMULADO]],"")</f>
        <v>0.17462932454695224</v>
      </c>
      <c r="N400">
        <f>+AV_PLAN[[#This Row],[PLAN ACUMULADO]]-AV_PLAN[[#This Row],[INICIO REAL ACUMULADO]]</f>
        <v>502</v>
      </c>
      <c r="O400">
        <f>+AV_PLAN[[#This Row],[TERMINO PLAN ACUMULADO]]-AV_PLAN[[#This Row],[TERMINO REAL ACUMULADO]]</f>
        <v>501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0.22159090909090909</v>
      </c>
      <c r="S400" s="7">
        <f>+AV_PLAN[[#This Row],[TERMINO PLAN ACUMULADO]]/$G$471</f>
        <v>0.86221590909090906</v>
      </c>
      <c r="T400" s="7">
        <f t="shared" si="13"/>
        <v>0.15056818181818182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156</v>
      </c>
      <c r="F401">
        <v>1</v>
      </c>
      <c r="G401">
        <v>608</v>
      </c>
      <c r="H401">
        <v>0</v>
      </c>
      <c r="I401">
        <v>106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0.23600605143721634</v>
      </c>
      <c r="M401" s="4">
        <f>IFERROR(AV_PLAN[[#This Row],[TERMINO REAL ACUMULADO]]/AV_PLAN[[#This Row],[TERMINO PLAN ACUMULADO]],"")</f>
        <v>0.17434210526315788</v>
      </c>
      <c r="N401">
        <f>+AV_PLAN[[#This Row],[PLAN ACUMULADO]]-AV_PLAN[[#This Row],[INICIO REAL ACUMULADO]]</f>
        <v>505</v>
      </c>
      <c r="O401">
        <f>+AV_PLAN[[#This Row],[TERMINO PLAN ACUMULADO]]-AV_PLAN[[#This Row],[TERMINO REAL ACUMULADO]]</f>
        <v>502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0.22159090909090909</v>
      </c>
      <c r="S401" s="7">
        <f>+AV_PLAN[[#This Row],[TERMINO PLAN ACUMULADO]]/$G$471</f>
        <v>0.86363636363636365</v>
      </c>
      <c r="T401" s="7">
        <f t="shared" si="13"/>
        <v>0.15056818181818182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156</v>
      </c>
      <c r="F402">
        <v>2</v>
      </c>
      <c r="G402">
        <v>610</v>
      </c>
      <c r="H402">
        <v>0</v>
      </c>
      <c r="I402">
        <v>106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0.23493975903614459</v>
      </c>
      <c r="M402" s="4">
        <f>IFERROR(AV_PLAN[[#This Row],[TERMINO REAL ACUMULADO]]/AV_PLAN[[#This Row],[TERMINO PLAN ACUMULADO]],"")</f>
        <v>0.17377049180327869</v>
      </c>
      <c r="N402">
        <f>+AV_PLAN[[#This Row],[PLAN ACUMULADO]]-AV_PLAN[[#This Row],[INICIO REAL ACUMULADO]]</f>
        <v>508</v>
      </c>
      <c r="O402">
        <f>+AV_PLAN[[#This Row],[TERMINO PLAN ACUMULADO]]-AV_PLAN[[#This Row],[TERMINO REAL ACUMULADO]]</f>
        <v>504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0.22159090909090909</v>
      </c>
      <c r="S402" s="7">
        <f>+AV_PLAN[[#This Row],[TERMINO PLAN ACUMULADO]]/$G$471</f>
        <v>0.86647727272727271</v>
      </c>
      <c r="T402" s="7">
        <f t="shared" si="13"/>
        <v>0.15056818181818182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156</v>
      </c>
      <c r="F403">
        <v>3</v>
      </c>
      <c r="G403">
        <v>613</v>
      </c>
      <c r="H403">
        <v>0</v>
      </c>
      <c r="I403">
        <v>106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0.23388305847076463</v>
      </c>
      <c r="M403" s="4">
        <f>IFERROR(AV_PLAN[[#This Row],[TERMINO REAL ACUMULADO]]/AV_PLAN[[#This Row],[TERMINO PLAN ACUMULADO]],"")</f>
        <v>0.1729200652528548</v>
      </c>
      <c r="N403">
        <f>+AV_PLAN[[#This Row],[PLAN ACUMULADO]]-AV_PLAN[[#This Row],[INICIO REAL ACUMULADO]]</f>
        <v>511</v>
      </c>
      <c r="O403">
        <f>+AV_PLAN[[#This Row],[TERMINO PLAN ACUMULADO]]-AV_PLAN[[#This Row],[TERMINO REAL ACUMULADO]]</f>
        <v>507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0.22159090909090909</v>
      </c>
      <c r="S403" s="7">
        <f>+AV_PLAN[[#This Row],[TERMINO PLAN ACUMULADO]]/$G$471</f>
        <v>0.87073863636363635</v>
      </c>
      <c r="T403" s="7">
        <f t="shared" si="13"/>
        <v>0.15056818181818182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156</v>
      </c>
      <c r="F404">
        <v>3</v>
      </c>
      <c r="G404">
        <v>616</v>
      </c>
      <c r="H404">
        <v>0</v>
      </c>
      <c r="I404">
        <v>106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0.23283582089552238</v>
      </c>
      <c r="M404" s="4">
        <f>IFERROR(AV_PLAN[[#This Row],[TERMINO REAL ACUMULADO]]/AV_PLAN[[#This Row],[TERMINO PLAN ACUMULADO]],"")</f>
        <v>0.17207792207792208</v>
      </c>
      <c r="N404">
        <f>+AV_PLAN[[#This Row],[PLAN ACUMULADO]]-AV_PLAN[[#This Row],[INICIO REAL ACUMULADO]]</f>
        <v>514</v>
      </c>
      <c r="O404">
        <f>+AV_PLAN[[#This Row],[TERMINO PLAN ACUMULADO]]-AV_PLAN[[#This Row],[TERMINO REAL ACUMULADO]]</f>
        <v>510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0.22159090909090909</v>
      </c>
      <c r="S404" s="7">
        <f>+AV_PLAN[[#This Row],[TERMINO PLAN ACUMULADO]]/$G$471</f>
        <v>0.875</v>
      </c>
      <c r="T404" s="7">
        <f t="shared" si="13"/>
        <v>0.15056818181818182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156</v>
      </c>
      <c r="F405">
        <v>2</v>
      </c>
      <c r="G405">
        <v>618</v>
      </c>
      <c r="H405">
        <v>0</v>
      </c>
      <c r="I405">
        <v>106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0.23179791976225855</v>
      </c>
      <c r="M405" s="4">
        <f>IFERROR(AV_PLAN[[#This Row],[TERMINO REAL ACUMULADO]]/AV_PLAN[[#This Row],[TERMINO PLAN ACUMULADO]],"")</f>
        <v>0.17152103559870549</v>
      </c>
      <c r="N405">
        <f>+AV_PLAN[[#This Row],[PLAN ACUMULADO]]-AV_PLAN[[#This Row],[INICIO REAL ACUMULADO]]</f>
        <v>517</v>
      </c>
      <c r="O405">
        <f>+AV_PLAN[[#This Row],[TERMINO PLAN ACUMULADO]]-AV_PLAN[[#This Row],[TERMINO REAL ACUMULADO]]</f>
        <v>512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0.22159090909090909</v>
      </c>
      <c r="S405" s="7">
        <f>+AV_PLAN[[#This Row],[TERMINO PLAN ACUMULADO]]/$G$471</f>
        <v>0.87784090909090906</v>
      </c>
      <c r="T405" s="7">
        <f t="shared" si="13"/>
        <v>0.15056818181818182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156</v>
      </c>
      <c r="F406">
        <v>1</v>
      </c>
      <c r="G406">
        <v>619</v>
      </c>
      <c r="H406">
        <v>0</v>
      </c>
      <c r="I406">
        <v>106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0.23179791976225855</v>
      </c>
      <c r="M406" s="4">
        <f>IFERROR(AV_PLAN[[#This Row],[TERMINO REAL ACUMULADO]]/AV_PLAN[[#This Row],[TERMINO PLAN ACUMULADO]],"")</f>
        <v>0.17124394184168013</v>
      </c>
      <c r="N406">
        <f>+AV_PLAN[[#This Row],[PLAN ACUMULADO]]-AV_PLAN[[#This Row],[INICIO REAL ACUMULADO]]</f>
        <v>517</v>
      </c>
      <c r="O406">
        <f>+AV_PLAN[[#This Row],[TERMINO PLAN ACUMULADO]]-AV_PLAN[[#This Row],[TERMINO REAL ACUMULADO]]</f>
        <v>513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0.22159090909090909</v>
      </c>
      <c r="S406" s="7">
        <f>+AV_PLAN[[#This Row],[TERMINO PLAN ACUMULADO]]/$G$471</f>
        <v>0.87926136363636365</v>
      </c>
      <c r="T406" s="7">
        <f t="shared" si="13"/>
        <v>0.15056818181818182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156</v>
      </c>
      <c r="F407">
        <v>2</v>
      </c>
      <c r="G407">
        <v>621</v>
      </c>
      <c r="H407">
        <v>0</v>
      </c>
      <c r="I407">
        <v>106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0.23179791976225855</v>
      </c>
      <c r="M407" s="4">
        <f>IFERROR(AV_PLAN[[#This Row],[TERMINO REAL ACUMULADO]]/AV_PLAN[[#This Row],[TERMINO PLAN ACUMULADO]],"")</f>
        <v>0.17069243156199679</v>
      </c>
      <c r="N407">
        <f>+AV_PLAN[[#This Row],[PLAN ACUMULADO]]-AV_PLAN[[#This Row],[INICIO REAL ACUMULADO]]</f>
        <v>517</v>
      </c>
      <c r="O407">
        <f>+AV_PLAN[[#This Row],[TERMINO PLAN ACUMULADO]]-AV_PLAN[[#This Row],[TERMINO REAL ACUMULADO]]</f>
        <v>515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0.22159090909090909</v>
      </c>
      <c r="S407" s="7">
        <f>+AV_PLAN[[#This Row],[TERMINO PLAN ACUMULADO]]/$G$471</f>
        <v>0.88210227272727271</v>
      </c>
      <c r="T407" s="7">
        <f t="shared" si="13"/>
        <v>0.15056818181818182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156</v>
      </c>
      <c r="F408">
        <v>2</v>
      </c>
      <c r="G408">
        <v>623</v>
      </c>
      <c r="H408">
        <v>0</v>
      </c>
      <c r="I408">
        <v>106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0.23076923076923078</v>
      </c>
      <c r="M408" s="4">
        <f>IFERROR(AV_PLAN[[#This Row],[TERMINO REAL ACUMULADO]]/AV_PLAN[[#This Row],[TERMINO PLAN ACUMULADO]],"")</f>
        <v>0.17014446227929375</v>
      </c>
      <c r="N408">
        <f>+AV_PLAN[[#This Row],[PLAN ACUMULADO]]-AV_PLAN[[#This Row],[INICIO REAL ACUMULADO]]</f>
        <v>520</v>
      </c>
      <c r="O408">
        <f>+AV_PLAN[[#This Row],[TERMINO PLAN ACUMULADO]]-AV_PLAN[[#This Row],[TERMINO REAL ACUMULADO]]</f>
        <v>517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0.22159090909090909</v>
      </c>
      <c r="S408" s="7">
        <f>+AV_PLAN[[#This Row],[TERMINO PLAN ACUMULADO]]/$G$471</f>
        <v>0.88494318181818177</v>
      </c>
      <c r="T408" s="7">
        <f t="shared" si="13"/>
        <v>0.15056818181818182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156</v>
      </c>
      <c r="F409">
        <v>2</v>
      </c>
      <c r="G409">
        <v>625</v>
      </c>
      <c r="H409">
        <v>0</v>
      </c>
      <c r="I409">
        <v>106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0.22974963181148747</v>
      </c>
      <c r="M409" s="4">
        <f>IFERROR(AV_PLAN[[#This Row],[TERMINO REAL ACUMULADO]]/AV_PLAN[[#This Row],[TERMINO PLAN ACUMULADO]],"")</f>
        <v>0.1696</v>
      </c>
      <c r="N409">
        <f>+AV_PLAN[[#This Row],[PLAN ACUMULADO]]-AV_PLAN[[#This Row],[INICIO REAL ACUMULADO]]</f>
        <v>523</v>
      </c>
      <c r="O409">
        <f>+AV_PLAN[[#This Row],[TERMINO PLAN ACUMULADO]]-AV_PLAN[[#This Row],[TERMINO REAL ACUMULADO]]</f>
        <v>519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0.22159090909090909</v>
      </c>
      <c r="S409" s="7">
        <f>+AV_PLAN[[#This Row],[TERMINO PLAN ACUMULADO]]/$G$471</f>
        <v>0.88778409090909094</v>
      </c>
      <c r="T409" s="7">
        <f t="shared" si="13"/>
        <v>0.15056818181818182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156</v>
      </c>
      <c r="F410">
        <v>3</v>
      </c>
      <c r="G410">
        <v>628</v>
      </c>
      <c r="H410">
        <v>0</v>
      </c>
      <c r="I410">
        <v>106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0.22873900293255131</v>
      </c>
      <c r="M410" s="4">
        <f>IFERROR(AV_PLAN[[#This Row],[TERMINO REAL ACUMULADO]]/AV_PLAN[[#This Row],[TERMINO PLAN ACUMULADO]],"")</f>
        <v>0.16878980891719744</v>
      </c>
      <c r="N410">
        <f>+AV_PLAN[[#This Row],[PLAN ACUMULADO]]-AV_PLAN[[#This Row],[INICIO REAL ACUMULADO]]</f>
        <v>526</v>
      </c>
      <c r="O410">
        <f>+AV_PLAN[[#This Row],[TERMINO PLAN ACUMULADO]]-AV_PLAN[[#This Row],[TERMINO REAL ACUMULADO]]</f>
        <v>522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0.22159090909090909</v>
      </c>
      <c r="S410" s="7">
        <f>+AV_PLAN[[#This Row],[TERMINO PLAN ACUMULADO]]/$G$471</f>
        <v>0.89204545454545459</v>
      </c>
      <c r="T410" s="7">
        <f t="shared" si="13"/>
        <v>0.15056818181818182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156</v>
      </c>
      <c r="F411">
        <v>3</v>
      </c>
      <c r="G411">
        <v>631</v>
      </c>
      <c r="H411">
        <v>0</v>
      </c>
      <c r="I411">
        <v>106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0.22773722627737225</v>
      </c>
      <c r="M411" s="4">
        <f>IFERROR(AV_PLAN[[#This Row],[TERMINO REAL ACUMULADO]]/AV_PLAN[[#This Row],[TERMINO PLAN ACUMULADO]],"")</f>
        <v>0.16798732171156894</v>
      </c>
      <c r="N411">
        <f>+AV_PLAN[[#This Row],[PLAN ACUMULADO]]-AV_PLAN[[#This Row],[INICIO REAL ACUMULADO]]</f>
        <v>529</v>
      </c>
      <c r="O411">
        <f>+AV_PLAN[[#This Row],[TERMINO PLAN ACUMULADO]]-AV_PLAN[[#This Row],[TERMINO REAL ACUMULADO]]</f>
        <v>525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0.22159090909090909</v>
      </c>
      <c r="S411" s="7">
        <f>+AV_PLAN[[#This Row],[TERMINO PLAN ACUMULADO]]/$G$471</f>
        <v>0.89630681818181823</v>
      </c>
      <c r="T411" s="7">
        <f t="shared" si="13"/>
        <v>0.15056818181818182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156</v>
      </c>
      <c r="F412">
        <v>1</v>
      </c>
      <c r="G412">
        <v>632</v>
      </c>
      <c r="H412">
        <v>0</v>
      </c>
      <c r="I412">
        <v>106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0.22674418604651161</v>
      </c>
      <c r="M412" s="4">
        <f>IFERROR(AV_PLAN[[#This Row],[TERMINO REAL ACUMULADO]]/AV_PLAN[[#This Row],[TERMINO PLAN ACUMULADO]],"")</f>
        <v>0.16772151898734178</v>
      </c>
      <c r="N412">
        <f>+AV_PLAN[[#This Row],[PLAN ACUMULADO]]-AV_PLAN[[#This Row],[INICIO REAL ACUMULADO]]</f>
        <v>532</v>
      </c>
      <c r="O412">
        <f>+AV_PLAN[[#This Row],[TERMINO PLAN ACUMULADO]]-AV_PLAN[[#This Row],[TERMINO REAL ACUMULADO]]</f>
        <v>526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0.22159090909090909</v>
      </c>
      <c r="S412" s="7">
        <f>+AV_PLAN[[#This Row],[TERMINO PLAN ACUMULADO]]/$G$471</f>
        <v>0.89772727272727271</v>
      </c>
      <c r="T412" s="7">
        <f t="shared" si="13"/>
        <v>0.15056818181818182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156</v>
      </c>
      <c r="F413">
        <v>1</v>
      </c>
      <c r="G413">
        <v>633</v>
      </c>
      <c r="H413">
        <v>0</v>
      </c>
      <c r="I413">
        <v>106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0.22674418604651161</v>
      </c>
      <c r="M413" s="4">
        <f>IFERROR(AV_PLAN[[#This Row],[TERMINO REAL ACUMULADO]]/AV_PLAN[[#This Row],[TERMINO PLAN ACUMULADO]],"")</f>
        <v>0.16745655608214849</v>
      </c>
      <c r="N413">
        <f>+AV_PLAN[[#This Row],[PLAN ACUMULADO]]-AV_PLAN[[#This Row],[INICIO REAL ACUMULADO]]</f>
        <v>532</v>
      </c>
      <c r="O413">
        <f>+AV_PLAN[[#This Row],[TERMINO PLAN ACUMULADO]]-AV_PLAN[[#This Row],[TERMINO REAL ACUMULADO]]</f>
        <v>527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0.22159090909090909</v>
      </c>
      <c r="S413" s="7">
        <f>+AV_PLAN[[#This Row],[TERMINO PLAN ACUMULADO]]/$G$471</f>
        <v>0.89914772727272729</v>
      </c>
      <c r="T413" s="7">
        <f t="shared" si="13"/>
        <v>0.15056818181818182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156</v>
      </c>
      <c r="F414">
        <v>4</v>
      </c>
      <c r="G414">
        <v>637</v>
      </c>
      <c r="H414">
        <v>0</v>
      </c>
      <c r="I414">
        <v>106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0.22674418604651161</v>
      </c>
      <c r="M414" s="4">
        <f>IFERROR(AV_PLAN[[#This Row],[TERMINO REAL ACUMULADO]]/AV_PLAN[[#This Row],[TERMINO PLAN ACUMULADO]],"")</f>
        <v>0.1664050235478807</v>
      </c>
      <c r="N414">
        <f>+AV_PLAN[[#This Row],[PLAN ACUMULADO]]-AV_PLAN[[#This Row],[INICIO REAL ACUMULADO]]</f>
        <v>532</v>
      </c>
      <c r="O414">
        <f>+AV_PLAN[[#This Row],[TERMINO PLAN ACUMULADO]]-AV_PLAN[[#This Row],[TERMINO REAL ACUMULADO]]</f>
        <v>531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0.22159090909090909</v>
      </c>
      <c r="S414" s="7">
        <f>+AV_PLAN[[#This Row],[TERMINO PLAN ACUMULADO]]/$G$471</f>
        <v>0.90482954545454541</v>
      </c>
      <c r="T414" s="7">
        <f t="shared" si="13"/>
        <v>0.15056818181818182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156</v>
      </c>
      <c r="F415">
        <v>2</v>
      </c>
      <c r="G415">
        <v>639</v>
      </c>
      <c r="H415">
        <v>0</v>
      </c>
      <c r="I415">
        <v>106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0.22575976845151954</v>
      </c>
      <c r="M415" s="4">
        <f>IFERROR(AV_PLAN[[#This Row],[TERMINO REAL ACUMULADO]]/AV_PLAN[[#This Row],[TERMINO PLAN ACUMULADO]],"")</f>
        <v>0.16588419405320814</v>
      </c>
      <c r="N415">
        <f>+AV_PLAN[[#This Row],[PLAN ACUMULADO]]-AV_PLAN[[#This Row],[INICIO REAL ACUMULADO]]</f>
        <v>535</v>
      </c>
      <c r="O415">
        <f>+AV_PLAN[[#This Row],[TERMINO PLAN ACUMULADO]]-AV_PLAN[[#This Row],[TERMINO REAL ACUMULADO]]</f>
        <v>533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0.22159090909090909</v>
      </c>
      <c r="S415" s="7">
        <f>+AV_PLAN[[#This Row],[TERMINO PLAN ACUMULADO]]/$G$471</f>
        <v>0.90767045454545459</v>
      </c>
      <c r="T415" s="7">
        <f t="shared" si="13"/>
        <v>0.15056818181818182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156</v>
      </c>
      <c r="F416">
        <v>1</v>
      </c>
      <c r="G416">
        <v>640</v>
      </c>
      <c r="H416">
        <v>0</v>
      </c>
      <c r="I416">
        <v>106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0.22478386167146974</v>
      </c>
      <c r="M416" s="4">
        <f>IFERROR(AV_PLAN[[#This Row],[TERMINO REAL ACUMULADO]]/AV_PLAN[[#This Row],[TERMINO PLAN ACUMULADO]],"")</f>
        <v>0.16562499999999999</v>
      </c>
      <c r="N416">
        <f>+AV_PLAN[[#This Row],[PLAN ACUMULADO]]-AV_PLAN[[#This Row],[INICIO REAL ACUMULADO]]</f>
        <v>538</v>
      </c>
      <c r="O416">
        <f>+AV_PLAN[[#This Row],[TERMINO PLAN ACUMULADO]]-AV_PLAN[[#This Row],[TERMINO REAL ACUMULADO]]</f>
        <v>534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0.22159090909090909</v>
      </c>
      <c r="S416" s="7">
        <f>+AV_PLAN[[#This Row],[TERMINO PLAN ACUMULADO]]/$G$471</f>
        <v>0.90909090909090906</v>
      </c>
      <c r="T416" s="7">
        <f t="shared" si="13"/>
        <v>0.15056818181818182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156</v>
      </c>
      <c r="F417">
        <v>3</v>
      </c>
      <c r="G417">
        <v>643</v>
      </c>
      <c r="H417">
        <v>0</v>
      </c>
      <c r="I417">
        <v>106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0.22381635581061693</v>
      </c>
      <c r="M417" s="4">
        <f>IFERROR(AV_PLAN[[#This Row],[TERMINO REAL ACUMULADO]]/AV_PLAN[[#This Row],[TERMINO PLAN ACUMULADO]],"")</f>
        <v>0.16485225505443235</v>
      </c>
      <c r="N417">
        <f>+AV_PLAN[[#This Row],[PLAN ACUMULADO]]-AV_PLAN[[#This Row],[INICIO REAL ACUMULADO]]</f>
        <v>541</v>
      </c>
      <c r="O417">
        <f>+AV_PLAN[[#This Row],[TERMINO PLAN ACUMULADO]]-AV_PLAN[[#This Row],[TERMINO REAL ACUMULADO]]</f>
        <v>537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0.22159090909090909</v>
      </c>
      <c r="S417" s="7">
        <f>+AV_PLAN[[#This Row],[TERMINO PLAN ACUMULADO]]/$G$471</f>
        <v>0.91335227272727271</v>
      </c>
      <c r="T417" s="7">
        <f t="shared" si="13"/>
        <v>0.15056818181818182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156</v>
      </c>
      <c r="F418">
        <v>3</v>
      </c>
      <c r="G418">
        <v>646</v>
      </c>
      <c r="H418">
        <v>0</v>
      </c>
      <c r="I418">
        <v>106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0.22285714285714286</v>
      </c>
      <c r="M418" s="4">
        <f>IFERROR(AV_PLAN[[#This Row],[TERMINO REAL ACUMULADO]]/AV_PLAN[[#This Row],[TERMINO PLAN ACUMULADO]],"")</f>
        <v>0.16408668730650156</v>
      </c>
      <c r="N418">
        <f>+AV_PLAN[[#This Row],[PLAN ACUMULADO]]-AV_PLAN[[#This Row],[INICIO REAL ACUMULADO]]</f>
        <v>544</v>
      </c>
      <c r="O418">
        <f>+AV_PLAN[[#This Row],[TERMINO PLAN ACUMULADO]]-AV_PLAN[[#This Row],[TERMINO REAL ACUMULADO]]</f>
        <v>540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0.22159090909090909</v>
      </c>
      <c r="S418" s="7">
        <f>+AV_PLAN[[#This Row],[TERMINO PLAN ACUMULADO]]/$G$471</f>
        <v>0.91761363636363635</v>
      </c>
      <c r="T418" s="7">
        <f t="shared" si="13"/>
        <v>0.15056818181818182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156</v>
      </c>
      <c r="F419">
        <v>1</v>
      </c>
      <c r="G419">
        <v>647</v>
      </c>
      <c r="H419">
        <v>0</v>
      </c>
      <c r="I419">
        <v>106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0.22190611664295876</v>
      </c>
      <c r="M419" s="4">
        <f>IFERROR(AV_PLAN[[#This Row],[TERMINO REAL ACUMULADO]]/AV_PLAN[[#This Row],[TERMINO PLAN ACUMULADO]],"")</f>
        <v>0.16383307573415765</v>
      </c>
      <c r="N419">
        <f>+AV_PLAN[[#This Row],[PLAN ACUMULADO]]-AV_PLAN[[#This Row],[INICIO REAL ACUMULADO]]</f>
        <v>547</v>
      </c>
      <c r="O419">
        <f>+AV_PLAN[[#This Row],[TERMINO PLAN ACUMULADO]]-AV_PLAN[[#This Row],[TERMINO REAL ACUMULADO]]</f>
        <v>541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0.22159090909090909</v>
      </c>
      <c r="S419" s="7">
        <f>+AV_PLAN[[#This Row],[TERMINO PLAN ACUMULADO]]/$G$471</f>
        <v>0.91903409090909094</v>
      </c>
      <c r="T419" s="7">
        <f t="shared" si="13"/>
        <v>0.15056818181818182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156</v>
      </c>
      <c r="F420">
        <v>2</v>
      </c>
      <c r="G420">
        <v>649</v>
      </c>
      <c r="H420">
        <v>0</v>
      </c>
      <c r="I420">
        <v>106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0.22190611664295876</v>
      </c>
      <c r="M420" s="4">
        <f>IFERROR(AV_PLAN[[#This Row],[TERMINO REAL ACUMULADO]]/AV_PLAN[[#This Row],[TERMINO PLAN ACUMULADO]],"")</f>
        <v>0.1633281972265023</v>
      </c>
      <c r="N420">
        <f>+AV_PLAN[[#This Row],[PLAN ACUMULADO]]-AV_PLAN[[#This Row],[INICIO REAL ACUMULADO]]</f>
        <v>547</v>
      </c>
      <c r="O420">
        <f>+AV_PLAN[[#This Row],[TERMINO PLAN ACUMULADO]]-AV_PLAN[[#This Row],[TERMINO REAL ACUMULADO]]</f>
        <v>543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0.22159090909090909</v>
      </c>
      <c r="S420" s="7">
        <f>+AV_PLAN[[#This Row],[TERMINO PLAN ACUMULADO]]/$G$471</f>
        <v>0.921875</v>
      </c>
      <c r="T420" s="7">
        <f t="shared" si="13"/>
        <v>0.15056818181818182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156</v>
      </c>
      <c r="F421">
        <v>4</v>
      </c>
      <c r="G421">
        <v>653</v>
      </c>
      <c r="H421">
        <v>0</v>
      </c>
      <c r="I421">
        <v>106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0.22190611664295876</v>
      </c>
      <c r="M421" s="4">
        <f>IFERROR(AV_PLAN[[#This Row],[TERMINO REAL ACUMULADO]]/AV_PLAN[[#This Row],[TERMINO PLAN ACUMULADO]],"")</f>
        <v>0.16232771822358347</v>
      </c>
      <c r="N421">
        <f>+AV_PLAN[[#This Row],[PLAN ACUMULADO]]-AV_PLAN[[#This Row],[INICIO REAL ACUMULADO]]</f>
        <v>547</v>
      </c>
      <c r="O421">
        <f>+AV_PLAN[[#This Row],[TERMINO PLAN ACUMULADO]]-AV_PLAN[[#This Row],[TERMINO REAL ACUMULADO]]</f>
        <v>547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0.22159090909090909</v>
      </c>
      <c r="S421" s="7">
        <f>+AV_PLAN[[#This Row],[TERMINO PLAN ACUMULADO]]/$G$471</f>
        <v>0.92755681818181823</v>
      </c>
      <c r="T421" s="7">
        <f t="shared" si="13"/>
        <v>0.15056818181818182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156</v>
      </c>
      <c r="F422">
        <v>1</v>
      </c>
      <c r="G422">
        <v>654</v>
      </c>
      <c r="H422">
        <v>0</v>
      </c>
      <c r="I422">
        <v>106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0.22159090909090909</v>
      </c>
      <c r="M422" s="4">
        <f>IFERROR(AV_PLAN[[#This Row],[TERMINO REAL ACUMULADO]]/AV_PLAN[[#This Row],[TERMINO PLAN ACUMULADO]],"")</f>
        <v>0.1620795107033639</v>
      </c>
      <c r="N422">
        <f>+AV_PLAN[[#This Row],[PLAN ACUMULADO]]-AV_PLAN[[#This Row],[INICIO REAL ACUMULADO]]</f>
        <v>548</v>
      </c>
      <c r="O422">
        <f>+AV_PLAN[[#This Row],[TERMINO PLAN ACUMULADO]]-AV_PLAN[[#This Row],[TERMINO REAL ACUMULADO]]</f>
        <v>548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0.22159090909090909</v>
      </c>
      <c r="S422" s="7">
        <f>+AV_PLAN[[#This Row],[TERMINO PLAN ACUMULADO]]/$G$471</f>
        <v>0.92897727272727271</v>
      </c>
      <c r="T422" s="7">
        <f t="shared" si="13"/>
        <v>0.15056818181818182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156</v>
      </c>
      <c r="F423">
        <v>1</v>
      </c>
      <c r="G423">
        <v>655</v>
      </c>
      <c r="H423">
        <v>0</v>
      </c>
      <c r="I423">
        <v>106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0.22159090909090909</v>
      </c>
      <c r="M423" s="4">
        <f>IFERROR(AV_PLAN[[#This Row],[TERMINO REAL ACUMULADO]]/AV_PLAN[[#This Row],[TERMINO PLAN ACUMULADO]],"")</f>
        <v>0.16183206106870229</v>
      </c>
      <c r="N423">
        <f>+AV_PLAN[[#This Row],[PLAN ACUMULADO]]-AV_PLAN[[#This Row],[INICIO REAL ACUMULADO]]</f>
        <v>548</v>
      </c>
      <c r="O423">
        <f>+AV_PLAN[[#This Row],[TERMINO PLAN ACUMULADO]]-AV_PLAN[[#This Row],[TERMINO REAL ACUMULADO]]</f>
        <v>549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0.22159090909090909</v>
      </c>
      <c r="S423" s="7">
        <f>+AV_PLAN[[#This Row],[TERMINO PLAN ACUMULADO]]/$G$471</f>
        <v>0.93039772727272729</v>
      </c>
      <c r="T423" s="7">
        <f t="shared" si="13"/>
        <v>0.15056818181818182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156</v>
      </c>
      <c r="F424">
        <v>3</v>
      </c>
      <c r="G424">
        <v>658</v>
      </c>
      <c r="H424">
        <v>0</v>
      </c>
      <c r="I424">
        <v>106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0.22159090909090909</v>
      </c>
      <c r="M424" s="4">
        <f>IFERROR(AV_PLAN[[#This Row],[TERMINO REAL ACUMULADO]]/AV_PLAN[[#This Row],[TERMINO PLAN ACUMULADO]],"")</f>
        <v>0.16109422492401215</v>
      </c>
      <c r="N424">
        <f>+AV_PLAN[[#This Row],[PLAN ACUMULADO]]-AV_PLAN[[#This Row],[INICIO REAL ACUMULADO]]</f>
        <v>548</v>
      </c>
      <c r="O424">
        <f>+AV_PLAN[[#This Row],[TERMINO PLAN ACUMULADO]]-AV_PLAN[[#This Row],[TERMINO REAL ACUMULADO]]</f>
        <v>552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0.22159090909090909</v>
      </c>
      <c r="S424" s="7">
        <f>+AV_PLAN[[#This Row],[TERMINO PLAN ACUMULADO]]/$G$471</f>
        <v>0.93465909090909094</v>
      </c>
      <c r="T424" s="7">
        <f t="shared" si="13"/>
        <v>0.15056818181818182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156</v>
      </c>
      <c r="F425">
        <v>3</v>
      </c>
      <c r="G425">
        <v>661</v>
      </c>
      <c r="H425">
        <v>0</v>
      </c>
      <c r="I425">
        <v>106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0.22159090909090909</v>
      </c>
      <c r="M425" s="4">
        <f>IFERROR(AV_PLAN[[#This Row],[TERMINO REAL ACUMULADO]]/AV_PLAN[[#This Row],[TERMINO PLAN ACUMULADO]],"")</f>
        <v>0.16036308623298035</v>
      </c>
      <c r="N425">
        <f>+AV_PLAN[[#This Row],[PLAN ACUMULADO]]-AV_PLAN[[#This Row],[INICIO REAL ACUMULADO]]</f>
        <v>548</v>
      </c>
      <c r="O425">
        <f>+AV_PLAN[[#This Row],[TERMINO PLAN ACUMULADO]]-AV_PLAN[[#This Row],[TERMINO REAL ACUMULADO]]</f>
        <v>555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0.22159090909090909</v>
      </c>
      <c r="S425" s="7">
        <f>+AV_PLAN[[#This Row],[TERMINO PLAN ACUMULADO]]/$G$471</f>
        <v>0.93892045454545459</v>
      </c>
      <c r="T425" s="7">
        <f t="shared" si="13"/>
        <v>0.15056818181818182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156</v>
      </c>
      <c r="F426">
        <v>2</v>
      </c>
      <c r="G426">
        <v>663</v>
      </c>
      <c r="H426">
        <v>0</v>
      </c>
      <c r="I426">
        <v>106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0.22159090909090909</v>
      </c>
      <c r="M426" s="4">
        <f>IFERROR(AV_PLAN[[#This Row],[TERMINO REAL ACUMULADO]]/AV_PLAN[[#This Row],[TERMINO PLAN ACUMULADO]],"")</f>
        <v>0.15987933634992457</v>
      </c>
      <c r="N426">
        <f>+AV_PLAN[[#This Row],[PLAN ACUMULADO]]-AV_PLAN[[#This Row],[INICIO REAL ACUMULADO]]</f>
        <v>548</v>
      </c>
      <c r="O426">
        <f>+AV_PLAN[[#This Row],[TERMINO PLAN ACUMULADO]]-AV_PLAN[[#This Row],[TERMINO REAL ACUMULADO]]</f>
        <v>557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0.22159090909090909</v>
      </c>
      <c r="S426" s="7">
        <f>+AV_PLAN[[#This Row],[TERMINO PLAN ACUMULADO]]/$G$471</f>
        <v>0.94176136363636365</v>
      </c>
      <c r="T426" s="7">
        <f t="shared" si="13"/>
        <v>0.15056818181818182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156</v>
      </c>
      <c r="F427">
        <v>2</v>
      </c>
      <c r="G427">
        <v>665</v>
      </c>
      <c r="H427">
        <v>0</v>
      </c>
      <c r="I427">
        <v>106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0.22159090909090909</v>
      </c>
      <c r="M427" s="4">
        <f>IFERROR(AV_PLAN[[#This Row],[TERMINO REAL ACUMULADO]]/AV_PLAN[[#This Row],[TERMINO PLAN ACUMULADO]],"")</f>
        <v>0.15939849624060151</v>
      </c>
      <c r="N427">
        <f>+AV_PLAN[[#This Row],[PLAN ACUMULADO]]-AV_PLAN[[#This Row],[INICIO REAL ACUMULADO]]</f>
        <v>548</v>
      </c>
      <c r="O427">
        <f>+AV_PLAN[[#This Row],[TERMINO PLAN ACUMULADO]]-AV_PLAN[[#This Row],[TERMINO REAL ACUMULADO]]</f>
        <v>559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0.22159090909090909</v>
      </c>
      <c r="S427" s="7">
        <f>+AV_PLAN[[#This Row],[TERMINO PLAN ACUMULADO]]/$G$471</f>
        <v>0.94460227272727271</v>
      </c>
      <c r="T427" s="7">
        <f t="shared" si="13"/>
        <v>0.15056818181818182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156</v>
      </c>
      <c r="F428">
        <v>2</v>
      </c>
      <c r="G428">
        <v>667</v>
      </c>
      <c r="H428">
        <v>0</v>
      </c>
      <c r="I428">
        <v>106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0.22159090909090909</v>
      </c>
      <c r="M428" s="4">
        <f>IFERROR(AV_PLAN[[#This Row],[TERMINO REAL ACUMULADO]]/AV_PLAN[[#This Row],[TERMINO PLAN ACUMULADO]],"")</f>
        <v>0.15892053973013492</v>
      </c>
      <c r="N428">
        <f>+AV_PLAN[[#This Row],[PLAN ACUMULADO]]-AV_PLAN[[#This Row],[INICIO REAL ACUMULADO]]</f>
        <v>548</v>
      </c>
      <c r="O428">
        <f>+AV_PLAN[[#This Row],[TERMINO PLAN ACUMULADO]]-AV_PLAN[[#This Row],[TERMINO REAL ACUMULADO]]</f>
        <v>561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0.22159090909090909</v>
      </c>
      <c r="S428" s="7">
        <f>+AV_PLAN[[#This Row],[TERMINO PLAN ACUMULADO]]/$G$471</f>
        <v>0.94744318181818177</v>
      </c>
      <c r="T428" s="7">
        <f t="shared" si="13"/>
        <v>0.15056818181818182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156</v>
      </c>
      <c r="F429">
        <v>1</v>
      </c>
      <c r="G429">
        <v>668</v>
      </c>
      <c r="H429">
        <v>0</v>
      </c>
      <c r="I429">
        <v>106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0.22159090909090909</v>
      </c>
      <c r="M429" s="4">
        <f>IFERROR(AV_PLAN[[#This Row],[TERMINO REAL ACUMULADO]]/AV_PLAN[[#This Row],[TERMINO PLAN ACUMULADO]],"")</f>
        <v>0.15868263473053892</v>
      </c>
      <c r="N429">
        <f>+AV_PLAN[[#This Row],[PLAN ACUMULADO]]-AV_PLAN[[#This Row],[INICIO REAL ACUMULADO]]</f>
        <v>548</v>
      </c>
      <c r="O429">
        <f>+AV_PLAN[[#This Row],[TERMINO PLAN ACUMULADO]]-AV_PLAN[[#This Row],[TERMINO REAL ACUMULADO]]</f>
        <v>562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0.22159090909090909</v>
      </c>
      <c r="S429" s="7">
        <f>+AV_PLAN[[#This Row],[TERMINO PLAN ACUMULADO]]/$G$471</f>
        <v>0.94886363636363635</v>
      </c>
      <c r="T429" s="7">
        <f t="shared" si="13"/>
        <v>0.15056818181818182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156</v>
      </c>
      <c r="F430">
        <v>2</v>
      </c>
      <c r="G430">
        <v>670</v>
      </c>
      <c r="H430">
        <v>0</v>
      </c>
      <c r="I430">
        <v>106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0.22159090909090909</v>
      </c>
      <c r="M430" s="4">
        <f>IFERROR(AV_PLAN[[#This Row],[TERMINO REAL ACUMULADO]]/AV_PLAN[[#This Row],[TERMINO PLAN ACUMULADO]],"")</f>
        <v>0.15820895522388059</v>
      </c>
      <c r="N430">
        <f>+AV_PLAN[[#This Row],[PLAN ACUMULADO]]-AV_PLAN[[#This Row],[INICIO REAL ACUMULADO]]</f>
        <v>548</v>
      </c>
      <c r="O430">
        <f>+AV_PLAN[[#This Row],[TERMINO PLAN ACUMULADO]]-AV_PLAN[[#This Row],[TERMINO REAL ACUMULADO]]</f>
        <v>564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0.22159090909090909</v>
      </c>
      <c r="S430" s="7">
        <f>+AV_PLAN[[#This Row],[TERMINO PLAN ACUMULADO]]/$G$471</f>
        <v>0.95170454545454541</v>
      </c>
      <c r="T430" s="7">
        <f t="shared" si="13"/>
        <v>0.15056818181818182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156</v>
      </c>
      <c r="F431">
        <v>3</v>
      </c>
      <c r="G431">
        <v>673</v>
      </c>
      <c r="H431">
        <v>0</v>
      </c>
      <c r="I431">
        <v>106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0.22159090909090909</v>
      </c>
      <c r="M431" s="4">
        <f>IFERROR(AV_PLAN[[#This Row],[TERMINO REAL ACUMULADO]]/AV_PLAN[[#This Row],[TERMINO PLAN ACUMULADO]],"")</f>
        <v>0.1575037147102526</v>
      </c>
      <c r="N431">
        <f>+AV_PLAN[[#This Row],[PLAN ACUMULADO]]-AV_PLAN[[#This Row],[INICIO REAL ACUMULADO]]</f>
        <v>548</v>
      </c>
      <c r="O431">
        <f>+AV_PLAN[[#This Row],[TERMINO PLAN ACUMULADO]]-AV_PLAN[[#This Row],[TERMINO REAL ACUMULADO]]</f>
        <v>567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0.22159090909090909</v>
      </c>
      <c r="S431" s="7">
        <f>+AV_PLAN[[#This Row],[TERMINO PLAN ACUMULADO]]/$G$471</f>
        <v>0.95596590909090906</v>
      </c>
      <c r="T431" s="7">
        <f t="shared" si="13"/>
        <v>0.15056818181818182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156</v>
      </c>
      <c r="F432">
        <v>3</v>
      </c>
      <c r="G432">
        <v>676</v>
      </c>
      <c r="H432">
        <v>0</v>
      </c>
      <c r="I432">
        <v>106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0.22159090909090909</v>
      </c>
      <c r="M432" s="4">
        <f>IFERROR(AV_PLAN[[#This Row],[TERMINO REAL ACUMULADO]]/AV_PLAN[[#This Row],[TERMINO PLAN ACUMULADO]],"")</f>
        <v>0.15680473372781065</v>
      </c>
      <c r="N432">
        <f>+AV_PLAN[[#This Row],[PLAN ACUMULADO]]-AV_PLAN[[#This Row],[INICIO REAL ACUMULADO]]</f>
        <v>548</v>
      </c>
      <c r="O432">
        <f>+AV_PLAN[[#This Row],[TERMINO PLAN ACUMULADO]]-AV_PLAN[[#This Row],[TERMINO REAL ACUMULADO]]</f>
        <v>570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0.22159090909090909</v>
      </c>
      <c r="S432" s="7">
        <f>+AV_PLAN[[#This Row],[TERMINO PLAN ACUMULADO]]/$G$471</f>
        <v>0.96022727272727271</v>
      </c>
      <c r="T432" s="7">
        <f t="shared" si="13"/>
        <v>0.15056818181818182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156</v>
      </c>
      <c r="F433">
        <v>2</v>
      </c>
      <c r="G433">
        <v>678</v>
      </c>
      <c r="H433">
        <v>0</v>
      </c>
      <c r="I433">
        <v>106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0.22159090909090909</v>
      </c>
      <c r="M433" s="4">
        <f>IFERROR(AV_PLAN[[#This Row],[TERMINO REAL ACUMULADO]]/AV_PLAN[[#This Row],[TERMINO PLAN ACUMULADO]],"")</f>
        <v>0.15634218289085547</v>
      </c>
      <c r="N433">
        <f>+AV_PLAN[[#This Row],[PLAN ACUMULADO]]-AV_PLAN[[#This Row],[INICIO REAL ACUMULADO]]</f>
        <v>548</v>
      </c>
      <c r="O433">
        <f>+AV_PLAN[[#This Row],[TERMINO PLAN ACUMULADO]]-AV_PLAN[[#This Row],[TERMINO REAL ACUMULADO]]</f>
        <v>572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0.22159090909090909</v>
      </c>
      <c r="S433" s="7">
        <f>+AV_PLAN[[#This Row],[TERMINO PLAN ACUMULADO]]/$G$471</f>
        <v>0.96306818181818177</v>
      </c>
      <c r="T433" s="7">
        <f t="shared" si="13"/>
        <v>0.15056818181818182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156</v>
      </c>
      <c r="F434">
        <v>1</v>
      </c>
      <c r="G434">
        <v>679</v>
      </c>
      <c r="H434">
        <v>0</v>
      </c>
      <c r="I434">
        <v>106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0.22159090909090909</v>
      </c>
      <c r="M434" s="4">
        <f>IFERROR(AV_PLAN[[#This Row],[TERMINO REAL ACUMULADO]]/AV_PLAN[[#This Row],[TERMINO PLAN ACUMULADO]],"")</f>
        <v>0.1561119293078056</v>
      </c>
      <c r="N434">
        <f>+AV_PLAN[[#This Row],[PLAN ACUMULADO]]-AV_PLAN[[#This Row],[INICIO REAL ACUMULADO]]</f>
        <v>548</v>
      </c>
      <c r="O434">
        <f>+AV_PLAN[[#This Row],[TERMINO PLAN ACUMULADO]]-AV_PLAN[[#This Row],[TERMINO REAL ACUMULADO]]</f>
        <v>573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0.22159090909090909</v>
      </c>
      <c r="S434" s="7">
        <f>+AV_PLAN[[#This Row],[TERMINO PLAN ACUMULADO]]/$G$471</f>
        <v>0.96448863636363635</v>
      </c>
      <c r="T434" s="7">
        <f t="shared" si="13"/>
        <v>0.15056818181818182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156</v>
      </c>
      <c r="F435">
        <v>2</v>
      </c>
      <c r="G435">
        <v>681</v>
      </c>
      <c r="H435">
        <v>0</v>
      </c>
      <c r="I435">
        <v>106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0.22159090909090909</v>
      </c>
      <c r="M435" s="4">
        <f>IFERROR(AV_PLAN[[#This Row],[TERMINO REAL ACUMULADO]]/AV_PLAN[[#This Row],[TERMINO PLAN ACUMULADO]],"")</f>
        <v>0.15565345080763582</v>
      </c>
      <c r="N435">
        <f>+AV_PLAN[[#This Row],[PLAN ACUMULADO]]-AV_PLAN[[#This Row],[INICIO REAL ACUMULADO]]</f>
        <v>548</v>
      </c>
      <c r="O435">
        <f>+AV_PLAN[[#This Row],[TERMINO PLAN ACUMULADO]]-AV_PLAN[[#This Row],[TERMINO REAL ACUMULADO]]</f>
        <v>575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0.22159090909090909</v>
      </c>
      <c r="S435" s="7">
        <f>+AV_PLAN[[#This Row],[TERMINO PLAN ACUMULADO]]/$G$471</f>
        <v>0.96732954545454541</v>
      </c>
      <c r="T435" s="7">
        <f t="shared" si="13"/>
        <v>0.15056818181818182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156</v>
      </c>
      <c r="F436">
        <v>2</v>
      </c>
      <c r="G436">
        <v>683</v>
      </c>
      <c r="H436">
        <v>0</v>
      </c>
      <c r="I436">
        <v>106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0.22159090909090909</v>
      </c>
      <c r="M436" s="4">
        <f>IFERROR(AV_PLAN[[#This Row],[TERMINO REAL ACUMULADO]]/AV_PLAN[[#This Row],[TERMINO PLAN ACUMULADO]],"")</f>
        <v>0.15519765739385066</v>
      </c>
      <c r="N436">
        <f>+AV_PLAN[[#This Row],[PLAN ACUMULADO]]-AV_PLAN[[#This Row],[INICIO REAL ACUMULADO]]</f>
        <v>548</v>
      </c>
      <c r="O436">
        <f>+AV_PLAN[[#This Row],[TERMINO PLAN ACUMULADO]]-AV_PLAN[[#This Row],[TERMINO REAL ACUMULADO]]</f>
        <v>577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0.22159090909090909</v>
      </c>
      <c r="S436" s="7">
        <f>+AV_PLAN[[#This Row],[TERMINO PLAN ACUMULADO]]/$G$471</f>
        <v>0.97017045454545459</v>
      </c>
      <c r="T436" s="7">
        <f t="shared" si="13"/>
        <v>0.15056818181818182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156</v>
      </c>
      <c r="F437">
        <v>2</v>
      </c>
      <c r="G437">
        <v>685</v>
      </c>
      <c r="H437">
        <v>0</v>
      </c>
      <c r="I437">
        <v>106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0.22159090909090909</v>
      </c>
      <c r="M437" s="4">
        <f>IFERROR(AV_PLAN[[#This Row],[TERMINO REAL ACUMULADO]]/AV_PLAN[[#This Row],[TERMINO PLAN ACUMULADO]],"")</f>
        <v>0.15474452554744525</v>
      </c>
      <c r="N437">
        <f>+AV_PLAN[[#This Row],[PLAN ACUMULADO]]-AV_PLAN[[#This Row],[INICIO REAL ACUMULADO]]</f>
        <v>548</v>
      </c>
      <c r="O437">
        <f>+AV_PLAN[[#This Row],[TERMINO PLAN ACUMULADO]]-AV_PLAN[[#This Row],[TERMINO REAL ACUMULADO]]</f>
        <v>579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0.22159090909090909</v>
      </c>
      <c r="S437" s="7">
        <f>+AV_PLAN[[#This Row],[TERMINO PLAN ACUMULADO]]/$G$471</f>
        <v>0.97301136363636365</v>
      </c>
      <c r="T437" s="7">
        <f t="shared" si="13"/>
        <v>0.15056818181818182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156</v>
      </c>
      <c r="F438">
        <v>3</v>
      </c>
      <c r="G438">
        <v>688</v>
      </c>
      <c r="H438">
        <v>0</v>
      </c>
      <c r="I438">
        <v>106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0.22159090909090909</v>
      </c>
      <c r="M438" s="4">
        <f>IFERROR(AV_PLAN[[#This Row],[TERMINO REAL ACUMULADO]]/AV_PLAN[[#This Row],[TERMINO PLAN ACUMULADO]],"")</f>
        <v>0.15406976744186046</v>
      </c>
      <c r="N438">
        <f>+AV_PLAN[[#This Row],[PLAN ACUMULADO]]-AV_PLAN[[#This Row],[INICIO REAL ACUMULADO]]</f>
        <v>548</v>
      </c>
      <c r="O438">
        <f>+AV_PLAN[[#This Row],[TERMINO PLAN ACUMULADO]]-AV_PLAN[[#This Row],[TERMINO REAL ACUMULADO]]</f>
        <v>582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0.22159090909090909</v>
      </c>
      <c r="S438" s="7">
        <f>+AV_PLAN[[#This Row],[TERMINO PLAN ACUMULADO]]/$G$471</f>
        <v>0.97727272727272729</v>
      </c>
      <c r="T438" s="7">
        <f t="shared" si="13"/>
        <v>0.15056818181818182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156</v>
      </c>
      <c r="F439">
        <v>3</v>
      </c>
      <c r="G439">
        <v>691</v>
      </c>
      <c r="H439">
        <v>0</v>
      </c>
      <c r="I439">
        <v>106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0.22159090909090909</v>
      </c>
      <c r="M439" s="4">
        <f>IFERROR(AV_PLAN[[#This Row],[TERMINO REAL ACUMULADO]]/AV_PLAN[[#This Row],[TERMINO PLAN ACUMULADO]],"")</f>
        <v>0.15340086830680175</v>
      </c>
      <c r="N439">
        <f>+AV_PLAN[[#This Row],[PLAN ACUMULADO]]-AV_PLAN[[#This Row],[INICIO REAL ACUMULADO]]</f>
        <v>548</v>
      </c>
      <c r="O439">
        <f>+AV_PLAN[[#This Row],[TERMINO PLAN ACUMULADO]]-AV_PLAN[[#This Row],[TERMINO REAL ACUMULADO]]</f>
        <v>585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0.22159090909090909</v>
      </c>
      <c r="S439" s="7">
        <f>+AV_PLAN[[#This Row],[TERMINO PLAN ACUMULADO]]/$G$471</f>
        <v>0.98153409090909094</v>
      </c>
      <c r="T439" s="7">
        <f t="shared" si="13"/>
        <v>0.15056818181818182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156</v>
      </c>
      <c r="F440">
        <v>1</v>
      </c>
      <c r="G440">
        <v>692</v>
      </c>
      <c r="H440">
        <v>0</v>
      </c>
      <c r="I440">
        <v>106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0.22159090909090909</v>
      </c>
      <c r="M440" s="4">
        <f>IFERROR(AV_PLAN[[#This Row],[TERMINO REAL ACUMULADO]]/AV_PLAN[[#This Row],[TERMINO PLAN ACUMULADO]],"")</f>
        <v>0.15317919075144509</v>
      </c>
      <c r="N440">
        <f>+AV_PLAN[[#This Row],[PLAN ACUMULADO]]-AV_PLAN[[#This Row],[INICIO REAL ACUMULADO]]</f>
        <v>548</v>
      </c>
      <c r="O440">
        <f>+AV_PLAN[[#This Row],[TERMINO PLAN ACUMULADO]]-AV_PLAN[[#This Row],[TERMINO REAL ACUMULADO]]</f>
        <v>586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0.22159090909090909</v>
      </c>
      <c r="S440" s="7">
        <f>+AV_PLAN[[#This Row],[TERMINO PLAN ACUMULADO]]/$G$471</f>
        <v>0.98295454545454541</v>
      </c>
      <c r="T440" s="7">
        <f t="shared" si="13"/>
        <v>0.15056818181818182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156</v>
      </c>
      <c r="F441">
        <v>1</v>
      </c>
      <c r="G441">
        <v>693</v>
      </c>
      <c r="H441">
        <v>0</v>
      </c>
      <c r="I441">
        <v>106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0.22159090909090909</v>
      </c>
      <c r="M441" s="4">
        <f>IFERROR(AV_PLAN[[#This Row],[TERMINO REAL ACUMULADO]]/AV_PLAN[[#This Row],[TERMINO PLAN ACUMULADO]],"")</f>
        <v>0.15295815295815296</v>
      </c>
      <c r="N441">
        <f>+AV_PLAN[[#This Row],[PLAN ACUMULADO]]-AV_PLAN[[#This Row],[INICIO REAL ACUMULADO]]</f>
        <v>548</v>
      </c>
      <c r="O441">
        <f>+AV_PLAN[[#This Row],[TERMINO PLAN ACUMULADO]]-AV_PLAN[[#This Row],[TERMINO REAL ACUMULADO]]</f>
        <v>587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0.22159090909090909</v>
      </c>
      <c r="S441" s="7">
        <f>+AV_PLAN[[#This Row],[TERMINO PLAN ACUMULADO]]/$G$471</f>
        <v>0.984375</v>
      </c>
      <c r="T441" s="7">
        <f t="shared" si="13"/>
        <v>0.15056818181818182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156</v>
      </c>
      <c r="F442">
        <v>3</v>
      </c>
      <c r="G442">
        <v>696</v>
      </c>
      <c r="H442">
        <v>0</v>
      </c>
      <c r="I442">
        <v>106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0.22159090909090909</v>
      </c>
      <c r="M442" s="4">
        <f>IFERROR(AV_PLAN[[#This Row],[TERMINO REAL ACUMULADO]]/AV_PLAN[[#This Row],[TERMINO PLAN ACUMULADO]],"")</f>
        <v>0.15229885057471265</v>
      </c>
      <c r="N442">
        <f>+AV_PLAN[[#This Row],[PLAN ACUMULADO]]-AV_PLAN[[#This Row],[INICIO REAL ACUMULADO]]</f>
        <v>548</v>
      </c>
      <c r="O442">
        <f>+AV_PLAN[[#This Row],[TERMINO PLAN ACUMULADO]]-AV_PLAN[[#This Row],[TERMINO REAL ACUMULADO]]</f>
        <v>590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0.22159090909090909</v>
      </c>
      <c r="S442" s="7">
        <f>+AV_PLAN[[#This Row],[TERMINO PLAN ACUMULADO]]/$G$471</f>
        <v>0.98863636363636365</v>
      </c>
      <c r="T442" s="7">
        <f t="shared" si="13"/>
        <v>0.15056818181818182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156</v>
      </c>
      <c r="F443">
        <v>0</v>
      </c>
      <c r="G443">
        <v>696</v>
      </c>
      <c r="H443">
        <v>0</v>
      </c>
      <c r="I443">
        <v>106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0.22159090909090909</v>
      </c>
      <c r="M443" s="4">
        <f>IFERROR(AV_PLAN[[#This Row],[TERMINO REAL ACUMULADO]]/AV_PLAN[[#This Row],[TERMINO PLAN ACUMULADO]],"")</f>
        <v>0.15229885057471265</v>
      </c>
      <c r="N443">
        <f>+AV_PLAN[[#This Row],[PLAN ACUMULADO]]-AV_PLAN[[#This Row],[INICIO REAL ACUMULADO]]</f>
        <v>548</v>
      </c>
      <c r="O443">
        <f>+AV_PLAN[[#This Row],[TERMINO PLAN ACUMULADO]]-AV_PLAN[[#This Row],[TERMINO REAL ACUMULADO]]</f>
        <v>590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0.22159090909090909</v>
      </c>
      <c r="S443" s="7">
        <f>+AV_PLAN[[#This Row],[TERMINO PLAN ACUMULADO]]/$G$471</f>
        <v>0.98863636363636365</v>
      </c>
      <c r="T443" s="7">
        <f t="shared" si="13"/>
        <v>0.15056818181818182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156</v>
      </c>
      <c r="F444">
        <v>0</v>
      </c>
      <c r="G444">
        <v>696</v>
      </c>
      <c r="H444">
        <v>0</v>
      </c>
      <c r="I444">
        <v>106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0.22159090909090909</v>
      </c>
      <c r="M444" s="4">
        <f>IFERROR(AV_PLAN[[#This Row],[TERMINO REAL ACUMULADO]]/AV_PLAN[[#This Row],[TERMINO PLAN ACUMULADO]],"")</f>
        <v>0.15229885057471265</v>
      </c>
      <c r="N444">
        <f>+AV_PLAN[[#This Row],[PLAN ACUMULADO]]-AV_PLAN[[#This Row],[INICIO REAL ACUMULADO]]</f>
        <v>548</v>
      </c>
      <c r="O444">
        <f>+AV_PLAN[[#This Row],[TERMINO PLAN ACUMULADO]]-AV_PLAN[[#This Row],[TERMINO REAL ACUMULADO]]</f>
        <v>590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0.22159090909090909</v>
      </c>
      <c r="S444" s="7">
        <f>+AV_PLAN[[#This Row],[TERMINO PLAN ACUMULADO]]/$G$471</f>
        <v>0.98863636363636365</v>
      </c>
      <c r="T444" s="7">
        <f t="shared" si="13"/>
        <v>0.15056818181818182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156</v>
      </c>
      <c r="F445">
        <v>2</v>
      </c>
      <c r="G445">
        <v>698</v>
      </c>
      <c r="H445">
        <v>0</v>
      </c>
      <c r="I445">
        <v>106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0.22159090909090909</v>
      </c>
      <c r="M445" s="4">
        <f>IFERROR(AV_PLAN[[#This Row],[TERMINO REAL ACUMULADO]]/AV_PLAN[[#This Row],[TERMINO PLAN ACUMULADO]],"")</f>
        <v>0.15186246418338109</v>
      </c>
      <c r="N445">
        <f>+AV_PLAN[[#This Row],[PLAN ACUMULADO]]-AV_PLAN[[#This Row],[INICIO REAL ACUMULADO]]</f>
        <v>548</v>
      </c>
      <c r="O445">
        <f>+AV_PLAN[[#This Row],[TERMINO PLAN ACUMULADO]]-AV_PLAN[[#This Row],[TERMINO REAL ACUMULADO]]</f>
        <v>592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0.22159090909090909</v>
      </c>
      <c r="S445" s="7">
        <f>+AV_PLAN[[#This Row],[TERMINO PLAN ACUMULADO]]/$G$471</f>
        <v>0.99147727272727271</v>
      </c>
      <c r="T445" s="7">
        <f t="shared" si="13"/>
        <v>0.15056818181818182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156</v>
      </c>
      <c r="F446">
        <v>1</v>
      </c>
      <c r="G446">
        <v>699</v>
      </c>
      <c r="H446">
        <v>0</v>
      </c>
      <c r="I446">
        <v>106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0.22159090909090909</v>
      </c>
      <c r="M446" s="4">
        <f>IFERROR(AV_PLAN[[#This Row],[TERMINO REAL ACUMULADO]]/AV_PLAN[[#This Row],[TERMINO PLAN ACUMULADO]],"")</f>
        <v>0.15164520743919885</v>
      </c>
      <c r="N446">
        <f>+AV_PLAN[[#This Row],[PLAN ACUMULADO]]-AV_PLAN[[#This Row],[INICIO REAL ACUMULADO]]</f>
        <v>548</v>
      </c>
      <c r="O446">
        <f>+AV_PLAN[[#This Row],[TERMINO PLAN ACUMULADO]]-AV_PLAN[[#This Row],[TERMINO REAL ACUMULADO]]</f>
        <v>593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0.22159090909090909</v>
      </c>
      <c r="S446" s="7">
        <f>+AV_PLAN[[#This Row],[TERMINO PLAN ACUMULADO]]/$G$471</f>
        <v>0.99289772727272729</v>
      </c>
      <c r="T446" s="7">
        <f t="shared" si="13"/>
        <v>0.15056818181818182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156</v>
      </c>
      <c r="F447">
        <v>1</v>
      </c>
      <c r="G447">
        <v>700</v>
      </c>
      <c r="H447">
        <v>0</v>
      </c>
      <c r="I447">
        <v>106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0.22159090909090909</v>
      </c>
      <c r="M447" s="4">
        <f>IFERROR(AV_PLAN[[#This Row],[TERMINO REAL ACUMULADO]]/AV_PLAN[[#This Row],[TERMINO PLAN ACUMULADO]],"")</f>
        <v>0.15142857142857144</v>
      </c>
      <c r="N447">
        <f>+AV_PLAN[[#This Row],[PLAN ACUMULADO]]-AV_PLAN[[#This Row],[INICIO REAL ACUMULADO]]</f>
        <v>548</v>
      </c>
      <c r="O447">
        <f>+AV_PLAN[[#This Row],[TERMINO PLAN ACUMULADO]]-AV_PLAN[[#This Row],[TERMINO REAL ACUMULADO]]</f>
        <v>594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0.22159090909090909</v>
      </c>
      <c r="S447" s="7">
        <f>+AV_PLAN[[#This Row],[TERMINO PLAN ACUMULADO]]/$G$471</f>
        <v>0.99431818181818177</v>
      </c>
      <c r="T447" s="7">
        <f t="shared" si="13"/>
        <v>0.15056818181818182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156</v>
      </c>
      <c r="F448">
        <v>2</v>
      </c>
      <c r="G448">
        <v>702</v>
      </c>
      <c r="H448">
        <v>0</v>
      </c>
      <c r="I448">
        <v>106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0.22159090909090909</v>
      </c>
      <c r="M448" s="4">
        <f>IFERROR(AV_PLAN[[#This Row],[TERMINO REAL ACUMULADO]]/AV_PLAN[[#This Row],[TERMINO PLAN ACUMULADO]],"")</f>
        <v>0.150997150997151</v>
      </c>
      <c r="N448">
        <f>+AV_PLAN[[#This Row],[PLAN ACUMULADO]]-AV_PLAN[[#This Row],[INICIO REAL ACUMULADO]]</f>
        <v>548</v>
      </c>
      <c r="O448">
        <f>+AV_PLAN[[#This Row],[TERMINO PLAN ACUMULADO]]-AV_PLAN[[#This Row],[TERMINO REAL ACUMULADO]]</f>
        <v>596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0.22159090909090909</v>
      </c>
      <c r="S448" s="7">
        <f>+AV_PLAN[[#This Row],[TERMINO PLAN ACUMULADO]]/$G$471</f>
        <v>0.99715909090909094</v>
      </c>
      <c r="T448" s="7">
        <f t="shared" si="13"/>
        <v>0.15056818181818182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156</v>
      </c>
      <c r="F449">
        <v>2</v>
      </c>
      <c r="G449">
        <v>704</v>
      </c>
      <c r="H449">
        <v>0</v>
      </c>
      <c r="I449">
        <v>106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0.22159090909090909</v>
      </c>
      <c r="M449" s="4">
        <f>IFERROR(AV_PLAN[[#This Row],[TERMINO REAL ACUMULADO]]/AV_PLAN[[#This Row],[TERMINO PLAN ACUMULADO]],"")</f>
        <v>0.15056818181818182</v>
      </c>
      <c r="N449">
        <f>+AV_PLAN[[#This Row],[PLAN ACUMULADO]]-AV_PLAN[[#This Row],[INICIO REAL ACUMULADO]]</f>
        <v>548</v>
      </c>
      <c r="O449">
        <f>+AV_PLAN[[#This Row],[TERMINO PLAN ACUMULADO]]-AV_PLAN[[#This Row],[TERMINO REAL ACUMULADO]]</f>
        <v>598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0.22159090909090909</v>
      </c>
      <c r="S449" s="7">
        <f>+AV_PLAN[[#This Row],[TERMINO PLAN ACUMULADO]]/$G$471</f>
        <v>1</v>
      </c>
      <c r="T449" s="7">
        <f t="shared" si="13"/>
        <v>0.15056818181818182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156</v>
      </c>
      <c r="F450">
        <v>0</v>
      </c>
      <c r="G450">
        <v>704</v>
      </c>
      <c r="H450">
        <v>0</v>
      </c>
      <c r="I450">
        <v>106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0.22159090909090909</v>
      </c>
      <c r="M450" s="4">
        <f>IFERROR(AV_PLAN[[#This Row],[TERMINO REAL ACUMULADO]]/AV_PLAN[[#This Row],[TERMINO PLAN ACUMULADO]],"")</f>
        <v>0.15056818181818182</v>
      </c>
      <c r="N450">
        <f>+AV_PLAN[[#This Row],[PLAN ACUMULADO]]-AV_PLAN[[#This Row],[INICIO REAL ACUMULADO]]</f>
        <v>548</v>
      </c>
      <c r="O450">
        <f>+AV_PLAN[[#This Row],[TERMINO PLAN ACUMULADO]]-AV_PLAN[[#This Row],[TERMINO REAL ACUMULADO]]</f>
        <v>598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0.22159090909090909</v>
      </c>
      <c r="S450" s="7">
        <f>+AV_PLAN[[#This Row],[TERMINO PLAN ACUMULADO]]/$G$471</f>
        <v>1</v>
      </c>
      <c r="T450" s="7">
        <f t="shared" ref="T450:T471" si="15">IF(H450="",NA(),I450/$G$471)</f>
        <v>0.15056818181818182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156</v>
      </c>
      <c r="F451">
        <v>0</v>
      </c>
      <c r="G451">
        <v>704</v>
      </c>
      <c r="H451">
        <v>0</v>
      </c>
      <c r="I451">
        <v>106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0.22159090909090909</v>
      </c>
      <c r="M451" s="4">
        <f>IFERROR(AV_PLAN[[#This Row],[TERMINO REAL ACUMULADO]]/AV_PLAN[[#This Row],[TERMINO PLAN ACUMULADO]],"")</f>
        <v>0.15056818181818182</v>
      </c>
      <c r="N451">
        <f>+AV_PLAN[[#This Row],[PLAN ACUMULADO]]-AV_PLAN[[#This Row],[INICIO REAL ACUMULADO]]</f>
        <v>548</v>
      </c>
      <c r="O451">
        <f>+AV_PLAN[[#This Row],[TERMINO PLAN ACUMULADO]]-AV_PLAN[[#This Row],[TERMINO REAL ACUMULADO]]</f>
        <v>598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0.22159090909090909</v>
      </c>
      <c r="S451" s="7">
        <f>+AV_PLAN[[#This Row],[TERMINO PLAN ACUMULADO]]/$G$471</f>
        <v>1</v>
      </c>
      <c r="T451" s="7">
        <f t="shared" si="15"/>
        <v>0.15056818181818182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156</v>
      </c>
      <c r="F452">
        <v>0</v>
      </c>
      <c r="G452">
        <v>704</v>
      </c>
      <c r="H452">
        <v>0</v>
      </c>
      <c r="I452">
        <v>106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0.22159090909090909</v>
      </c>
      <c r="M452" s="4">
        <f>IFERROR(AV_PLAN[[#This Row],[TERMINO REAL ACUMULADO]]/AV_PLAN[[#This Row],[TERMINO PLAN ACUMULADO]],"")</f>
        <v>0.15056818181818182</v>
      </c>
      <c r="N452">
        <f>+AV_PLAN[[#This Row],[PLAN ACUMULADO]]-AV_PLAN[[#This Row],[INICIO REAL ACUMULADO]]</f>
        <v>548</v>
      </c>
      <c r="O452">
        <f>+AV_PLAN[[#This Row],[TERMINO PLAN ACUMULADO]]-AV_PLAN[[#This Row],[TERMINO REAL ACUMULADO]]</f>
        <v>598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0.22159090909090909</v>
      </c>
      <c r="S452" s="7">
        <f>+AV_PLAN[[#This Row],[TERMINO PLAN ACUMULADO]]/$G$471</f>
        <v>1</v>
      </c>
      <c r="T452" s="7">
        <f t="shared" si="15"/>
        <v>0.15056818181818182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156</v>
      </c>
      <c r="F453">
        <v>0</v>
      </c>
      <c r="G453">
        <v>704</v>
      </c>
      <c r="H453">
        <v>0</v>
      </c>
      <c r="I453">
        <v>106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0.22159090909090909</v>
      </c>
      <c r="M453" s="4">
        <f>IFERROR(AV_PLAN[[#This Row],[TERMINO REAL ACUMULADO]]/AV_PLAN[[#This Row],[TERMINO PLAN ACUMULADO]],"")</f>
        <v>0.15056818181818182</v>
      </c>
      <c r="N453">
        <f>+AV_PLAN[[#This Row],[PLAN ACUMULADO]]-AV_PLAN[[#This Row],[INICIO REAL ACUMULADO]]</f>
        <v>548</v>
      </c>
      <c r="O453">
        <f>+AV_PLAN[[#This Row],[TERMINO PLAN ACUMULADO]]-AV_PLAN[[#This Row],[TERMINO REAL ACUMULADO]]</f>
        <v>598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0.22159090909090909</v>
      </c>
      <c r="S453" s="7">
        <f>+AV_PLAN[[#This Row],[TERMINO PLAN ACUMULADO]]/$G$471</f>
        <v>1</v>
      </c>
      <c r="T453" s="7">
        <f t="shared" si="15"/>
        <v>0.15056818181818182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156</v>
      </c>
      <c r="F454">
        <v>0</v>
      </c>
      <c r="G454">
        <v>704</v>
      </c>
      <c r="H454">
        <v>0</v>
      </c>
      <c r="I454">
        <v>106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0.22159090909090909</v>
      </c>
      <c r="M454" s="4">
        <f>IFERROR(AV_PLAN[[#This Row],[TERMINO REAL ACUMULADO]]/AV_PLAN[[#This Row],[TERMINO PLAN ACUMULADO]],"")</f>
        <v>0.15056818181818182</v>
      </c>
      <c r="N454">
        <f>+AV_PLAN[[#This Row],[PLAN ACUMULADO]]-AV_PLAN[[#This Row],[INICIO REAL ACUMULADO]]</f>
        <v>548</v>
      </c>
      <c r="O454">
        <f>+AV_PLAN[[#This Row],[TERMINO PLAN ACUMULADO]]-AV_PLAN[[#This Row],[TERMINO REAL ACUMULADO]]</f>
        <v>598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0.22159090909090909</v>
      </c>
      <c r="S454" s="7">
        <f>+AV_PLAN[[#This Row],[TERMINO PLAN ACUMULADO]]/$G$471</f>
        <v>1</v>
      </c>
      <c r="T454" s="7">
        <f t="shared" si="15"/>
        <v>0.15056818181818182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156</v>
      </c>
      <c r="F455">
        <v>0</v>
      </c>
      <c r="G455">
        <v>704</v>
      </c>
      <c r="H455">
        <v>0</v>
      </c>
      <c r="I455">
        <v>106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0.22159090909090909</v>
      </c>
      <c r="M455" s="4">
        <f>IFERROR(AV_PLAN[[#This Row],[TERMINO REAL ACUMULADO]]/AV_PLAN[[#This Row],[TERMINO PLAN ACUMULADO]],"")</f>
        <v>0.15056818181818182</v>
      </c>
      <c r="N455">
        <f>+AV_PLAN[[#This Row],[PLAN ACUMULADO]]-AV_PLAN[[#This Row],[INICIO REAL ACUMULADO]]</f>
        <v>548</v>
      </c>
      <c r="O455">
        <f>+AV_PLAN[[#This Row],[TERMINO PLAN ACUMULADO]]-AV_PLAN[[#This Row],[TERMINO REAL ACUMULADO]]</f>
        <v>598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0.22159090909090909</v>
      </c>
      <c r="S455" s="7">
        <f>+AV_PLAN[[#This Row],[TERMINO PLAN ACUMULADO]]/$G$471</f>
        <v>1</v>
      </c>
      <c r="T455" s="7">
        <f t="shared" si="15"/>
        <v>0.15056818181818182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156</v>
      </c>
      <c r="F456">
        <v>0</v>
      </c>
      <c r="G456">
        <v>704</v>
      </c>
      <c r="H456">
        <v>0</v>
      </c>
      <c r="I456">
        <v>106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0.22159090909090909</v>
      </c>
      <c r="M456" s="4">
        <f>IFERROR(AV_PLAN[[#This Row],[TERMINO REAL ACUMULADO]]/AV_PLAN[[#This Row],[TERMINO PLAN ACUMULADO]],"")</f>
        <v>0.15056818181818182</v>
      </c>
      <c r="N456">
        <f>+AV_PLAN[[#This Row],[PLAN ACUMULADO]]-AV_PLAN[[#This Row],[INICIO REAL ACUMULADO]]</f>
        <v>548</v>
      </c>
      <c r="O456">
        <f>+AV_PLAN[[#This Row],[TERMINO PLAN ACUMULADO]]-AV_PLAN[[#This Row],[TERMINO REAL ACUMULADO]]</f>
        <v>598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0.22159090909090909</v>
      </c>
      <c r="S456" s="7">
        <f>+AV_PLAN[[#This Row],[TERMINO PLAN ACUMULADO]]/$G$471</f>
        <v>1</v>
      </c>
      <c r="T456" s="7">
        <f t="shared" si="15"/>
        <v>0.15056818181818182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156</v>
      </c>
      <c r="F457">
        <v>0</v>
      </c>
      <c r="G457">
        <v>704</v>
      </c>
      <c r="H457">
        <v>0</v>
      </c>
      <c r="I457">
        <v>106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0.22159090909090909</v>
      </c>
      <c r="M457" s="4">
        <f>IFERROR(AV_PLAN[[#This Row],[TERMINO REAL ACUMULADO]]/AV_PLAN[[#This Row],[TERMINO PLAN ACUMULADO]],"")</f>
        <v>0.15056818181818182</v>
      </c>
      <c r="N457">
        <f>+AV_PLAN[[#This Row],[PLAN ACUMULADO]]-AV_PLAN[[#This Row],[INICIO REAL ACUMULADO]]</f>
        <v>548</v>
      </c>
      <c r="O457">
        <f>+AV_PLAN[[#This Row],[TERMINO PLAN ACUMULADO]]-AV_PLAN[[#This Row],[TERMINO REAL ACUMULADO]]</f>
        <v>598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0.22159090909090909</v>
      </c>
      <c r="S457" s="7">
        <f>+AV_PLAN[[#This Row],[TERMINO PLAN ACUMULADO]]/$G$471</f>
        <v>1</v>
      </c>
      <c r="T457" s="7">
        <f t="shared" si="15"/>
        <v>0.15056818181818182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156</v>
      </c>
      <c r="F458">
        <v>0</v>
      </c>
      <c r="G458">
        <v>704</v>
      </c>
      <c r="H458">
        <v>0</v>
      </c>
      <c r="I458">
        <v>106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0.22159090909090909</v>
      </c>
      <c r="M458" s="4">
        <f>IFERROR(AV_PLAN[[#This Row],[TERMINO REAL ACUMULADO]]/AV_PLAN[[#This Row],[TERMINO PLAN ACUMULADO]],"")</f>
        <v>0.15056818181818182</v>
      </c>
      <c r="N458">
        <f>+AV_PLAN[[#This Row],[PLAN ACUMULADO]]-AV_PLAN[[#This Row],[INICIO REAL ACUMULADO]]</f>
        <v>548</v>
      </c>
      <c r="O458">
        <f>+AV_PLAN[[#This Row],[TERMINO PLAN ACUMULADO]]-AV_PLAN[[#This Row],[TERMINO REAL ACUMULADO]]</f>
        <v>598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0.22159090909090909</v>
      </c>
      <c r="S458" s="7">
        <f>+AV_PLAN[[#This Row],[TERMINO PLAN ACUMULADO]]/$G$471</f>
        <v>1</v>
      </c>
      <c r="T458" s="7">
        <f t="shared" si="15"/>
        <v>0.15056818181818182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156</v>
      </c>
      <c r="F459">
        <v>0</v>
      </c>
      <c r="G459">
        <v>704</v>
      </c>
      <c r="H459">
        <v>0</v>
      </c>
      <c r="I459">
        <v>106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0.22159090909090909</v>
      </c>
      <c r="M459" s="4">
        <f>IFERROR(AV_PLAN[[#This Row],[TERMINO REAL ACUMULADO]]/AV_PLAN[[#This Row],[TERMINO PLAN ACUMULADO]],"")</f>
        <v>0.15056818181818182</v>
      </c>
      <c r="N459">
        <f>+AV_PLAN[[#This Row],[PLAN ACUMULADO]]-AV_PLAN[[#This Row],[INICIO REAL ACUMULADO]]</f>
        <v>548</v>
      </c>
      <c r="O459">
        <f>+AV_PLAN[[#This Row],[TERMINO PLAN ACUMULADO]]-AV_PLAN[[#This Row],[TERMINO REAL ACUMULADO]]</f>
        <v>598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0.22159090909090909</v>
      </c>
      <c r="S459" s="7">
        <f>+AV_PLAN[[#This Row],[TERMINO PLAN ACUMULADO]]/$G$471</f>
        <v>1</v>
      </c>
      <c r="T459" s="7">
        <f t="shared" si="15"/>
        <v>0.15056818181818182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156</v>
      </c>
      <c r="F460">
        <v>0</v>
      </c>
      <c r="G460">
        <v>704</v>
      </c>
      <c r="H460">
        <v>0</v>
      </c>
      <c r="I460">
        <v>106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0.22159090909090909</v>
      </c>
      <c r="M460" s="4">
        <f>IFERROR(AV_PLAN[[#This Row],[TERMINO REAL ACUMULADO]]/AV_PLAN[[#This Row],[TERMINO PLAN ACUMULADO]],"")</f>
        <v>0.15056818181818182</v>
      </c>
      <c r="N460">
        <f>+AV_PLAN[[#This Row],[PLAN ACUMULADO]]-AV_PLAN[[#This Row],[INICIO REAL ACUMULADO]]</f>
        <v>548</v>
      </c>
      <c r="O460">
        <f>+AV_PLAN[[#This Row],[TERMINO PLAN ACUMULADO]]-AV_PLAN[[#This Row],[TERMINO REAL ACUMULADO]]</f>
        <v>598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0.22159090909090909</v>
      </c>
      <c r="S460" s="7">
        <f>+AV_PLAN[[#This Row],[TERMINO PLAN ACUMULADO]]/$G$471</f>
        <v>1</v>
      </c>
      <c r="T460" s="7">
        <f t="shared" si="15"/>
        <v>0.15056818181818182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156</v>
      </c>
      <c r="F461">
        <v>0</v>
      </c>
      <c r="G461">
        <v>704</v>
      </c>
      <c r="H461">
        <v>0</v>
      </c>
      <c r="I461">
        <v>106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0.22159090909090909</v>
      </c>
      <c r="M461" s="4">
        <f>IFERROR(AV_PLAN[[#This Row],[TERMINO REAL ACUMULADO]]/AV_PLAN[[#This Row],[TERMINO PLAN ACUMULADO]],"")</f>
        <v>0.15056818181818182</v>
      </c>
      <c r="N461">
        <f>+AV_PLAN[[#This Row],[PLAN ACUMULADO]]-AV_PLAN[[#This Row],[INICIO REAL ACUMULADO]]</f>
        <v>548</v>
      </c>
      <c r="O461">
        <f>+AV_PLAN[[#This Row],[TERMINO PLAN ACUMULADO]]-AV_PLAN[[#This Row],[TERMINO REAL ACUMULADO]]</f>
        <v>598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0.22159090909090909</v>
      </c>
      <c r="S461" s="7">
        <f>+AV_PLAN[[#This Row],[TERMINO PLAN ACUMULADO]]/$G$471</f>
        <v>1</v>
      </c>
      <c r="T461" s="7">
        <f t="shared" si="15"/>
        <v>0.15056818181818182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156</v>
      </c>
      <c r="F462">
        <v>0</v>
      </c>
      <c r="G462">
        <v>704</v>
      </c>
      <c r="H462">
        <v>0</v>
      </c>
      <c r="I462">
        <v>106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0.22159090909090909</v>
      </c>
      <c r="M462" s="4">
        <f>IFERROR(AV_PLAN[[#This Row],[TERMINO REAL ACUMULADO]]/AV_PLAN[[#This Row],[TERMINO PLAN ACUMULADO]],"")</f>
        <v>0.15056818181818182</v>
      </c>
      <c r="N462">
        <f>+AV_PLAN[[#This Row],[PLAN ACUMULADO]]-AV_PLAN[[#This Row],[INICIO REAL ACUMULADO]]</f>
        <v>548</v>
      </c>
      <c r="O462">
        <f>+AV_PLAN[[#This Row],[TERMINO PLAN ACUMULADO]]-AV_PLAN[[#This Row],[TERMINO REAL ACUMULADO]]</f>
        <v>598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0.22159090909090909</v>
      </c>
      <c r="S462" s="7">
        <f>+AV_PLAN[[#This Row],[TERMINO PLAN ACUMULADO]]/$G$471</f>
        <v>1</v>
      </c>
      <c r="T462" s="7">
        <f t="shared" si="15"/>
        <v>0.15056818181818182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156</v>
      </c>
      <c r="F463">
        <v>0</v>
      </c>
      <c r="G463">
        <v>704</v>
      </c>
      <c r="H463">
        <v>0</v>
      </c>
      <c r="I463">
        <v>106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0.22159090909090909</v>
      </c>
      <c r="M463" s="4">
        <f>IFERROR(AV_PLAN[[#This Row],[TERMINO REAL ACUMULADO]]/AV_PLAN[[#This Row],[TERMINO PLAN ACUMULADO]],"")</f>
        <v>0.15056818181818182</v>
      </c>
      <c r="N463">
        <f>+AV_PLAN[[#This Row],[PLAN ACUMULADO]]-AV_PLAN[[#This Row],[INICIO REAL ACUMULADO]]</f>
        <v>548</v>
      </c>
      <c r="O463">
        <f>+AV_PLAN[[#This Row],[TERMINO PLAN ACUMULADO]]-AV_PLAN[[#This Row],[TERMINO REAL ACUMULADO]]</f>
        <v>598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0.22159090909090909</v>
      </c>
      <c r="S463" s="7">
        <f>+AV_PLAN[[#This Row],[TERMINO PLAN ACUMULADO]]/$G$471</f>
        <v>1</v>
      </c>
      <c r="T463" s="7">
        <f t="shared" si="15"/>
        <v>0.15056818181818182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156</v>
      </c>
      <c r="F464">
        <v>0</v>
      </c>
      <c r="G464">
        <v>704</v>
      </c>
      <c r="H464">
        <v>0</v>
      </c>
      <c r="I464">
        <v>106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0.22159090909090909</v>
      </c>
      <c r="M464" s="4">
        <f>IFERROR(AV_PLAN[[#This Row],[TERMINO REAL ACUMULADO]]/AV_PLAN[[#This Row],[TERMINO PLAN ACUMULADO]],"")</f>
        <v>0.15056818181818182</v>
      </c>
      <c r="N464">
        <f>+AV_PLAN[[#This Row],[PLAN ACUMULADO]]-AV_PLAN[[#This Row],[INICIO REAL ACUMULADO]]</f>
        <v>548</v>
      </c>
      <c r="O464">
        <f>+AV_PLAN[[#This Row],[TERMINO PLAN ACUMULADO]]-AV_PLAN[[#This Row],[TERMINO REAL ACUMULADO]]</f>
        <v>598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0.22159090909090909</v>
      </c>
      <c r="S464" s="7">
        <f>+AV_PLAN[[#This Row],[TERMINO PLAN ACUMULADO]]/$G$471</f>
        <v>1</v>
      </c>
      <c r="T464" s="7">
        <f t="shared" si="15"/>
        <v>0.15056818181818182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156</v>
      </c>
      <c r="F465">
        <v>0</v>
      </c>
      <c r="G465">
        <v>704</v>
      </c>
      <c r="H465">
        <v>0</v>
      </c>
      <c r="I465">
        <v>106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0.22159090909090909</v>
      </c>
      <c r="M465" s="4">
        <f>IFERROR(AV_PLAN[[#This Row],[TERMINO REAL ACUMULADO]]/AV_PLAN[[#This Row],[TERMINO PLAN ACUMULADO]],"")</f>
        <v>0.15056818181818182</v>
      </c>
      <c r="N465">
        <f>+AV_PLAN[[#This Row],[PLAN ACUMULADO]]-AV_PLAN[[#This Row],[INICIO REAL ACUMULADO]]</f>
        <v>548</v>
      </c>
      <c r="O465">
        <f>+AV_PLAN[[#This Row],[TERMINO PLAN ACUMULADO]]-AV_PLAN[[#This Row],[TERMINO REAL ACUMULADO]]</f>
        <v>598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0.22159090909090909</v>
      </c>
      <c r="S465" s="7">
        <f>+AV_PLAN[[#This Row],[TERMINO PLAN ACUMULADO]]/$G$471</f>
        <v>1</v>
      </c>
      <c r="T465" s="7">
        <f t="shared" si="15"/>
        <v>0.15056818181818182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156</v>
      </c>
      <c r="F466">
        <v>0</v>
      </c>
      <c r="G466">
        <v>704</v>
      </c>
      <c r="H466">
        <v>0</v>
      </c>
      <c r="I466">
        <v>106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0.22159090909090909</v>
      </c>
      <c r="M466" s="4">
        <f>IFERROR(AV_PLAN[[#This Row],[TERMINO REAL ACUMULADO]]/AV_PLAN[[#This Row],[TERMINO PLAN ACUMULADO]],"")</f>
        <v>0.15056818181818182</v>
      </c>
      <c r="N466">
        <f>+AV_PLAN[[#This Row],[PLAN ACUMULADO]]-AV_PLAN[[#This Row],[INICIO REAL ACUMULADO]]</f>
        <v>548</v>
      </c>
      <c r="O466">
        <f>+AV_PLAN[[#This Row],[TERMINO PLAN ACUMULADO]]-AV_PLAN[[#This Row],[TERMINO REAL ACUMULADO]]</f>
        <v>598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0.22159090909090909</v>
      </c>
      <c r="S466" s="7">
        <f>+AV_PLAN[[#This Row],[TERMINO PLAN ACUMULADO]]/$G$471</f>
        <v>1</v>
      </c>
      <c r="T466" s="7">
        <f t="shared" si="15"/>
        <v>0.15056818181818182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156</v>
      </c>
      <c r="F467">
        <v>0</v>
      </c>
      <c r="G467">
        <v>704</v>
      </c>
      <c r="H467">
        <v>0</v>
      </c>
      <c r="I467">
        <v>106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0.22159090909090909</v>
      </c>
      <c r="M467" s="4">
        <f>IFERROR(AV_PLAN[[#This Row],[TERMINO REAL ACUMULADO]]/AV_PLAN[[#This Row],[TERMINO PLAN ACUMULADO]],"")</f>
        <v>0.15056818181818182</v>
      </c>
      <c r="N467">
        <f>+AV_PLAN[[#This Row],[PLAN ACUMULADO]]-AV_PLAN[[#This Row],[INICIO REAL ACUMULADO]]</f>
        <v>548</v>
      </c>
      <c r="O467">
        <f>+AV_PLAN[[#This Row],[TERMINO PLAN ACUMULADO]]-AV_PLAN[[#This Row],[TERMINO REAL ACUMULADO]]</f>
        <v>598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0.22159090909090909</v>
      </c>
      <c r="S467" s="7">
        <f>+AV_PLAN[[#This Row],[TERMINO PLAN ACUMULADO]]/$G$471</f>
        <v>1</v>
      </c>
      <c r="T467" s="7">
        <f t="shared" si="15"/>
        <v>0.15056818181818182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156</v>
      </c>
      <c r="F468">
        <v>0</v>
      </c>
      <c r="G468">
        <v>704</v>
      </c>
      <c r="H468">
        <v>0</v>
      </c>
      <c r="I468">
        <v>106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0.22159090909090909</v>
      </c>
      <c r="M468" s="4">
        <f>IFERROR(AV_PLAN[[#This Row],[TERMINO REAL ACUMULADO]]/AV_PLAN[[#This Row],[TERMINO PLAN ACUMULADO]],"")</f>
        <v>0.15056818181818182</v>
      </c>
      <c r="N468">
        <f>+AV_PLAN[[#This Row],[PLAN ACUMULADO]]-AV_PLAN[[#This Row],[INICIO REAL ACUMULADO]]</f>
        <v>548</v>
      </c>
      <c r="O468">
        <f>+AV_PLAN[[#This Row],[TERMINO PLAN ACUMULADO]]-AV_PLAN[[#This Row],[TERMINO REAL ACUMULADO]]</f>
        <v>598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0.22159090909090909</v>
      </c>
      <c r="S468" s="7">
        <f>+AV_PLAN[[#This Row],[TERMINO PLAN ACUMULADO]]/$G$471</f>
        <v>1</v>
      </c>
      <c r="T468" s="7">
        <f t="shared" si="15"/>
        <v>0.15056818181818182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156</v>
      </c>
      <c r="F469">
        <v>0</v>
      </c>
      <c r="G469">
        <v>704</v>
      </c>
      <c r="H469">
        <v>0</v>
      </c>
      <c r="I469">
        <v>106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0.22159090909090909</v>
      </c>
      <c r="M469" s="4">
        <f>IFERROR(AV_PLAN[[#This Row],[TERMINO REAL ACUMULADO]]/AV_PLAN[[#This Row],[TERMINO PLAN ACUMULADO]],"")</f>
        <v>0.15056818181818182</v>
      </c>
      <c r="N469">
        <f>+AV_PLAN[[#This Row],[PLAN ACUMULADO]]-AV_PLAN[[#This Row],[INICIO REAL ACUMULADO]]</f>
        <v>548</v>
      </c>
      <c r="O469">
        <f>+AV_PLAN[[#This Row],[TERMINO PLAN ACUMULADO]]-AV_PLAN[[#This Row],[TERMINO REAL ACUMULADO]]</f>
        <v>598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0.22159090909090909</v>
      </c>
      <c r="S469" s="7">
        <f>+AV_PLAN[[#This Row],[TERMINO PLAN ACUMULADO]]/$G$471</f>
        <v>1</v>
      </c>
      <c r="T469" s="7">
        <f t="shared" si="15"/>
        <v>0.15056818181818182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156</v>
      </c>
      <c r="F470">
        <v>0</v>
      </c>
      <c r="G470">
        <v>704</v>
      </c>
      <c r="H470">
        <v>0</v>
      </c>
      <c r="I470">
        <v>106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0.22159090909090909</v>
      </c>
      <c r="M470" s="4">
        <f>IFERROR(AV_PLAN[[#This Row],[TERMINO REAL ACUMULADO]]/AV_PLAN[[#This Row],[TERMINO PLAN ACUMULADO]],"")</f>
        <v>0.15056818181818182</v>
      </c>
      <c r="N470">
        <f>+AV_PLAN[[#This Row],[PLAN ACUMULADO]]-AV_PLAN[[#This Row],[INICIO REAL ACUMULADO]]</f>
        <v>548</v>
      </c>
      <c r="O470">
        <f>+AV_PLAN[[#This Row],[TERMINO PLAN ACUMULADO]]-AV_PLAN[[#This Row],[TERMINO REAL ACUMULADO]]</f>
        <v>598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0.22159090909090909</v>
      </c>
      <c r="S470" s="7">
        <f>+AV_PLAN[[#This Row],[TERMINO PLAN ACUMULADO]]/$G$471</f>
        <v>1</v>
      </c>
      <c r="T470" s="7">
        <f t="shared" si="15"/>
        <v>0.15056818181818182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156</v>
      </c>
      <c r="F471">
        <v>0</v>
      </c>
      <c r="G471">
        <v>704</v>
      </c>
      <c r="H471">
        <v>0</v>
      </c>
      <c r="I471">
        <v>106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0.22159090909090909</v>
      </c>
      <c r="M471" s="4">
        <f>IFERROR(AV_PLAN[[#This Row],[TERMINO REAL ACUMULADO]]/AV_PLAN[[#This Row],[TERMINO PLAN ACUMULADO]],"")</f>
        <v>0.15056818181818182</v>
      </c>
      <c r="N471">
        <f>+AV_PLAN[[#This Row],[PLAN ACUMULADO]]-AV_PLAN[[#This Row],[INICIO REAL ACUMULADO]]</f>
        <v>548</v>
      </c>
      <c r="O471">
        <f>+AV_PLAN[[#This Row],[TERMINO PLAN ACUMULADO]]-AV_PLAN[[#This Row],[TERMINO REAL ACUMULADO]]</f>
        <v>598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0.22159090909090909</v>
      </c>
      <c r="S471" s="7">
        <f>+AV_PLAN[[#This Row],[TERMINO PLAN ACUMULADO]]/$G$471</f>
        <v>1</v>
      </c>
      <c r="T471" s="7">
        <f t="shared" si="15"/>
        <v>0.15056818181818182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0.98499999999999988</v>
      </c>
      <c r="F104" s="1">
        <v>46178</v>
      </c>
      <c r="G104" s="1">
        <v>46184</v>
      </c>
      <c r="H104" s="1">
        <v>46230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0.35499999999999982</v>
      </c>
      <c r="AI104" s="7">
        <v>0.95945945945945899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0.97499999999999987</v>
      </c>
      <c r="F108" s="1">
        <v>46182</v>
      </c>
      <c r="G108" s="1">
        <v>46196</v>
      </c>
      <c r="H108" s="1">
        <v>46230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0.35499999999999982</v>
      </c>
      <c r="AI108" s="7">
        <v>0.95945945945945899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0.97999999999999965</v>
      </c>
      <c r="F110" s="1">
        <v>46183</v>
      </c>
      <c r="G110" s="1">
        <v>46196</v>
      </c>
      <c r="H110" s="1">
        <v>46230</v>
      </c>
      <c r="I110" s="1">
        <v>46207</v>
      </c>
      <c r="J110">
        <v>1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0.34999999999999981</v>
      </c>
      <c r="AI110" s="7">
        <v>0.94594594594594561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0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0.90999999999999981</v>
      </c>
      <c r="F111" s="1">
        <v>46183</v>
      </c>
      <c r="G111" s="1">
        <v>46197</v>
      </c>
      <c r="H111" s="1">
        <v>46230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0.09</v>
      </c>
      <c r="AB111" s="7">
        <v>0.81818181818181812</v>
      </c>
      <c r="AC111" s="7">
        <v>0.27272727272727271</v>
      </c>
      <c r="AD111" s="7">
        <v>0.27272727272727271</v>
      </c>
      <c r="AE111" s="7">
        <v>9.0909090909090912E-2</v>
      </c>
      <c r="AF111" s="7">
        <v>0</v>
      </c>
      <c r="AG111" s="7">
        <v>0.18181818181818185</v>
      </c>
      <c r="AH111" s="7">
        <v>0.29999999999999982</v>
      </c>
      <c r="AI111" s="7">
        <v>0.81081081081081041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0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0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0.98499999999999988</v>
      </c>
      <c r="F112" s="1">
        <v>46184</v>
      </c>
      <c r="G112" s="1">
        <v>46190</v>
      </c>
      <c r="H112" s="1">
        <v>46230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0.35499999999999982</v>
      </c>
      <c r="AI112" s="7">
        <v>0.95945945945945899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0.95999999999999985</v>
      </c>
      <c r="F113" s="1">
        <v>46184</v>
      </c>
      <c r="G113" s="1">
        <v>46192</v>
      </c>
      <c r="H113" s="1">
        <v>46230</v>
      </c>
      <c r="I113" s="1">
        <v>46208</v>
      </c>
      <c r="J113">
        <v>1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0.32999999999999985</v>
      </c>
      <c r="AI113" s="7">
        <v>0.89189189189189155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0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0.95999999999999985</v>
      </c>
      <c r="F114" s="1">
        <v>46185</v>
      </c>
      <c r="G114" s="1">
        <v>46198</v>
      </c>
      <c r="H114" s="1">
        <v>46230</v>
      </c>
      <c r="I114" s="1">
        <v>46209</v>
      </c>
      <c r="J114">
        <v>1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0.32999999999999985</v>
      </c>
      <c r="AI114" s="7">
        <v>0.89189189189189155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0.8</v>
      </c>
      <c r="F115" s="1">
        <v>46185</v>
      </c>
      <c r="G115" s="1">
        <v>46198</v>
      </c>
      <c r="H115" s="1">
        <v>46230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0.20999999999999991</v>
      </c>
      <c r="AI115" s="7">
        <v>0.56756756756756743</v>
      </c>
      <c r="AJ115" s="7">
        <v>5.4054054054054029E-2</v>
      </c>
      <c r="AK115" s="7">
        <v>5.4054054054054029E-2</v>
      </c>
      <c r="AL115" s="7">
        <v>0</v>
      </c>
      <c r="AM115" s="7">
        <v>8.1081081081081058E-2</v>
      </c>
      <c r="AN115" s="7">
        <v>8.1081081081081058E-2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0.9049999999999998</v>
      </c>
      <c r="F116" s="1">
        <v>46188</v>
      </c>
      <c r="G116" s="1">
        <v>46199</v>
      </c>
      <c r="H116" s="1">
        <v>46230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0.08</v>
      </c>
      <c r="T116" s="7">
        <v>0.88888888888888895</v>
      </c>
      <c r="U116" s="7">
        <v>0.22222222222222221</v>
      </c>
      <c r="V116" s="7">
        <v>0.22222222222222221</v>
      </c>
      <c r="W116" s="7">
        <v>0</v>
      </c>
      <c r="X116" s="7">
        <v>0.1111111111111111</v>
      </c>
      <c r="Y116" s="7">
        <v>0.1111111111111111</v>
      </c>
      <c r="Z116" s="7">
        <v>0.22222222222222221</v>
      </c>
      <c r="AA116" s="7">
        <v>0.1</v>
      </c>
      <c r="AB116" s="7">
        <v>0.90909090909090917</v>
      </c>
      <c r="AC116" s="7">
        <v>0.27272727272727271</v>
      </c>
      <c r="AD116" s="7">
        <v>0.27272727272727271</v>
      </c>
      <c r="AE116" s="7">
        <v>0</v>
      </c>
      <c r="AF116" s="7">
        <v>0.18181818181818185</v>
      </c>
      <c r="AG116" s="7">
        <v>0.18181818181818185</v>
      </c>
      <c r="AH116" s="7">
        <v>0.29499999999999987</v>
      </c>
      <c r="AI116" s="7">
        <v>0.79729729729729693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0</v>
      </c>
      <c r="AP116" s="7">
        <v>5.4054054054054029E-2</v>
      </c>
      <c r="AQ116" s="7">
        <v>0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0.8949999999999998</v>
      </c>
      <c r="F117" s="1">
        <v>46188</v>
      </c>
      <c r="G117" s="1">
        <v>46199</v>
      </c>
      <c r="H117" s="1">
        <v>46230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0.30499999999999988</v>
      </c>
      <c r="AI117" s="7">
        <v>0.82432432432432401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0.73</v>
      </c>
      <c r="F119" s="1">
        <v>46189</v>
      </c>
      <c r="G119" s="1">
        <v>46199</v>
      </c>
      <c r="H119" s="1">
        <v>46230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0.08</v>
      </c>
      <c r="T119" s="7">
        <v>0.88888888888888895</v>
      </c>
      <c r="U119" s="7">
        <v>0.22222222222222221</v>
      </c>
      <c r="V119" s="7">
        <v>0.22222222222222221</v>
      </c>
      <c r="W119" s="7">
        <v>0</v>
      </c>
      <c r="X119" s="7">
        <v>0.1111111111111111</v>
      </c>
      <c r="Y119" s="7">
        <v>0.1111111111111111</v>
      </c>
      <c r="Z119" s="7">
        <v>0.22222222222222221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0.18999999999999995</v>
      </c>
      <c r="AI119" s="7">
        <v>0.51351351351351338</v>
      </c>
      <c r="AJ119" s="7">
        <v>5.4054054054054029E-2</v>
      </c>
      <c r="AK119" s="7">
        <v>5.4054054054054029E-2</v>
      </c>
      <c r="AL119" s="7">
        <v>0</v>
      </c>
      <c r="AM119" s="7">
        <v>8.1081081081081058E-2</v>
      </c>
      <c r="AN119" s="7">
        <v>8.1081081081081058E-2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5.4054054054054029E-2</v>
      </c>
      <c r="AV119" s="7">
        <v>2.7027027027027015E-2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0.69</v>
      </c>
      <c r="F120" s="1">
        <v>46190</v>
      </c>
      <c r="G120" s="1">
        <v>46199</v>
      </c>
      <c r="H120" s="1">
        <v>46227</v>
      </c>
      <c r="I120" s="1">
        <v>46224</v>
      </c>
      <c r="J120">
        <v>4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0.18999999999999995</v>
      </c>
      <c r="AI120" s="7">
        <v>0.51351351351351338</v>
      </c>
      <c r="AJ120" s="7">
        <v>5.4054054054054029E-2</v>
      </c>
      <c r="AK120" s="7">
        <v>5.4054054054054029E-2</v>
      </c>
      <c r="AL120" s="7">
        <v>0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5.4054054054054029E-2</v>
      </c>
      <c r="AV120" s="7">
        <v>2.7027027027027015E-2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0.8949999999999998</v>
      </c>
      <c r="F121" s="1">
        <v>46190</v>
      </c>
      <c r="G121" s="1">
        <v>46198</v>
      </c>
      <c r="H121" s="1">
        <v>46225</v>
      </c>
      <c r="I121" s="1">
        <v>46214</v>
      </c>
      <c r="J121">
        <v>6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0.30499999999999988</v>
      </c>
      <c r="AI121" s="7">
        <v>0.82432432432432401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15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</v>
      </c>
      <c r="F123" s="1">
        <v>46191</v>
      </c>
      <c r="G123" s="1">
        <v>46205</v>
      </c>
      <c r="H123" s="1">
        <v>46224</v>
      </c>
      <c r="I123" s="1">
        <v>46225</v>
      </c>
      <c r="J123">
        <v>7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15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0.91499999999999981</v>
      </c>
      <c r="F125" s="1">
        <v>46192</v>
      </c>
      <c r="G125" s="1">
        <v>46206</v>
      </c>
      <c r="H125" s="1">
        <v>46227</v>
      </c>
      <c r="I125" s="1">
        <v>46216</v>
      </c>
      <c r="J125">
        <v>4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0.32499999999999984</v>
      </c>
      <c r="AI125" s="7">
        <v>0.87837837837837796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0</v>
      </c>
      <c r="AP125" s="7">
        <v>5.4054054054054029E-2</v>
      </c>
      <c r="AQ125" s="7">
        <v>1.3513513513513507E-2</v>
      </c>
      <c r="AR125" s="7">
        <v>4.0540540540540529E-2</v>
      </c>
      <c r="AS125" s="7">
        <v>0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8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0.6399999999999999</v>
      </c>
      <c r="F127" s="1">
        <v>46195</v>
      </c>
      <c r="G127" s="1">
        <v>46206</v>
      </c>
      <c r="H127" s="1">
        <v>46227</v>
      </c>
      <c r="I127" s="1">
        <v>46229</v>
      </c>
      <c r="J127">
        <v>4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0.13999999999999996</v>
      </c>
      <c r="AI127" s="7">
        <v>0.37837837837837834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8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0.86499999999999988</v>
      </c>
      <c r="F129" s="1">
        <v>46196</v>
      </c>
      <c r="G129" s="1">
        <v>46205</v>
      </c>
      <c r="H129" s="1">
        <v>46227</v>
      </c>
      <c r="I129" s="1">
        <v>46220</v>
      </c>
      <c r="J129">
        <v>4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0.27499999999999991</v>
      </c>
      <c r="AI129" s="7">
        <v>0.74324324324324309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0.80500000000000005</v>
      </c>
      <c r="F130" s="1">
        <v>46197</v>
      </c>
      <c r="G130" s="1">
        <v>46212</v>
      </c>
      <c r="H130" s="1">
        <v>46218</v>
      </c>
      <c r="I130" s="1">
        <v>46219</v>
      </c>
      <c r="J130">
        <v>13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</v>
      </c>
      <c r="F131" s="1">
        <v>46197</v>
      </c>
      <c r="G131" s="1">
        <v>46211</v>
      </c>
      <c r="H131" s="1">
        <v>46225</v>
      </c>
      <c r="I131" s="1">
        <v>46229</v>
      </c>
      <c r="J131">
        <v>6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9.9999999999999964E-2</v>
      </c>
      <c r="AI131" s="7">
        <v>0.27027027027027017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8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8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0.81499999999999995</v>
      </c>
      <c r="F134" s="1">
        <v>46198</v>
      </c>
      <c r="G134" s="1">
        <v>46216</v>
      </c>
      <c r="H134" s="1">
        <v>46230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0.22499999999999992</v>
      </c>
      <c r="AI134" s="7">
        <v>0.60810810810810789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0</v>
      </c>
      <c r="AO134" s="7">
        <v>0</v>
      </c>
      <c r="AP134" s="7">
        <v>5.4054054054054029E-2</v>
      </c>
      <c r="AQ134" s="7">
        <v>0</v>
      </c>
      <c r="AR134" s="7">
        <v>0</v>
      </c>
      <c r="AS134" s="7">
        <v>0</v>
      </c>
      <c r="AT134" s="7">
        <v>8.1081081081081058E-2</v>
      </c>
      <c r="AU134" s="7">
        <v>5.4054054054054029E-2</v>
      </c>
      <c r="AV134" s="7">
        <v>0</v>
      </c>
      <c r="AW134" s="7">
        <v>0</v>
      </c>
      <c r="AX134" s="7">
        <v>5.4054054054054029E-2</v>
      </c>
      <c r="AY134" s="7">
        <v>2.7027027027027015E-2</v>
      </c>
      <c r="AZ134" s="7">
        <v>0</v>
      </c>
      <c r="BA134" s="7">
        <v>0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0.59</v>
      </c>
      <c r="F135" s="1">
        <v>46199</v>
      </c>
      <c r="G135" s="1">
        <v>46216</v>
      </c>
      <c r="H135" s="1">
        <v>46230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8.9999999999999969E-2</v>
      </c>
      <c r="AI135" s="7">
        <v>0.24324324324324317</v>
      </c>
      <c r="AJ135" s="7">
        <v>0</v>
      </c>
      <c r="AK135" s="7">
        <v>5.4054054054054029E-2</v>
      </c>
      <c r="AL135" s="7">
        <v>0</v>
      </c>
      <c r="AM135" s="7">
        <v>8.1081081081081058E-2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0.69499999999999995</v>
      </c>
      <c r="F136" s="1">
        <v>46199</v>
      </c>
      <c r="G136" s="1">
        <v>46212</v>
      </c>
      <c r="H136" s="1">
        <v>46230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0.19499999999999992</v>
      </c>
      <c r="AI136" s="7">
        <v>0.52702702702702686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0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0.82499999999999984</v>
      </c>
      <c r="F137" s="1">
        <v>46202</v>
      </c>
      <c r="G137" s="1">
        <v>46212</v>
      </c>
      <c r="H137" s="1">
        <v>46227</v>
      </c>
      <c r="I137" s="1">
        <v>46224</v>
      </c>
      <c r="J137">
        <v>4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0.2349999999999999</v>
      </c>
      <c r="AI137" s="7">
        <v>0.63513513513513487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8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0.53</v>
      </c>
      <c r="F139" s="1">
        <v>46202</v>
      </c>
      <c r="G139" s="1">
        <v>46217</v>
      </c>
      <c r="H139" s="1">
        <v>46225</v>
      </c>
      <c r="I139" s="1">
        <v>46234</v>
      </c>
      <c r="J139">
        <v>6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2.9999999999999992E-2</v>
      </c>
      <c r="AI139" s="7">
        <v>8.1081081081081058E-2</v>
      </c>
      <c r="AJ139" s="7">
        <v>0</v>
      </c>
      <c r="AK139" s="7">
        <v>0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4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0.78500000000000003</v>
      </c>
      <c r="F141" s="1">
        <v>46203</v>
      </c>
      <c r="G141" s="1">
        <v>46220</v>
      </c>
      <c r="H141" s="1">
        <v>46227</v>
      </c>
      <c r="I141" s="1">
        <v>46225</v>
      </c>
      <c r="J141">
        <v>4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0.19499999999999992</v>
      </c>
      <c r="AI141" s="7">
        <v>0.52702702702702686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0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1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0.57999999999999996</v>
      </c>
      <c r="F143" s="1">
        <v>46204</v>
      </c>
      <c r="G143" s="1">
        <v>46218</v>
      </c>
      <c r="H143" s="1">
        <v>46226</v>
      </c>
      <c r="I143" s="1">
        <v>46236</v>
      </c>
      <c r="J143">
        <v>5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7.9999999999999974E-2</v>
      </c>
      <c r="AI143" s="7">
        <v>0.21621621621621617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1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0.78500000000000003</v>
      </c>
      <c r="F145" s="1">
        <v>46205</v>
      </c>
      <c r="G145" s="1">
        <v>46217</v>
      </c>
      <c r="H145" s="1">
        <v>46223</v>
      </c>
      <c r="I145" s="1">
        <v>46227</v>
      </c>
      <c r="J145">
        <v>8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0.19499999999999992</v>
      </c>
      <c r="AI145" s="7">
        <v>0.52702702702702686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0</v>
      </c>
      <c r="AO145" s="7">
        <v>0</v>
      </c>
      <c r="AP145" s="7">
        <v>5.4054054054054029E-2</v>
      </c>
      <c r="AQ145" s="7">
        <v>0</v>
      </c>
      <c r="AR145" s="7">
        <v>0</v>
      </c>
      <c r="AS145" s="7">
        <v>0</v>
      </c>
      <c r="AT145" s="7">
        <v>0</v>
      </c>
      <c r="AU145" s="7">
        <v>5.4054054054054029E-2</v>
      </c>
      <c r="AV145" s="7">
        <v>0</v>
      </c>
      <c r="AW145" s="7">
        <v>0</v>
      </c>
      <c r="AX145" s="7">
        <v>5.4054054054054029E-2</v>
      </c>
      <c r="AY145" s="7">
        <v>2.7027027027027015E-2</v>
      </c>
      <c r="AZ145" s="7">
        <v>0</v>
      </c>
      <c r="BA145" s="7">
        <v>0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0.39</v>
      </c>
      <c r="F146" s="1">
        <v>46205</v>
      </c>
      <c r="G146" s="1">
        <v>46226</v>
      </c>
      <c r="H146" s="1">
        <v>46226</v>
      </c>
      <c r="I146" s="1">
        <v>46227</v>
      </c>
      <c r="J146">
        <v>5</v>
      </c>
      <c r="K146" s="1"/>
      <c r="L146" s="7">
        <v>0.39</v>
      </c>
      <c r="M146" s="7">
        <v>0.90697674418604635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0.39</v>
      </c>
      <c r="F147" s="1">
        <v>46206</v>
      </c>
      <c r="G147" s="1">
        <v>46225</v>
      </c>
      <c r="H147" s="1">
        <v>46226</v>
      </c>
      <c r="I147" s="1">
        <v>46238</v>
      </c>
      <c r="J147">
        <v>5</v>
      </c>
      <c r="K147" s="1"/>
      <c r="L147" s="7">
        <v>0.39</v>
      </c>
      <c r="M147" s="7">
        <v>0.90697674418604635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0.39</v>
      </c>
      <c r="F148" s="1">
        <v>46206</v>
      </c>
      <c r="G148" s="1">
        <v>46225</v>
      </c>
      <c r="H148" s="1">
        <v>46227</v>
      </c>
      <c r="I148" s="1">
        <v>46238</v>
      </c>
      <c r="J148">
        <v>4</v>
      </c>
      <c r="K148" s="1"/>
      <c r="L148" s="7">
        <v>0.39</v>
      </c>
      <c r="M148" s="7">
        <v>0.90697674418604635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1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1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0.39</v>
      </c>
      <c r="F151" s="1">
        <v>46209</v>
      </c>
      <c r="G151" s="1">
        <v>46224</v>
      </c>
      <c r="H151" s="1">
        <v>46226</v>
      </c>
      <c r="I151" s="1">
        <v>46241</v>
      </c>
      <c r="J151">
        <v>5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0.39</v>
      </c>
      <c r="F152" s="1">
        <v>46210</v>
      </c>
      <c r="G152" s="1">
        <v>46226</v>
      </c>
      <c r="H152" s="1">
        <v>46226</v>
      </c>
      <c r="I152" s="1">
        <v>46242</v>
      </c>
      <c r="J152">
        <v>5</v>
      </c>
      <c r="K152" s="1"/>
      <c r="L152" s="7">
        <v>0.39</v>
      </c>
      <c r="M152" s="7">
        <v>0.90697674418604635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0.39</v>
      </c>
      <c r="F153" s="1">
        <v>46210</v>
      </c>
      <c r="G153" s="1">
        <v>46224</v>
      </c>
      <c r="H153" s="1">
        <v>46226</v>
      </c>
      <c r="I153" s="1">
        <v>46232</v>
      </c>
      <c r="J153">
        <v>5</v>
      </c>
      <c r="K153" s="1"/>
      <c r="L153" s="7">
        <v>0.39</v>
      </c>
      <c r="M153" s="7">
        <v>0.90697674418604635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0.39</v>
      </c>
      <c r="F154" s="1">
        <v>46210</v>
      </c>
      <c r="G154" s="1">
        <v>46227</v>
      </c>
      <c r="H154" s="1">
        <v>46230</v>
      </c>
      <c r="I154" s="1">
        <v>46232</v>
      </c>
      <c r="J154">
        <v>1</v>
      </c>
      <c r="K154" s="1"/>
      <c r="L154" s="7">
        <v>0.39</v>
      </c>
      <c r="M154" s="7">
        <v>0.90697674418604635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0.12</v>
      </c>
      <c r="F155" s="1">
        <v>46211</v>
      </c>
      <c r="G155" s="1">
        <v>46230</v>
      </c>
      <c r="H155" s="1">
        <v>46230</v>
      </c>
      <c r="I155" s="1">
        <v>46243</v>
      </c>
      <c r="J155">
        <v>1</v>
      </c>
      <c r="K155" s="1"/>
      <c r="L155" s="7">
        <v>0.12</v>
      </c>
      <c r="M155" s="7">
        <v>0.27906976744186046</v>
      </c>
      <c r="N155" s="7">
        <v>0.27906976744186046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46231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46231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46231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46231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0.12</v>
      </c>
      <c r="F160" s="1">
        <v>46213</v>
      </c>
      <c r="G160" s="1">
        <v>46230</v>
      </c>
      <c r="H160" s="1">
        <v>46230</v>
      </c>
      <c r="I160" s="1">
        <v>46245</v>
      </c>
      <c r="J160">
        <v>1</v>
      </c>
      <c r="K160" s="1"/>
      <c r="L160" s="7">
        <v>0.12</v>
      </c>
      <c r="M160" s="7">
        <v>0.27906976744186046</v>
      </c>
      <c r="N160" s="7">
        <v>0.27906976744186046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1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30" workbookViewId="0">
      <selection activeCell="I164" sqref="I16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1</v>
      </c>
      <c r="I163" s="13">
        <v>0.19900000000000001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4219.4515937766218</v>
      </c>
      <c r="N163" s="69">
        <f>IF(CURVA[[#This Row],[% AVANCE REAL]]="",0,M163-M162)</f>
        <v>16.962619472469669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46231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0.36538461538461536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2.564102564102564E-2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0.60897435897435892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106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598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0.67948717948717952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69.766666666666666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0.32051282051282054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156</v>
      </c>
      <c r="J35" s="39">
        <v>46508</v>
      </c>
      <c r="K35" s="13">
        <v>0.22159090909090909</v>
      </c>
      <c r="L35" s="13">
        <v>0.15295815295815296</v>
      </c>
      <c r="S35" s="39">
        <v>46508</v>
      </c>
      <c r="T35" s="81">
        <v>548</v>
      </c>
      <c r="U35" s="81">
        <v>587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156</v>
      </c>
      <c r="J36" s="39">
        <v>46509</v>
      </c>
      <c r="K36" s="13">
        <v>0.22159090909090909</v>
      </c>
      <c r="L36" s="13">
        <v>0.15229885057471265</v>
      </c>
      <c r="S36" s="39">
        <v>46509</v>
      </c>
      <c r="T36" s="81">
        <v>548</v>
      </c>
      <c r="U36" s="81">
        <v>590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156</v>
      </c>
      <c r="J37" s="39">
        <v>46510</v>
      </c>
      <c r="K37" s="13">
        <v>0.22159090909090909</v>
      </c>
      <c r="L37" s="13">
        <v>0.15229885057471265</v>
      </c>
      <c r="S37" s="39">
        <v>46510</v>
      </c>
      <c r="T37" s="81">
        <v>548</v>
      </c>
      <c r="U37" s="81">
        <v>590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156</v>
      </c>
      <c r="J38" s="39">
        <v>46511</v>
      </c>
      <c r="K38" s="13">
        <v>0.22159090909090909</v>
      </c>
      <c r="L38" s="13">
        <v>0.15229885057471265</v>
      </c>
      <c r="S38" s="39">
        <v>46511</v>
      </c>
      <c r="T38" s="81">
        <v>548</v>
      </c>
      <c r="U38" s="81">
        <v>590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156</v>
      </c>
      <c r="J39" s="39">
        <v>46512</v>
      </c>
      <c r="K39" s="13">
        <v>0.22159090909090909</v>
      </c>
      <c r="L39" s="13">
        <v>0.15186246418338109</v>
      </c>
      <c r="S39" s="39">
        <v>46512</v>
      </c>
      <c r="T39" s="81">
        <v>548</v>
      </c>
      <c r="U39" s="81">
        <v>592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156</v>
      </c>
      <c r="J40" s="39">
        <v>46513</v>
      </c>
      <c r="K40" s="13">
        <v>0.22159090909090909</v>
      </c>
      <c r="L40" s="13">
        <v>0.15164520743919885</v>
      </c>
      <c r="S40" s="39">
        <v>46513</v>
      </c>
      <c r="T40" s="81">
        <v>548</v>
      </c>
      <c r="U40" s="81">
        <v>593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156</v>
      </c>
      <c r="J41" s="39">
        <v>46514</v>
      </c>
      <c r="K41" s="13">
        <v>0.22159090909090909</v>
      </c>
      <c r="L41" s="13">
        <v>0.15142857142857144</v>
      </c>
      <c r="S41" s="39">
        <v>46514</v>
      </c>
      <c r="T41" s="81">
        <v>548</v>
      </c>
      <c r="U41" s="81">
        <v>594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156</v>
      </c>
      <c r="J42" s="39">
        <v>46515</v>
      </c>
      <c r="K42" s="13">
        <v>0.22159090909090909</v>
      </c>
      <c r="L42" s="13">
        <v>0.150997150997151</v>
      </c>
      <c r="S42" s="39">
        <v>46515</v>
      </c>
      <c r="T42" s="81">
        <v>548</v>
      </c>
      <c r="U42" s="81">
        <v>596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156</v>
      </c>
      <c r="J43" s="39">
        <v>46516</v>
      </c>
      <c r="K43" s="13">
        <v>0.22159090909090909</v>
      </c>
      <c r="L43" s="13">
        <v>0.15056818181818182</v>
      </c>
      <c r="S43" s="39">
        <v>46516</v>
      </c>
      <c r="T43" s="81">
        <v>548</v>
      </c>
      <c r="U43" s="81">
        <v>598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156</v>
      </c>
      <c r="J44" s="39">
        <v>46517</v>
      </c>
      <c r="K44" s="13">
        <v>0.22159090909090909</v>
      </c>
      <c r="L44" s="13">
        <v>0.15056818181818182</v>
      </c>
      <c r="S44" s="39">
        <v>46517</v>
      </c>
      <c r="T44" s="81">
        <v>548</v>
      </c>
      <c r="U44" s="81">
        <v>598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156</v>
      </c>
      <c r="J45" s="39">
        <v>46518</v>
      </c>
      <c r="K45" s="13">
        <v>0.22159090909090909</v>
      </c>
      <c r="L45" s="13">
        <v>0.15056818181818182</v>
      </c>
      <c r="S45" s="39">
        <v>46518</v>
      </c>
      <c r="T45" s="81">
        <v>548</v>
      </c>
      <c r="U45" s="81">
        <v>598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156</v>
      </c>
      <c r="J46" s="39">
        <v>46519</v>
      </c>
      <c r="K46" s="13">
        <v>0.22159090909090909</v>
      </c>
      <c r="L46" s="13">
        <v>0.15056818181818182</v>
      </c>
      <c r="S46" s="39">
        <v>46519</v>
      </c>
      <c r="T46" s="81">
        <v>548</v>
      </c>
      <c r="U46" s="81">
        <v>598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156</v>
      </c>
      <c r="J47" s="39">
        <v>46520</v>
      </c>
      <c r="K47" s="13">
        <v>0.22159090909090909</v>
      </c>
      <c r="L47" s="13">
        <v>0.15056818181818182</v>
      </c>
      <c r="S47" s="39">
        <v>46520</v>
      </c>
      <c r="T47" s="81">
        <v>548</v>
      </c>
      <c r="U47" s="81">
        <v>598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156</v>
      </c>
      <c r="J48" s="39">
        <v>46521</v>
      </c>
      <c r="K48" s="13">
        <v>0.22159090909090909</v>
      </c>
      <c r="L48" s="13">
        <v>0.15056818181818182</v>
      </c>
      <c r="S48" s="39">
        <v>46521</v>
      </c>
      <c r="T48" s="81">
        <v>548</v>
      </c>
      <c r="U48" s="81">
        <v>598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156</v>
      </c>
      <c r="J49" s="39">
        <v>46522</v>
      </c>
      <c r="K49" s="13">
        <v>0.22159090909090909</v>
      </c>
      <c r="L49" s="13">
        <v>0.15056818181818182</v>
      </c>
      <c r="S49" s="39">
        <v>46522</v>
      </c>
      <c r="T49" s="81">
        <v>548</v>
      </c>
      <c r="U49" s="81">
        <v>598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156</v>
      </c>
      <c r="J50" s="39">
        <v>46523</v>
      </c>
      <c r="K50" s="13">
        <v>0.22159090909090909</v>
      </c>
      <c r="L50" s="13">
        <v>0.15056818181818182</v>
      </c>
      <c r="S50" s="39">
        <v>46523</v>
      </c>
      <c r="T50" s="81">
        <v>548</v>
      </c>
      <c r="U50" s="81">
        <v>598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156</v>
      </c>
      <c r="J51" s="39">
        <v>46524</v>
      </c>
      <c r="K51" s="13">
        <v>0.22159090909090909</v>
      </c>
      <c r="L51" s="13">
        <v>0.15056818181818182</v>
      </c>
      <c r="S51" s="39">
        <v>46524</v>
      </c>
      <c r="T51" s="81">
        <v>548</v>
      </c>
      <c r="U51" s="81">
        <v>598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156</v>
      </c>
      <c r="J52" s="39">
        <v>46525</v>
      </c>
      <c r="K52" s="13">
        <v>0.22159090909090909</v>
      </c>
      <c r="L52" s="13">
        <v>0.15056818181818182</v>
      </c>
      <c r="S52" s="39">
        <v>46525</v>
      </c>
      <c r="T52" s="81">
        <v>548</v>
      </c>
      <c r="U52" s="81">
        <v>598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156</v>
      </c>
      <c r="J53" s="39">
        <v>46526</v>
      </c>
      <c r="K53" s="13">
        <v>0.22159090909090909</v>
      </c>
      <c r="L53" s="13">
        <v>0.15056818181818182</v>
      </c>
      <c r="S53" s="39">
        <v>46526</v>
      </c>
      <c r="T53" s="81">
        <v>548</v>
      </c>
      <c r="U53" s="81">
        <v>598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156</v>
      </c>
      <c r="J54" s="39">
        <v>46527</v>
      </c>
      <c r="K54" s="13">
        <v>0.22159090909090909</v>
      </c>
      <c r="L54" s="13">
        <v>0.15056818181818182</v>
      </c>
      <c r="S54" s="39">
        <v>46527</v>
      </c>
      <c r="T54" s="81">
        <v>548</v>
      </c>
      <c r="U54" s="81">
        <v>598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156</v>
      </c>
      <c r="J55" s="39">
        <v>46528</v>
      </c>
      <c r="K55" s="13">
        <v>0.22159090909090909</v>
      </c>
      <c r="L55" s="13">
        <v>0.15056818181818182</v>
      </c>
      <c r="S55" s="39">
        <v>46528</v>
      </c>
      <c r="T55" s="81">
        <v>548</v>
      </c>
      <c r="U55" s="81">
        <v>598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156</v>
      </c>
      <c r="J56" s="39">
        <v>46529</v>
      </c>
      <c r="K56" s="13">
        <v>0.22159090909090909</v>
      </c>
      <c r="L56" s="13">
        <v>0.15056818181818182</v>
      </c>
      <c r="S56" s="39">
        <v>46529</v>
      </c>
      <c r="T56" s="81">
        <v>548</v>
      </c>
      <c r="U56" s="81">
        <v>598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156</v>
      </c>
      <c r="J57" s="39">
        <v>46530</v>
      </c>
      <c r="K57" s="13">
        <v>0.22159090909090909</v>
      </c>
      <c r="L57" s="13">
        <v>0.15056818181818182</v>
      </c>
      <c r="S57" s="39">
        <v>46530</v>
      </c>
      <c r="T57" s="81">
        <v>548</v>
      </c>
      <c r="U57" s="81">
        <v>598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156</v>
      </c>
      <c r="J58" s="39">
        <v>46531</v>
      </c>
      <c r="K58" s="13">
        <v>0.22159090909090909</v>
      </c>
      <c r="L58" s="13">
        <v>0.15056818181818182</v>
      </c>
      <c r="S58" s="39">
        <v>46531</v>
      </c>
      <c r="T58" s="81">
        <v>548</v>
      </c>
      <c r="U58" s="81">
        <v>598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156</v>
      </c>
      <c r="J59" s="39">
        <v>46532</v>
      </c>
      <c r="K59" s="13">
        <v>0.22159090909090909</v>
      </c>
      <c r="L59" s="13">
        <v>0.15056818181818182</v>
      </c>
      <c r="S59" s="39">
        <v>46532</v>
      </c>
      <c r="T59" s="81">
        <v>548</v>
      </c>
      <c r="U59" s="81">
        <v>598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156</v>
      </c>
      <c r="J60" s="39">
        <v>46533</v>
      </c>
      <c r="K60" s="13">
        <v>0.22159090909090909</v>
      </c>
      <c r="L60" s="13">
        <v>0.15056818181818182</v>
      </c>
      <c r="S60" s="39">
        <v>46533</v>
      </c>
      <c r="T60" s="81">
        <v>548</v>
      </c>
      <c r="U60" s="81">
        <v>598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156</v>
      </c>
      <c r="J61" s="39">
        <v>46534</v>
      </c>
      <c r="K61" s="13">
        <v>0.22159090909090909</v>
      </c>
      <c r="L61" s="13">
        <v>0.15056818181818182</v>
      </c>
      <c r="S61" s="39">
        <v>46534</v>
      </c>
      <c r="T61" s="81">
        <v>548</v>
      </c>
      <c r="U61" s="81">
        <v>598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156</v>
      </c>
      <c r="J62" s="39">
        <v>46535</v>
      </c>
      <c r="K62" s="13">
        <v>0.22159090909090909</v>
      </c>
      <c r="L62" s="13">
        <v>0.15056818181818182</v>
      </c>
      <c r="S62" s="39">
        <v>46535</v>
      </c>
      <c r="T62" s="81">
        <v>548</v>
      </c>
      <c r="U62" s="81">
        <v>598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156</v>
      </c>
      <c r="J63" s="39">
        <v>46536</v>
      </c>
      <c r="K63" s="13">
        <v>0.22159090909090909</v>
      </c>
      <c r="L63" s="13">
        <v>0.15056818181818182</v>
      </c>
      <c r="S63" s="39">
        <v>46536</v>
      </c>
      <c r="T63" s="81">
        <v>548</v>
      </c>
      <c r="U63" s="81">
        <v>598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156</v>
      </c>
      <c r="J64" s="39">
        <v>46537</v>
      </c>
      <c r="K64" s="13">
        <v>0.22159090909090909</v>
      </c>
      <c r="L64" s="13">
        <v>0.15056818181818182</v>
      </c>
      <c r="S64" s="39">
        <v>46537</v>
      </c>
      <c r="T64" s="81">
        <v>548</v>
      </c>
      <c r="U64" s="81">
        <v>598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156</v>
      </c>
      <c r="J65" s="39">
        <v>46538</v>
      </c>
      <c r="K65" s="13">
        <v>0.22159090909090909</v>
      </c>
      <c r="L65" s="13">
        <v>0.15056818181818182</v>
      </c>
      <c r="S65" s="39">
        <v>46538</v>
      </c>
      <c r="T65" s="81">
        <v>548</v>
      </c>
      <c r="U65" s="81">
        <v>598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7023</v>
      </c>
      <c r="J66" s="39" t="s">
        <v>420</v>
      </c>
      <c r="K66" s="13">
        <v>0.58191327777466084</v>
      </c>
      <c r="L66" s="13">
        <v>0.1829522131408598</v>
      </c>
      <c r="S66" s="39" t="s">
        <v>420</v>
      </c>
      <c r="T66" s="81">
        <v>17135</v>
      </c>
      <c r="U66" s="81">
        <v>19333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901</v>
      </c>
      <c r="X93" s="81">
        <v>0</v>
      </c>
    </row>
    <row r="94" spans="7:24" x14ac:dyDescent="0.25">
      <c r="G94" s="4"/>
      <c r="W94" s="9" t="s">
        <v>902</v>
      </c>
      <c r="X94" s="81">
        <v>0</v>
      </c>
    </row>
    <row r="95" spans="7:24" x14ac:dyDescent="0.25">
      <c r="G95" s="4"/>
      <c r="W95" s="9" t="s">
        <v>903</v>
      </c>
      <c r="X95" s="81">
        <v>0</v>
      </c>
    </row>
    <row r="96" spans="7:24" x14ac:dyDescent="0.25">
      <c r="G96" s="4"/>
      <c r="W96" s="9" t="s">
        <v>904</v>
      </c>
      <c r="X96" s="81">
        <v>0</v>
      </c>
    </row>
    <row r="97" spans="23:24" x14ac:dyDescent="0.25">
      <c r="W97" s="9" t="s">
        <v>905</v>
      </c>
      <c r="X97" s="81">
        <v>0</v>
      </c>
    </row>
    <row r="98" spans="23:24" x14ac:dyDescent="0.25">
      <c r="W98" s="9" t="s">
        <v>906</v>
      </c>
      <c r="X98" s="81">
        <v>0</v>
      </c>
    </row>
    <row r="99" spans="23:24" x14ac:dyDescent="0.25">
      <c r="W99" s="9" t="s">
        <v>907</v>
      </c>
      <c r="X99" s="81">
        <v>0</v>
      </c>
    </row>
    <row r="100" spans="23:24" hidden="1" x14ac:dyDescent="0.25">
      <c r="W100" s="9" t="s">
        <v>908</v>
      </c>
      <c r="X100" s="81">
        <v>0</v>
      </c>
    </row>
    <row r="101" spans="23:24" hidden="1" x14ac:dyDescent="0.25">
      <c r="W101" s="9" t="s">
        <v>909</v>
      </c>
      <c r="X101" s="81">
        <v>0</v>
      </c>
    </row>
    <row r="102" spans="23:24" hidden="1" x14ac:dyDescent="0.25">
      <c r="W102" s="9" t="s">
        <v>910</v>
      </c>
      <c r="X102" s="81">
        <v>0</v>
      </c>
    </row>
    <row r="103" spans="23:24" hidden="1" x14ac:dyDescent="0.25">
      <c r="W103" s="9" t="s">
        <v>911</v>
      </c>
      <c r="X103" s="81">
        <v>0</v>
      </c>
    </row>
    <row r="104" spans="23:24" hidden="1" x14ac:dyDescent="0.25">
      <c r="W104" s="9" t="s">
        <v>912</v>
      </c>
      <c r="X104" s="81">
        <v>0</v>
      </c>
    </row>
    <row r="105" spans="23:24" hidden="1" x14ac:dyDescent="0.25">
      <c r="W105" s="9" t="s">
        <v>913</v>
      </c>
      <c r="X105" s="81">
        <v>0</v>
      </c>
    </row>
    <row r="106" spans="23:24" hidden="1" x14ac:dyDescent="0.25">
      <c r="W106" s="9" t="s">
        <v>914</v>
      </c>
      <c r="X106" s="81">
        <v>0</v>
      </c>
    </row>
    <row r="107" spans="23:24" hidden="1" x14ac:dyDescent="0.25">
      <c r="W107" s="9" t="s">
        <v>915</v>
      </c>
      <c r="X107" s="81">
        <v>0</v>
      </c>
    </row>
    <row r="108" spans="23:24" hidden="1" x14ac:dyDescent="0.25">
      <c r="W108" s="9" t="s">
        <v>916</v>
      </c>
      <c r="X108" s="81">
        <v>0</v>
      </c>
    </row>
    <row r="109" spans="23:24" hidden="1" x14ac:dyDescent="0.25">
      <c r="W109" s="9" t="s">
        <v>917</v>
      </c>
      <c r="X109" s="81">
        <v>0</v>
      </c>
    </row>
    <row r="110" spans="23:24" hidden="1" x14ac:dyDescent="0.25">
      <c r="W110" s="9" t="s">
        <v>918</v>
      </c>
      <c r="X110" s="81">
        <v>0</v>
      </c>
    </row>
    <row r="111" spans="23:24" hidden="1" x14ac:dyDescent="0.25">
      <c r="W111" s="9" t="s">
        <v>919</v>
      </c>
      <c r="X111" s="81">
        <v>0</v>
      </c>
    </row>
    <row r="112" spans="23:24" hidden="1" x14ac:dyDescent="0.25">
      <c r="W112" s="9" t="s">
        <v>921</v>
      </c>
      <c r="X112" s="81">
        <v>0</v>
      </c>
    </row>
    <row r="113" spans="23:24" hidden="1" x14ac:dyDescent="0.25">
      <c r="W113" s="9" t="s">
        <v>922</v>
      </c>
      <c r="X113" s="81">
        <v>0</v>
      </c>
    </row>
    <row r="114" spans="23:24" hidden="1" x14ac:dyDescent="0.25">
      <c r="W114" s="9" t="s">
        <v>923</v>
      </c>
      <c r="X114" s="81">
        <v>0</v>
      </c>
    </row>
    <row r="115" spans="23:24" hidden="1" x14ac:dyDescent="0.25">
      <c r="W115" s="9" t="s">
        <v>924</v>
      </c>
      <c r="X115" s="81">
        <v>0</v>
      </c>
    </row>
    <row r="116" spans="23:24" hidden="1" x14ac:dyDescent="0.25">
      <c r="W116" s="9" t="s">
        <v>925</v>
      </c>
      <c r="X116" s="81">
        <v>0</v>
      </c>
    </row>
    <row r="117" spans="23:24" hidden="1" x14ac:dyDescent="0.25">
      <c r="W117" s="9" t="s">
        <v>926</v>
      </c>
      <c r="X117" s="81">
        <v>0</v>
      </c>
    </row>
    <row r="118" spans="23:24" hidden="1" x14ac:dyDescent="0.25">
      <c r="W118" s="9" t="s">
        <v>928</v>
      </c>
      <c r="X118" s="81">
        <v>0</v>
      </c>
    </row>
    <row r="119" spans="23:24" hidden="1" x14ac:dyDescent="0.25">
      <c r="W119" s="9" t="s">
        <v>929</v>
      </c>
      <c r="X119" s="81">
        <v>0</v>
      </c>
    </row>
    <row r="120" spans="23:24" hidden="1" x14ac:dyDescent="0.25">
      <c r="W120" s="9" t="s">
        <v>930</v>
      </c>
      <c r="X120" s="81">
        <v>0</v>
      </c>
    </row>
    <row r="121" spans="23:24" hidden="1" x14ac:dyDescent="0.25">
      <c r="W121" s="9" t="s">
        <v>932</v>
      </c>
      <c r="X121" s="81">
        <v>0</v>
      </c>
    </row>
    <row r="122" spans="23:24" hidden="1" x14ac:dyDescent="0.25">
      <c r="W122" s="9" t="s">
        <v>420</v>
      </c>
      <c r="X122" s="81">
        <v>0</v>
      </c>
    </row>
    <row r="123" spans="23:24" hidden="1" x14ac:dyDescent="0.25"/>
    <row r="124" spans="23:24" hidden="1" x14ac:dyDescent="0.25"/>
    <row r="125" spans="23:24" hidden="1" x14ac:dyDescent="0.25"/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6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7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6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10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10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106</v>
      </c>
      <c r="J509" s="9">
        <v>23</v>
      </c>
      <c r="K509" s="81">
        <v>0</v>
      </c>
      <c r="L509" s="24">
        <v>0</v>
      </c>
      <c r="O509" s="9" t="s">
        <v>1593</v>
      </c>
      <c r="P509" s="13">
        <v>0.96044117647058846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145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0.59638888888888908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0.19904119318181793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0.19904119318181793</v>
      </c>
      <c r="AH516" s="73">
        <f>+AI516-AG516</f>
        <v>0.8009588068181821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106</v>
      </c>
    </row>
    <row r="536" spans="2:4" x14ac:dyDescent="0.25">
      <c r="B536" s="39">
        <v>46509</v>
      </c>
      <c r="C536" s="81">
        <v>696</v>
      </c>
      <c r="D536" s="81">
        <v>106</v>
      </c>
    </row>
    <row r="537" spans="2:4" x14ac:dyDescent="0.25">
      <c r="B537" s="39">
        <v>46510</v>
      </c>
      <c r="C537" s="81">
        <v>696</v>
      </c>
      <c r="D537" s="81">
        <v>106</v>
      </c>
    </row>
    <row r="538" spans="2:4" x14ac:dyDescent="0.25">
      <c r="B538" s="39">
        <v>46511</v>
      </c>
      <c r="C538" s="81">
        <v>696</v>
      </c>
      <c r="D538" s="81">
        <v>106</v>
      </c>
    </row>
    <row r="539" spans="2:4" x14ac:dyDescent="0.25">
      <c r="B539" s="39">
        <v>46512</v>
      </c>
      <c r="C539" s="81">
        <v>698</v>
      </c>
      <c r="D539" s="81">
        <v>106</v>
      </c>
    </row>
    <row r="540" spans="2:4" x14ac:dyDescent="0.25">
      <c r="B540" s="39">
        <v>46513</v>
      </c>
      <c r="C540" s="81">
        <v>699</v>
      </c>
      <c r="D540" s="81">
        <v>106</v>
      </c>
    </row>
    <row r="541" spans="2:4" x14ac:dyDescent="0.25">
      <c r="B541" s="39">
        <v>46514</v>
      </c>
      <c r="C541" s="81">
        <v>700</v>
      </c>
      <c r="D541" s="81">
        <v>106</v>
      </c>
    </row>
    <row r="542" spans="2:4" x14ac:dyDescent="0.25">
      <c r="B542" s="39">
        <v>46515</v>
      </c>
      <c r="C542" s="81">
        <v>702</v>
      </c>
      <c r="D542" s="81">
        <v>106</v>
      </c>
    </row>
    <row r="543" spans="2:4" x14ac:dyDescent="0.25">
      <c r="B543" s="39">
        <v>46516</v>
      </c>
      <c r="C543" s="81">
        <v>704</v>
      </c>
      <c r="D543" s="81">
        <v>106</v>
      </c>
    </row>
    <row r="544" spans="2:4" x14ac:dyDescent="0.25">
      <c r="B544" s="39">
        <v>46517</v>
      </c>
      <c r="C544" s="81">
        <v>704</v>
      </c>
      <c r="D544" s="81">
        <v>106</v>
      </c>
    </row>
    <row r="545" spans="2:4" x14ac:dyDescent="0.25">
      <c r="B545" s="39">
        <v>46518</v>
      </c>
      <c r="C545" s="81">
        <v>704</v>
      </c>
      <c r="D545" s="81">
        <v>106</v>
      </c>
    </row>
    <row r="546" spans="2:4" x14ac:dyDescent="0.25">
      <c r="B546" s="39">
        <v>46519</v>
      </c>
      <c r="C546" s="81">
        <v>704</v>
      </c>
      <c r="D546" s="81">
        <v>106</v>
      </c>
    </row>
    <row r="547" spans="2:4" x14ac:dyDescent="0.25">
      <c r="B547" s="39">
        <v>46520</v>
      </c>
      <c r="C547" s="81">
        <v>704</v>
      </c>
      <c r="D547" s="81">
        <v>106</v>
      </c>
    </row>
    <row r="548" spans="2:4" x14ac:dyDescent="0.25">
      <c r="B548" s="39">
        <v>46521</v>
      </c>
      <c r="C548" s="81">
        <v>704</v>
      </c>
      <c r="D548" s="81">
        <v>106</v>
      </c>
    </row>
    <row r="549" spans="2:4" x14ac:dyDescent="0.25">
      <c r="B549" s="39">
        <v>46522</v>
      </c>
      <c r="C549" s="81">
        <v>704</v>
      </c>
      <c r="D549" s="81">
        <v>106</v>
      </c>
    </row>
    <row r="550" spans="2:4" x14ac:dyDescent="0.25">
      <c r="B550" s="39">
        <v>46523</v>
      </c>
      <c r="C550" s="81">
        <v>704</v>
      </c>
      <c r="D550" s="81">
        <v>106</v>
      </c>
    </row>
    <row r="551" spans="2:4" x14ac:dyDescent="0.25">
      <c r="B551" s="39">
        <v>46524</v>
      </c>
      <c r="C551" s="81">
        <v>704</v>
      </c>
      <c r="D551" s="81">
        <v>106</v>
      </c>
    </row>
    <row r="552" spans="2:4" x14ac:dyDescent="0.25">
      <c r="B552" s="39">
        <v>46525</v>
      </c>
      <c r="C552" s="81">
        <v>704</v>
      </c>
      <c r="D552" s="81">
        <v>106</v>
      </c>
    </row>
    <row r="553" spans="2:4" x14ac:dyDescent="0.25">
      <c r="B553" s="39">
        <v>46526</v>
      </c>
      <c r="C553" s="81">
        <v>704</v>
      </c>
      <c r="D553" s="81">
        <v>106</v>
      </c>
    </row>
    <row r="554" spans="2:4" x14ac:dyDescent="0.25">
      <c r="B554" s="39">
        <v>46527</v>
      </c>
      <c r="C554" s="81">
        <v>704</v>
      </c>
      <c r="D554" s="81">
        <v>106</v>
      </c>
    </row>
    <row r="555" spans="2:4" x14ac:dyDescent="0.25">
      <c r="B555" s="39">
        <v>46528</v>
      </c>
      <c r="C555" s="81">
        <v>704</v>
      </c>
      <c r="D555" s="81">
        <v>106</v>
      </c>
    </row>
    <row r="556" spans="2:4" x14ac:dyDescent="0.25">
      <c r="B556" s="39">
        <v>46529</v>
      </c>
      <c r="C556" s="81">
        <v>704</v>
      </c>
      <c r="D556" s="81">
        <v>106</v>
      </c>
    </row>
    <row r="557" spans="2:4" x14ac:dyDescent="0.25">
      <c r="B557" s="39">
        <v>46530</v>
      </c>
      <c r="C557" s="81">
        <v>704</v>
      </c>
      <c r="D557" s="81">
        <v>106</v>
      </c>
    </row>
    <row r="558" spans="2:4" x14ac:dyDescent="0.25">
      <c r="B558" s="39">
        <v>46531</v>
      </c>
      <c r="C558" s="81">
        <v>704</v>
      </c>
      <c r="D558" s="81">
        <v>106</v>
      </c>
    </row>
    <row r="559" spans="2:4" x14ac:dyDescent="0.25">
      <c r="B559" s="39">
        <v>46532</v>
      </c>
      <c r="C559" s="81">
        <v>704</v>
      </c>
      <c r="D559" s="81">
        <v>106</v>
      </c>
    </row>
    <row r="560" spans="2:4" x14ac:dyDescent="0.25">
      <c r="B560" s="39">
        <v>46533</v>
      </c>
      <c r="C560" s="81">
        <v>704</v>
      </c>
      <c r="D560" s="81">
        <v>106</v>
      </c>
    </row>
    <row r="561" spans="2:4" x14ac:dyDescent="0.25">
      <c r="B561" s="39">
        <v>46534</v>
      </c>
      <c r="C561" s="81">
        <v>704</v>
      </c>
      <c r="D561" s="81">
        <v>106</v>
      </c>
    </row>
    <row r="562" spans="2:4" x14ac:dyDescent="0.25">
      <c r="B562" s="39">
        <v>46535</v>
      </c>
      <c r="C562" s="81">
        <v>704</v>
      </c>
      <c r="D562" s="81">
        <v>106</v>
      </c>
    </row>
    <row r="563" spans="2:4" x14ac:dyDescent="0.25">
      <c r="B563" s="39">
        <v>46536</v>
      </c>
      <c r="C563" s="81">
        <v>704</v>
      </c>
      <c r="D563" s="81">
        <v>106</v>
      </c>
    </row>
    <row r="564" spans="2:4" x14ac:dyDescent="0.25">
      <c r="B564" s="39">
        <v>46537</v>
      </c>
      <c r="C564" s="81">
        <v>704</v>
      </c>
      <c r="D564" s="81">
        <v>106</v>
      </c>
    </row>
    <row r="565" spans="2:4" x14ac:dyDescent="0.25">
      <c r="B565" s="39">
        <v>46538</v>
      </c>
      <c r="C565" s="81">
        <v>704</v>
      </c>
      <c r="D565" s="81">
        <v>106</v>
      </c>
    </row>
    <row r="566" spans="2:4" x14ac:dyDescent="0.25">
      <c r="B566" s="39" t="s">
        <v>420</v>
      </c>
      <c r="C566" s="81">
        <v>22927</v>
      </c>
      <c r="D566" s="81">
        <v>3594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>
        <v>46214</v>
      </c>
      <c r="C764" s="81">
        <v>617</v>
      </c>
      <c r="D764" s="81">
        <v>111.92743764172336</v>
      </c>
      <c r="E764" s="81">
        <v>617</v>
      </c>
      <c r="F764" s="81">
        <v>111.92743764172336</v>
      </c>
    </row>
    <row r="765" spans="2:6" x14ac:dyDescent="0.25">
      <c r="B765" s="39">
        <v>46223</v>
      </c>
      <c r="C765" s="81">
        <v>617</v>
      </c>
      <c r="D765" s="81">
        <v>111.92743764172336</v>
      </c>
      <c r="E765" s="81">
        <v>617</v>
      </c>
      <c r="F765" s="81">
        <v>111.92743764172336</v>
      </c>
    </row>
    <row r="766" spans="2:6" x14ac:dyDescent="0.25">
      <c r="B766" s="39">
        <v>46230</v>
      </c>
      <c r="C766" s="81">
        <v>617</v>
      </c>
      <c r="D766" s="81">
        <v>111.92743764172336</v>
      </c>
      <c r="E766" s="81">
        <v>617</v>
      </c>
      <c r="F766" s="81">
        <v>111.92743764172336</v>
      </c>
    </row>
    <row r="767" spans="2:6" x14ac:dyDescent="0.25">
      <c r="B767" s="39" t="s">
        <v>420</v>
      </c>
      <c r="C767" s="81">
        <v>6322</v>
      </c>
      <c r="D767" s="81">
        <v>1227.0294784580499</v>
      </c>
      <c r="E767" s="81">
        <v>6322</v>
      </c>
      <c r="F767" s="81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1C92807-90C4-4195-9DDC-5B8999469C5F}">
  <ds:schemaRefs/>
</ds:datastoreItem>
</file>

<file path=customXml/itemProps4.xml><?xml version="1.0" encoding="utf-8"?>
<ds:datastoreItem xmlns:ds="http://schemas.openxmlformats.org/officeDocument/2006/customXml" ds:itemID="{FBF75978-3F3C-4363-9890-4DEEE7BE5CD6}">
  <ds:schemaRefs/>
</ds:datastoreItem>
</file>

<file path=customXml/itemProps5.xml><?xml version="1.0" encoding="utf-8"?>
<ds:datastoreItem xmlns:ds="http://schemas.openxmlformats.org/officeDocument/2006/customXml" ds:itemID="{93356C5E-16AD-4973-B270-FE5AE2ED6166}">
  <ds:schemaRefs/>
</ds:datastoreItem>
</file>

<file path=customXml/itemProps6.xml><?xml version="1.0" encoding="utf-8"?>
<ds:datastoreItem xmlns:ds="http://schemas.openxmlformats.org/officeDocument/2006/customXml" ds:itemID="{4C5A3442-770D-4AAE-8627-1A1028A9203A}">
  <ds:schemaRefs/>
</ds:datastoreItem>
</file>

<file path=customXml/itemProps7.xml><?xml version="1.0" encoding="utf-8"?>
<ds:datastoreItem xmlns:ds="http://schemas.openxmlformats.org/officeDocument/2006/customXml" ds:itemID="{7671548E-212E-491F-B29F-FCE958C2D199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FBD82763-EE05-470A-8D6D-42CCA27C1203}">
  <ds:schemaRefs/>
</ds:datastoreItem>
</file>

<file path=customXml/itemProps11.xml><?xml version="1.0" encoding="utf-8"?>
<ds:datastoreItem xmlns:ds="http://schemas.openxmlformats.org/officeDocument/2006/customXml" ds:itemID="{1A7072D1-5D01-4092-8B2C-891B9A581F01}">
  <ds:schemaRefs/>
</ds:datastoreItem>
</file>

<file path=customXml/itemProps12.xml><?xml version="1.0" encoding="utf-8"?>
<ds:datastoreItem xmlns:ds="http://schemas.openxmlformats.org/officeDocument/2006/customXml" ds:itemID="{C5EA01F5-E94E-4FA7-9911-C7355609C730}">
  <ds:schemaRefs/>
</ds:datastoreItem>
</file>

<file path=customXml/itemProps13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6A072B12-584F-4B30-B4D7-BDAAE5871D23}">
  <ds:schemaRefs/>
</ds:datastoreItem>
</file>

<file path=customXml/itemProps19.xml><?xml version="1.0" encoding="utf-8"?>
<ds:datastoreItem xmlns:ds="http://schemas.openxmlformats.org/officeDocument/2006/customXml" ds:itemID="{979CA64C-BDF3-44EF-8294-845AC55DBEA3}">
  <ds:schemaRefs/>
</ds:datastoreItem>
</file>

<file path=customXml/itemProps20.xml><?xml version="1.0" encoding="utf-8"?>
<ds:datastoreItem xmlns:ds="http://schemas.openxmlformats.org/officeDocument/2006/customXml" ds:itemID="{87F8C08C-B840-4DD9-BF71-50D7DC59037C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2026-07-28T17:37:36Z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