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/Documents/code/FreezBoneInventory/inputs/"/>
    </mc:Choice>
  </mc:AlternateContent>
  <xr:revisionPtr revIDLastSave="0" documentId="13_ncr:1_{B4915078-431B-A943-AA20-5A91C953C03D}" xr6:coauthVersionLast="47" xr6:coauthVersionMax="47" xr10:uidLastSave="{00000000-0000-0000-0000-000000000000}"/>
  <bookViews>
    <workbookView xWindow="-28980" yWindow="10800" windowWidth="34880" windowHeight="18000" xr2:uid="{B3CF2995-1964-EA4C-A590-465F635D229F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0" l="1"/>
  <c r="L10" i="10" s="1"/>
  <c r="L35" i="10" s="1"/>
  <c r="O35" i="10" l="1"/>
  <c r="N35" i="10"/>
  <c r="M35" i="10"/>
</calcChain>
</file>

<file path=xl/sharedStrings.xml><?xml version="1.0" encoding="utf-8"?>
<sst xmlns="http://schemas.openxmlformats.org/spreadsheetml/2006/main" count="112" uniqueCount="74">
  <si>
    <t>Freezbone</t>
  </si>
  <si>
    <t>Brown / Large</t>
  </si>
  <si>
    <t>Brown / Small</t>
  </si>
  <si>
    <t>Navy / Large</t>
  </si>
  <si>
    <t>Navy / Small</t>
  </si>
  <si>
    <t>Purple / Large</t>
  </si>
  <si>
    <t>Purple / Small</t>
  </si>
  <si>
    <t>Freezball</t>
  </si>
  <si>
    <t>Freez Double</t>
  </si>
  <si>
    <t>Freez Doughnut</t>
  </si>
  <si>
    <t>Freezstick</t>
  </si>
  <si>
    <t>Product Title</t>
  </si>
  <si>
    <t xml:space="preserve">Variant </t>
  </si>
  <si>
    <t>Freezbox</t>
  </si>
  <si>
    <t>Image</t>
  </si>
  <si>
    <t>Navy / XL Large</t>
  </si>
  <si>
    <t>Purple / XL Large</t>
  </si>
  <si>
    <t>Navy</t>
  </si>
  <si>
    <t>Purple</t>
  </si>
  <si>
    <t>SKU</t>
  </si>
  <si>
    <t>B-BL</t>
  </si>
  <si>
    <t>B-BS</t>
  </si>
  <si>
    <t>B-NL</t>
  </si>
  <si>
    <t>B-NS</t>
  </si>
  <si>
    <t>B-PL</t>
  </si>
  <si>
    <t>B-PS</t>
  </si>
  <si>
    <t>FB-NXL</t>
  </si>
  <si>
    <t>FB-NL</t>
  </si>
  <si>
    <t>FB-NS</t>
  </si>
  <si>
    <t>FB-PXL</t>
  </si>
  <si>
    <t>FB-PL</t>
  </si>
  <si>
    <t>FB-PS</t>
  </si>
  <si>
    <t>FD-N</t>
  </si>
  <si>
    <t>FD-P</t>
  </si>
  <si>
    <t>FDN-N</t>
  </si>
  <si>
    <t>FDN-P</t>
  </si>
  <si>
    <t>FS-NL</t>
  </si>
  <si>
    <t>FS-NS</t>
  </si>
  <si>
    <t>FS-PL</t>
  </si>
  <si>
    <t>FS-PS</t>
  </si>
  <si>
    <t>FBX-N</t>
  </si>
  <si>
    <t>FBX-P</t>
  </si>
  <si>
    <t>Freezstar</t>
  </si>
  <si>
    <t>Coral</t>
  </si>
  <si>
    <t>Freezlava</t>
  </si>
  <si>
    <t>FST-C</t>
  </si>
  <si>
    <t>FST-N</t>
  </si>
  <si>
    <t>navy</t>
  </si>
  <si>
    <t>coral</t>
  </si>
  <si>
    <t>Order</t>
  </si>
  <si>
    <t>FL-N</t>
  </si>
  <si>
    <t>FL-C</t>
  </si>
  <si>
    <t>Cost</t>
  </si>
  <si>
    <t>weight (kg)</t>
  </si>
  <si>
    <t xml:space="preserve">boxes in total </t>
  </si>
  <si>
    <t>slow sea</t>
  </si>
  <si>
    <t>container</t>
  </si>
  <si>
    <t>weight in total</t>
  </si>
  <si>
    <t>fast sea meat</t>
  </si>
  <si>
    <t>slow sea meat</t>
  </si>
  <si>
    <t>fast sea bone</t>
  </si>
  <si>
    <t xml:space="preserve">slow sea bone </t>
  </si>
  <si>
    <t>air bone</t>
  </si>
  <si>
    <t>FreezSwirll</t>
  </si>
  <si>
    <t>FreezPaw</t>
  </si>
  <si>
    <t xml:space="preserve">unit per box </t>
  </si>
  <si>
    <t>scale factor</t>
  </si>
  <si>
    <t>fast fast sea</t>
  </si>
  <si>
    <t>fast sea</t>
  </si>
  <si>
    <t>shipping cost by fast fast sea</t>
  </si>
  <si>
    <t>shipping cost by fast sea</t>
  </si>
  <si>
    <t>shipping cost by slow sea</t>
  </si>
  <si>
    <t>Total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</si>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</sst>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border>
        <top style="thin">
          <color theme="4"/>
        </top>
      </border>
    </dxf>
    <dxf>
      <font>
        <b/>
        <color theme="4" tint="-0.249977111117893"/>
      </font>
      <border>
        <bottom style="thin">
          <color theme="4"/>
        </bottom>
      </border>
    </dxf>
    <dxf>
      <font>
        <color theme="1"/>
      </font>
      <border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Modified Wholesale" pivot="0" count="7" xr9:uid="{716FA764-57F4-DF40-B8CC-B72D5D1579D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9ED9-7FE1-5448-A4A7-83FBC3F29099}">
  <dimension ref="A1:P44"/>
  <sheetViews>
    <sheetView tabSelected="1" workbookViewId="0">
      <selection activeCell="P23" sqref="P23"/>
    </sheetView>
  </sheetViews>
  <sheetFormatPr baseColWidth="10" defaultRowHeight="16" x14ac:dyDescent="0.2"/>
  <sheetData>
    <row r="1" spans="1:16" x14ac:dyDescent="0.2">
      <c r="A1" t="s">
        <v>66</v>
      </c>
      <c r="B1" t="s">
        <v>67</v>
      </c>
      <c r="C1" t="s">
        <v>68</v>
      </c>
      <c r="D1" t="s">
        <v>55</v>
      </c>
    </row>
    <row r="2" spans="1:16" x14ac:dyDescent="0.2">
      <c r="A2">
        <v>1.05</v>
      </c>
      <c r="B2">
        <v>18.5</v>
      </c>
      <c r="C2">
        <v>17</v>
      </c>
      <c r="D2">
        <v>14.5</v>
      </c>
    </row>
    <row r="3" spans="1:16" x14ac:dyDescent="0.2">
      <c r="A3" t="s">
        <v>14</v>
      </c>
      <c r="B3" t="s">
        <v>11</v>
      </c>
      <c r="C3" t="s">
        <v>12</v>
      </c>
      <c r="D3" t="s">
        <v>52</v>
      </c>
      <c r="E3" t="s">
        <v>73</v>
      </c>
      <c r="F3" t="s">
        <v>19</v>
      </c>
      <c r="G3" t="s">
        <v>49</v>
      </c>
      <c r="H3" t="s">
        <v>52</v>
      </c>
      <c r="I3" t="s">
        <v>65</v>
      </c>
      <c r="J3" t="s">
        <v>53</v>
      </c>
      <c r="K3" t="s">
        <v>54</v>
      </c>
      <c r="L3" t="s">
        <v>57</v>
      </c>
      <c r="M3" t="s">
        <v>69</v>
      </c>
      <c r="N3" t="s">
        <v>70</v>
      </c>
      <c r="O3" t="s">
        <v>71</v>
      </c>
      <c r="P3" t="s">
        <v>56</v>
      </c>
    </row>
    <row r="4" spans="1:16" x14ac:dyDescent="0.2">
      <c r="B4" t="s">
        <v>0</v>
      </c>
      <c r="C4" t="s">
        <v>1</v>
      </c>
      <c r="D4">
        <v>0.8</v>
      </c>
      <c r="E4">
        <v>18.95</v>
      </c>
      <c r="F4" t="s">
        <v>20</v>
      </c>
    </row>
    <row r="5" spans="1:16" x14ac:dyDescent="0.2">
      <c r="B5" t="s">
        <v>0</v>
      </c>
      <c r="C5" t="s">
        <v>2</v>
      </c>
      <c r="D5">
        <v>0.6</v>
      </c>
      <c r="E5">
        <v>14.95</v>
      </c>
      <c r="F5" t="s">
        <v>21</v>
      </c>
    </row>
    <row r="6" spans="1:16" x14ac:dyDescent="0.2">
      <c r="B6" t="s">
        <v>0</v>
      </c>
      <c r="C6" t="s">
        <v>3</v>
      </c>
      <c r="D6">
        <v>0.8</v>
      </c>
      <c r="E6">
        <v>18.95</v>
      </c>
      <c r="F6" t="s">
        <v>22</v>
      </c>
    </row>
    <row r="7" spans="1:16" x14ac:dyDescent="0.2">
      <c r="B7" t="s">
        <v>0</v>
      </c>
      <c r="C7" t="s">
        <v>4</v>
      </c>
      <c r="D7">
        <v>0.6</v>
      </c>
      <c r="E7">
        <v>14.95</v>
      </c>
      <c r="F7" t="s">
        <v>23</v>
      </c>
    </row>
    <row r="8" spans="1:16" x14ac:dyDescent="0.2">
      <c r="B8" t="s">
        <v>0</v>
      </c>
      <c r="C8" t="s">
        <v>5</v>
      </c>
      <c r="D8">
        <v>0.8</v>
      </c>
      <c r="E8">
        <v>18.95</v>
      </c>
      <c r="F8" t="s">
        <v>24</v>
      </c>
    </row>
    <row r="9" spans="1:16" x14ac:dyDescent="0.2">
      <c r="B9" t="s">
        <v>0</v>
      </c>
      <c r="C9" t="s">
        <v>6</v>
      </c>
      <c r="D9">
        <v>0.6</v>
      </c>
      <c r="E9">
        <v>14.95</v>
      </c>
      <c r="F9" t="s">
        <v>25</v>
      </c>
    </row>
    <row r="10" spans="1:16" x14ac:dyDescent="0.2">
      <c r="B10" t="s">
        <v>7</v>
      </c>
      <c r="C10" t="s">
        <v>15</v>
      </c>
      <c r="D10">
        <v>2.0499999999999998</v>
      </c>
      <c r="E10">
        <v>22.95</v>
      </c>
      <c r="F10" t="s">
        <v>26</v>
      </c>
      <c r="G10">
        <v>1000</v>
      </c>
      <c r="H10">
        <v>2050</v>
      </c>
      <c r="I10" s="1">
        <v>40</v>
      </c>
      <c r="J10" s="1">
        <v>13</v>
      </c>
      <c r="K10">
        <f>G10/I10</f>
        <v>25</v>
      </c>
      <c r="L10">
        <f>J10*K10*A2</f>
        <v>341.25</v>
      </c>
    </row>
    <row r="11" spans="1:16" x14ac:dyDescent="0.2">
      <c r="B11" t="s">
        <v>7</v>
      </c>
      <c r="C11" t="s">
        <v>3</v>
      </c>
      <c r="D11">
        <v>0.9</v>
      </c>
      <c r="E11">
        <v>18.95</v>
      </c>
      <c r="F11" t="s">
        <v>27</v>
      </c>
      <c r="G11">
        <v>1000</v>
      </c>
      <c r="H11">
        <v>900</v>
      </c>
      <c r="I11" s="1">
        <v>100</v>
      </c>
      <c r="J11" s="1">
        <v>14.5</v>
      </c>
      <c r="K11">
        <v>10</v>
      </c>
      <c r="L11">
        <v>152.25</v>
      </c>
    </row>
    <row r="12" spans="1:16" x14ac:dyDescent="0.2">
      <c r="B12" t="s">
        <v>7</v>
      </c>
      <c r="C12" t="s">
        <v>4</v>
      </c>
      <c r="D12">
        <v>0.8</v>
      </c>
      <c r="E12">
        <v>14.95</v>
      </c>
      <c r="F12" t="s">
        <v>28</v>
      </c>
      <c r="G12">
        <v>500</v>
      </c>
      <c r="H12">
        <v>400</v>
      </c>
      <c r="I12" s="1">
        <v>100</v>
      </c>
      <c r="J12" s="1">
        <v>11.5</v>
      </c>
      <c r="K12">
        <v>5</v>
      </c>
      <c r="L12">
        <v>60.375</v>
      </c>
    </row>
    <row r="13" spans="1:16" x14ac:dyDescent="0.2">
      <c r="B13" t="s">
        <v>7</v>
      </c>
      <c r="C13" t="s">
        <v>16</v>
      </c>
      <c r="D13">
        <v>2</v>
      </c>
      <c r="E13">
        <v>22.95</v>
      </c>
      <c r="F13" t="s">
        <v>29</v>
      </c>
      <c r="G13">
        <v>2000</v>
      </c>
      <c r="H13">
        <v>4000</v>
      </c>
      <c r="I13" s="1">
        <v>40</v>
      </c>
      <c r="J13" s="1">
        <v>13</v>
      </c>
      <c r="K13">
        <v>50</v>
      </c>
      <c r="L13">
        <v>682.5</v>
      </c>
    </row>
    <row r="14" spans="1:16" x14ac:dyDescent="0.2">
      <c r="B14" t="s">
        <v>7</v>
      </c>
      <c r="C14" t="s">
        <v>5</v>
      </c>
      <c r="D14">
        <v>0.9</v>
      </c>
      <c r="E14">
        <v>18.95</v>
      </c>
      <c r="F14" t="s">
        <v>30</v>
      </c>
      <c r="G14">
        <v>1000</v>
      </c>
      <c r="H14">
        <v>900</v>
      </c>
      <c r="I14" s="1">
        <v>100</v>
      </c>
      <c r="J14" s="1">
        <v>14.5</v>
      </c>
      <c r="K14">
        <v>10</v>
      </c>
      <c r="L14">
        <v>152.25</v>
      </c>
    </row>
    <row r="15" spans="1:16" x14ac:dyDescent="0.2">
      <c r="B15" t="s">
        <v>7</v>
      </c>
      <c r="C15" t="s">
        <v>6</v>
      </c>
      <c r="D15">
        <v>0.8</v>
      </c>
      <c r="E15">
        <v>14.95</v>
      </c>
      <c r="F15" t="s">
        <v>31</v>
      </c>
      <c r="G15">
        <v>500</v>
      </c>
      <c r="H15">
        <v>400</v>
      </c>
      <c r="I15" s="1">
        <v>100</v>
      </c>
      <c r="J15" s="1">
        <v>11.5</v>
      </c>
      <c r="K15">
        <v>5</v>
      </c>
      <c r="L15">
        <v>60.375</v>
      </c>
    </row>
    <row r="16" spans="1:16" x14ac:dyDescent="0.2">
      <c r="B16" t="s">
        <v>8</v>
      </c>
      <c r="C16" t="s">
        <v>17</v>
      </c>
      <c r="D16">
        <v>1.4673000000000003</v>
      </c>
      <c r="E16">
        <v>13.95</v>
      </c>
      <c r="F16" t="s">
        <v>32</v>
      </c>
      <c r="H16">
        <v>0</v>
      </c>
      <c r="I16" s="1">
        <v>50</v>
      </c>
      <c r="J16" s="1">
        <v>12</v>
      </c>
      <c r="K16">
        <v>0</v>
      </c>
      <c r="L16">
        <v>0</v>
      </c>
    </row>
    <row r="17" spans="2:12" x14ac:dyDescent="0.2">
      <c r="B17" t="s">
        <v>8</v>
      </c>
      <c r="C17" t="s">
        <v>18</v>
      </c>
      <c r="D17">
        <v>1.4673000000000003</v>
      </c>
      <c r="E17">
        <v>13.95</v>
      </c>
      <c r="F17" t="s">
        <v>33</v>
      </c>
      <c r="H17">
        <v>0</v>
      </c>
      <c r="I17" s="1">
        <v>50</v>
      </c>
      <c r="J17" s="1">
        <v>12</v>
      </c>
      <c r="K17">
        <v>0</v>
      </c>
      <c r="L17">
        <v>0</v>
      </c>
    </row>
    <row r="18" spans="2:12" x14ac:dyDescent="0.2">
      <c r="B18" t="s">
        <v>9</v>
      </c>
      <c r="C18" t="s">
        <v>17</v>
      </c>
      <c r="D18">
        <v>1.3</v>
      </c>
      <c r="E18">
        <v>16.95</v>
      </c>
      <c r="F18" t="s">
        <v>34</v>
      </c>
      <c r="G18">
        <v>1000</v>
      </c>
      <c r="H18">
        <v>1300</v>
      </c>
      <c r="I18" s="1">
        <v>100</v>
      </c>
      <c r="J18" s="1">
        <v>20.5</v>
      </c>
      <c r="K18">
        <v>10</v>
      </c>
      <c r="L18">
        <v>215.25</v>
      </c>
    </row>
    <row r="19" spans="2:12" x14ac:dyDescent="0.2">
      <c r="B19" t="s">
        <v>9</v>
      </c>
      <c r="C19" t="s">
        <v>18</v>
      </c>
      <c r="D19">
        <v>1.3</v>
      </c>
      <c r="E19">
        <v>16.95</v>
      </c>
      <c r="F19" t="s">
        <v>35</v>
      </c>
      <c r="G19">
        <v>1000</v>
      </c>
      <c r="H19">
        <v>1300</v>
      </c>
      <c r="I19" s="1">
        <v>100</v>
      </c>
      <c r="J19" s="1">
        <v>20.5</v>
      </c>
      <c r="K19">
        <v>10</v>
      </c>
      <c r="L19">
        <v>215.25</v>
      </c>
    </row>
    <row r="20" spans="2:12" x14ac:dyDescent="0.2">
      <c r="B20" t="s">
        <v>10</v>
      </c>
      <c r="C20" t="s">
        <v>3</v>
      </c>
      <c r="D20">
        <v>2.6465000000000005</v>
      </c>
      <c r="E20">
        <v>22.95</v>
      </c>
      <c r="F20" t="s">
        <v>36</v>
      </c>
      <c r="G20">
        <v>200</v>
      </c>
      <c r="H20">
        <v>529.30000000000007</v>
      </c>
      <c r="I20" s="1">
        <v>50</v>
      </c>
      <c r="J20" s="1">
        <v>21</v>
      </c>
      <c r="K20">
        <v>4</v>
      </c>
      <c r="L20">
        <v>88.2</v>
      </c>
    </row>
    <row r="21" spans="2:12" x14ac:dyDescent="0.2">
      <c r="B21" t="s">
        <v>10</v>
      </c>
      <c r="C21" t="s">
        <v>4</v>
      </c>
      <c r="D21">
        <v>2.4254000000000002</v>
      </c>
      <c r="E21">
        <v>18.95</v>
      </c>
      <c r="F21" t="s">
        <v>37</v>
      </c>
      <c r="H21">
        <v>0</v>
      </c>
      <c r="I21" s="1">
        <v>50</v>
      </c>
      <c r="J21" s="1">
        <v>19.5</v>
      </c>
      <c r="K21">
        <v>0</v>
      </c>
      <c r="L21">
        <v>0</v>
      </c>
    </row>
    <row r="22" spans="2:12" x14ac:dyDescent="0.2">
      <c r="B22" t="s">
        <v>10</v>
      </c>
      <c r="C22" t="s">
        <v>5</v>
      </c>
      <c r="D22">
        <v>2.6465000000000005</v>
      </c>
      <c r="E22">
        <v>22.95</v>
      </c>
      <c r="F22" t="s">
        <v>38</v>
      </c>
      <c r="H22">
        <v>0</v>
      </c>
      <c r="I22" s="1">
        <v>50</v>
      </c>
      <c r="J22" s="1">
        <v>21</v>
      </c>
      <c r="K22">
        <v>0</v>
      </c>
      <c r="L22">
        <v>0</v>
      </c>
    </row>
    <row r="23" spans="2:12" x14ac:dyDescent="0.2">
      <c r="B23" t="s">
        <v>10</v>
      </c>
      <c r="C23" t="s">
        <v>6</v>
      </c>
      <c r="D23">
        <v>2.4254000000000002</v>
      </c>
      <c r="E23">
        <v>18.95</v>
      </c>
      <c r="F23" t="s">
        <v>39</v>
      </c>
      <c r="G23">
        <v>100</v>
      </c>
      <c r="H23">
        <v>242.54000000000002</v>
      </c>
      <c r="I23" s="1">
        <v>50</v>
      </c>
      <c r="J23" s="1">
        <v>19.5</v>
      </c>
      <c r="K23">
        <v>2</v>
      </c>
      <c r="L23">
        <v>40.950000000000003</v>
      </c>
    </row>
    <row r="24" spans="2:12" x14ac:dyDescent="0.2">
      <c r="B24" t="s">
        <v>13</v>
      </c>
      <c r="C24" t="s">
        <v>17</v>
      </c>
      <c r="D24">
        <v>2.48</v>
      </c>
      <c r="E24">
        <v>22.95</v>
      </c>
      <c r="F24" t="s">
        <v>40</v>
      </c>
      <c r="G24">
        <v>1000</v>
      </c>
      <c r="H24">
        <v>2480</v>
      </c>
      <c r="I24" s="1">
        <v>40</v>
      </c>
      <c r="J24" s="1">
        <v>16.5</v>
      </c>
      <c r="K24">
        <v>25</v>
      </c>
      <c r="L24">
        <v>433.125</v>
      </c>
    </row>
    <row r="25" spans="2:12" x14ac:dyDescent="0.2">
      <c r="B25" t="s">
        <v>13</v>
      </c>
      <c r="C25" t="s">
        <v>18</v>
      </c>
      <c r="D25">
        <v>2.48</v>
      </c>
      <c r="E25">
        <v>22.95</v>
      </c>
      <c r="F25" t="s">
        <v>41</v>
      </c>
      <c r="G25">
        <v>1000</v>
      </c>
      <c r="H25">
        <v>2480</v>
      </c>
      <c r="I25" s="1">
        <v>40</v>
      </c>
      <c r="J25" s="1">
        <v>16.5</v>
      </c>
      <c r="K25">
        <v>25</v>
      </c>
      <c r="L25">
        <v>433.125</v>
      </c>
    </row>
    <row r="26" spans="2:12" x14ac:dyDescent="0.2">
      <c r="B26" t="s">
        <v>42</v>
      </c>
      <c r="C26" t="s">
        <v>17</v>
      </c>
      <c r="D26">
        <v>1.6</v>
      </c>
      <c r="E26">
        <v>18.95</v>
      </c>
      <c r="F26" t="s">
        <v>46</v>
      </c>
      <c r="G26">
        <v>1000</v>
      </c>
      <c r="H26">
        <v>1600</v>
      </c>
      <c r="I26" s="1">
        <v>50</v>
      </c>
      <c r="J26" s="1">
        <v>13</v>
      </c>
      <c r="K26">
        <v>20</v>
      </c>
      <c r="L26">
        <v>273</v>
      </c>
    </row>
    <row r="27" spans="2:12" x14ac:dyDescent="0.2">
      <c r="B27" t="s">
        <v>42</v>
      </c>
      <c r="C27" t="s">
        <v>43</v>
      </c>
      <c r="D27">
        <v>1.6</v>
      </c>
      <c r="E27">
        <v>18.95</v>
      </c>
      <c r="F27" t="s">
        <v>45</v>
      </c>
      <c r="G27">
        <v>1000</v>
      </c>
      <c r="H27">
        <v>1600</v>
      </c>
      <c r="I27" s="1">
        <v>50</v>
      </c>
      <c r="J27" s="1">
        <v>13</v>
      </c>
      <c r="K27">
        <v>20</v>
      </c>
      <c r="L27">
        <v>273</v>
      </c>
    </row>
    <row r="28" spans="2:12" x14ac:dyDescent="0.2">
      <c r="B28" t="s">
        <v>44</v>
      </c>
      <c r="C28" t="s">
        <v>47</v>
      </c>
      <c r="D28">
        <v>2.65</v>
      </c>
      <c r="E28">
        <v>24.95</v>
      </c>
      <c r="F28" t="s">
        <v>50</v>
      </c>
      <c r="G28">
        <v>1000</v>
      </c>
      <c r="H28">
        <v>2650</v>
      </c>
      <c r="I28" s="1">
        <v>30</v>
      </c>
      <c r="J28" s="1">
        <v>13</v>
      </c>
      <c r="K28">
        <v>34</v>
      </c>
      <c r="L28">
        <v>464.1</v>
      </c>
    </row>
    <row r="29" spans="2:12" x14ac:dyDescent="0.2">
      <c r="B29" t="s">
        <v>44</v>
      </c>
      <c r="C29" t="s">
        <v>48</v>
      </c>
      <c r="D29">
        <v>2.65</v>
      </c>
      <c r="E29">
        <v>24.95</v>
      </c>
      <c r="F29" t="s">
        <v>51</v>
      </c>
      <c r="G29">
        <v>1000</v>
      </c>
      <c r="H29">
        <v>2650</v>
      </c>
      <c r="I29" s="1">
        <v>30</v>
      </c>
      <c r="J29" s="1">
        <v>13</v>
      </c>
      <c r="K29">
        <v>34</v>
      </c>
      <c r="L29">
        <v>464.1</v>
      </c>
    </row>
    <row r="30" spans="2:12" x14ac:dyDescent="0.2">
      <c r="B30" t="s">
        <v>63</v>
      </c>
      <c r="C30" t="s">
        <v>17</v>
      </c>
      <c r="D30">
        <v>2.2646000000000002</v>
      </c>
    </row>
    <row r="31" spans="2:12" x14ac:dyDescent="0.2">
      <c r="B31" t="s">
        <v>63</v>
      </c>
      <c r="C31" t="s">
        <v>18</v>
      </c>
      <c r="D31">
        <v>2.2646000000000002</v>
      </c>
    </row>
    <row r="32" spans="2:12" x14ac:dyDescent="0.2">
      <c r="B32" t="s">
        <v>64</v>
      </c>
      <c r="C32" t="s">
        <v>17</v>
      </c>
      <c r="D32">
        <v>2.4053</v>
      </c>
    </row>
    <row r="33" spans="1:15" x14ac:dyDescent="0.2">
      <c r="B33" t="s">
        <v>64</v>
      </c>
      <c r="C33" t="s">
        <v>18</v>
      </c>
      <c r="D33">
        <v>2.4053</v>
      </c>
    </row>
    <row r="35" spans="1:15" x14ac:dyDescent="0.2">
      <c r="A35" t="s">
        <v>72</v>
      </c>
      <c r="H35">
        <v>25481.84</v>
      </c>
      <c r="L35">
        <f>SUM(L10:L29)</f>
        <v>4349.1000000000004</v>
      </c>
      <c r="M35">
        <f>L35*B2</f>
        <v>80458.350000000006</v>
      </c>
      <c r="N35">
        <f>C2*L35</f>
        <v>73934.700000000012</v>
      </c>
      <c r="O35">
        <f>D2*L35</f>
        <v>63061.950000000004</v>
      </c>
    </row>
    <row r="40" spans="1:15" x14ac:dyDescent="0.2">
      <c r="A40" t="s">
        <v>58</v>
      </c>
      <c r="B40">
        <v>23</v>
      </c>
    </row>
    <row r="41" spans="1:15" x14ac:dyDescent="0.2">
      <c r="A41" t="s">
        <v>59</v>
      </c>
      <c r="B41">
        <v>21</v>
      </c>
    </row>
    <row r="42" spans="1:15" x14ac:dyDescent="0.2">
      <c r="A42" t="s">
        <v>60</v>
      </c>
      <c r="B42">
        <v>17</v>
      </c>
    </row>
    <row r="43" spans="1:15" x14ac:dyDescent="0.2">
      <c r="A43" t="s">
        <v>61</v>
      </c>
      <c r="B43">
        <v>14.5</v>
      </c>
    </row>
    <row r="44" spans="1:15" x14ac:dyDescent="0.2">
      <c r="A44" t="s">
        <v>62</v>
      </c>
      <c r="B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Huajin</dc:creator>
  <cp:lastModifiedBy>Qu Huajin</cp:lastModifiedBy>
  <dcterms:created xsi:type="dcterms:W3CDTF">2023-11-22T02:57:18Z</dcterms:created>
  <dcterms:modified xsi:type="dcterms:W3CDTF">2024-09-02T00:22:37Z</dcterms:modified>
</cp:coreProperties>
</file>