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43.160.81.13\CTX_Redirected_Data$\35027223\Downloads\"/>
    </mc:Choice>
  </mc:AlternateContent>
  <bookViews>
    <workbookView xWindow="-120" yWindow="-120" windowWidth="15630" windowHeight="5340" activeTab="3"/>
  </bookViews>
  <sheets>
    <sheet name="Question1" sheetId="1" r:id="rId1"/>
    <sheet name="Question2" sheetId="2" r:id="rId2"/>
    <sheet name="Question5" sheetId="3" r:id="rId3"/>
    <sheet name="Question8" sheetId="4" r:id="rId4"/>
    <sheet name="Question13" sheetId="5" r:id="rId5"/>
  </sheets>
  <definedNames>
    <definedName name="_xlnm._FilterDatabase" localSheetId="1" hidden="1">Question2!$A$129:$C$254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3" l="1"/>
  <c r="C20" i="3"/>
  <c r="C21" i="3"/>
  <c r="C18" i="3"/>
  <c r="C17" i="3"/>
  <c r="B21" i="3"/>
  <c r="B20" i="3"/>
  <c r="B19" i="3"/>
  <c r="B18" i="3"/>
  <c r="B17" i="3"/>
  <c r="B22" i="5" l="1"/>
  <c r="B21" i="5"/>
  <c r="B10" i="5"/>
  <c r="B9" i="5"/>
</calcChain>
</file>

<file path=xl/sharedStrings.xml><?xml version="1.0" encoding="utf-8"?>
<sst xmlns="http://schemas.openxmlformats.org/spreadsheetml/2006/main" count="667" uniqueCount="229">
  <si>
    <t>Question 1 (a)  Quantitative Data</t>
  </si>
  <si>
    <t>Question 1 (b)  Categorical Data</t>
  </si>
  <si>
    <t>Question 1  ( c) Categorical Data</t>
  </si>
  <si>
    <t>Question 1 (d) Quantitative Data</t>
  </si>
  <si>
    <t>Question 1 ( e)   Categorical Data</t>
  </si>
  <si>
    <t>Continent</t>
  </si>
  <si>
    <t>Asia</t>
  </si>
  <si>
    <t>Europe</t>
  </si>
  <si>
    <t>Africa</t>
  </si>
  <si>
    <t>South America</t>
  </si>
  <si>
    <t>Oceania</t>
  </si>
  <si>
    <t>YAH</t>
  </si>
  <si>
    <t>GOOG</t>
  </si>
  <si>
    <t>FB</t>
  </si>
  <si>
    <t>WIKI</t>
  </si>
  <si>
    <t>Boston Logan (BOS)</t>
  </si>
  <si>
    <t>Charlotte Douglas (CLT)</t>
  </si>
  <si>
    <t>Dallas/Ft. Worth (DFW)</t>
  </si>
  <si>
    <t>Detroit Metropolitan (DTW)</t>
  </si>
  <si>
    <t>Hartsfield-Jackson Atlanta (ATL)</t>
  </si>
  <si>
    <t>Houston George Bush (IAH)</t>
  </si>
  <si>
    <t>Las Vegas McCarran (LAS)</t>
  </si>
  <si>
    <t>Los Angeles (LAX)</t>
  </si>
  <si>
    <t>Miami (MIA)</t>
  </si>
  <si>
    <t>Minneapolis/St. Paul (MSP)</t>
  </si>
  <si>
    <t>New York John F. Kennedy (JFK)</t>
  </si>
  <si>
    <t>Newark Liberty (EWR)</t>
  </si>
  <si>
    <t>Orlando (MCO)</t>
  </si>
  <si>
    <t>Philadelphia (PHL)</t>
  </si>
  <si>
    <t>Phoenix Sky Harbor (PHX)</t>
  </si>
  <si>
    <t>San Francisco (SFO)</t>
  </si>
  <si>
    <t>Seattle-Tacoma (SEA)</t>
  </si>
  <si>
    <t>Toronto Pearson (YYZ)</t>
  </si>
  <si>
    <t>36.3</t>
  </si>
  <si>
    <t>44.4</t>
  </si>
  <si>
    <t>65.7</t>
  </si>
  <si>
    <t>58.3</t>
  </si>
  <si>
    <t>34.4</t>
  </si>
  <si>
    <t>104.2</t>
  </si>
  <si>
    <t>41.6</t>
  </si>
  <si>
    <t>47.5</t>
  </si>
  <si>
    <t>80.9</t>
  </si>
  <si>
    <t>44.6</t>
  </si>
  <si>
    <t>37.4</t>
  </si>
  <si>
    <t>59.1</t>
  </si>
  <si>
    <t>40.6</t>
  </si>
  <si>
    <t>41.9</t>
  </si>
  <si>
    <t>36.4</t>
  </si>
  <si>
    <t>43.3</t>
  </si>
  <si>
    <t>53.1</t>
  </si>
  <si>
    <t>45.7</t>
  </si>
  <si>
    <t>44.3</t>
  </si>
  <si>
    <t xml:space="preserve">median : </t>
  </si>
  <si>
    <t>mean :</t>
  </si>
  <si>
    <t>Question13 (b)</t>
  </si>
  <si>
    <r>
      <rPr>
        <b/>
        <sz val="11"/>
        <color theme="1"/>
        <rFont val="Calibri"/>
        <family val="2"/>
        <scheme val="minor"/>
      </rPr>
      <t>Question13 (a)</t>
    </r>
    <r>
      <rPr>
        <sz val="11"/>
        <color theme="1"/>
        <rFont val="Calibri"/>
        <family val="2"/>
        <scheme val="minor"/>
      </rPr>
      <t xml:space="preserve">     </t>
    </r>
  </si>
  <si>
    <t>mean:</t>
  </si>
  <si>
    <t>median:</t>
  </si>
  <si>
    <t>The mean and the median of the first sample won't be equal</t>
  </si>
  <si>
    <t>Sample 1 :</t>
  </si>
  <si>
    <t>Sample 2 :</t>
  </si>
  <si>
    <t>Sample Data</t>
  </si>
  <si>
    <t>Question 5 (a) Categorical Data</t>
  </si>
  <si>
    <t xml:space="preserve">Question 5 (b) </t>
  </si>
  <si>
    <t>YT</t>
  </si>
  <si>
    <t>Frequency</t>
  </si>
  <si>
    <t>Web Site</t>
  </si>
  <si>
    <t>Question ( c) Google.com</t>
  </si>
  <si>
    <t>Percent Frequency (%)</t>
  </si>
  <si>
    <t xml:space="preserve">Question 8 (b) </t>
  </si>
  <si>
    <t>Country</t>
  </si>
  <si>
    <t xml:space="preserve"> GDP (millions of US$) </t>
  </si>
  <si>
    <t> Afghanistan</t>
  </si>
  <si>
    <t> Albania</t>
  </si>
  <si>
    <t> Algeria</t>
  </si>
  <si>
    <t> Angola</t>
  </si>
  <si>
    <t> Argentina</t>
  </si>
  <si>
    <t> Australia</t>
  </si>
  <si>
    <t xml:space="preserve"> 1,488,221 </t>
  </si>
  <si>
    <t> Austria</t>
  </si>
  <si>
    <t> Azerbaijan</t>
  </si>
  <si>
    <t> Bahrain</t>
  </si>
  <si>
    <t> Bangladesh</t>
  </si>
  <si>
    <t> Belarus</t>
  </si>
  <si>
    <t> Belgium</t>
  </si>
  <si>
    <t> Bolivia</t>
  </si>
  <si>
    <t> Bosnia and Herzegovina</t>
  </si>
  <si>
    <t> Botswana</t>
  </si>
  <si>
    <t> Brazil</t>
  </si>
  <si>
    <t xml:space="preserve"> 2,492,908 </t>
  </si>
  <si>
    <t> Brunei</t>
  </si>
  <si>
    <t> Bulgaria</t>
  </si>
  <si>
    <t> Burma</t>
  </si>
  <si>
    <t> Cambodia</t>
  </si>
  <si>
    <t> Cameroon</t>
  </si>
  <si>
    <t> Canada</t>
  </si>
  <si>
    <t>North America</t>
  </si>
  <si>
    <t xml:space="preserve"> 1,736,869 </t>
  </si>
  <si>
    <t> Chile</t>
  </si>
  <si>
    <t> China</t>
  </si>
  <si>
    <t xml:space="preserve"> 7,298,147 </t>
  </si>
  <si>
    <t> Colombia</t>
  </si>
  <si>
    <t> Congo, Democratic Republic of the</t>
  </si>
  <si>
    <t> Congo, Republic of the</t>
  </si>
  <si>
    <t> Costa Rica</t>
  </si>
  <si>
    <t> Côte d'Ivoire</t>
  </si>
  <si>
    <t> Croatia</t>
  </si>
  <si>
    <t> Cyprus</t>
  </si>
  <si>
    <t> Czech Republic</t>
  </si>
  <si>
    <t> Denmark</t>
  </si>
  <si>
    <t> Dominican Republic</t>
  </si>
  <si>
    <t> Ecuador</t>
  </si>
  <si>
    <t> Egypt</t>
  </si>
  <si>
    <t> El Salvador</t>
  </si>
  <si>
    <t> Equatorial Guinea</t>
  </si>
  <si>
    <t> Estonia</t>
  </si>
  <si>
    <t> Ethiopia</t>
  </si>
  <si>
    <t> Finland</t>
  </si>
  <si>
    <t> France</t>
  </si>
  <si>
    <t xml:space="preserve"> 2,776,324 </t>
  </si>
  <si>
    <t> Gabon</t>
  </si>
  <si>
    <t> Georgia</t>
  </si>
  <si>
    <t> Germany</t>
  </si>
  <si>
    <t xml:space="preserve"> 3,577,031 </t>
  </si>
  <si>
    <t> Ghana</t>
  </si>
  <si>
    <t> Greece</t>
  </si>
  <si>
    <t> Guatemala</t>
  </si>
  <si>
    <t> Honduras</t>
  </si>
  <si>
    <t> Hong Kong</t>
  </si>
  <si>
    <t> Hungary</t>
  </si>
  <si>
    <t> Iceland</t>
  </si>
  <si>
    <t> India</t>
  </si>
  <si>
    <t xml:space="preserve"> 1,676,143 </t>
  </si>
  <si>
    <t> Indonesia</t>
  </si>
  <si>
    <t> Iran</t>
  </si>
  <si>
    <t> Iraq</t>
  </si>
  <si>
    <t> Ireland</t>
  </si>
  <si>
    <t> Israel</t>
  </si>
  <si>
    <t> Italy</t>
  </si>
  <si>
    <t xml:space="preserve"> 2,198,730 </t>
  </si>
  <si>
    <t> Jamaica</t>
  </si>
  <si>
    <t> Japan</t>
  </si>
  <si>
    <t xml:space="preserve"> 5,869,471 </t>
  </si>
  <si>
    <t> Jordan</t>
  </si>
  <si>
    <t> Kazakhstan</t>
  </si>
  <si>
    <t> Kenya</t>
  </si>
  <si>
    <t> Kuwait</t>
  </si>
  <si>
    <t> Latvia</t>
  </si>
  <si>
    <t> Lebanon</t>
  </si>
  <si>
    <t> Libya</t>
  </si>
  <si>
    <t> Lithuania</t>
  </si>
  <si>
    <t> Luxembourg</t>
  </si>
  <si>
    <t> Malaysia</t>
  </si>
  <si>
    <t> Mali</t>
  </si>
  <si>
    <t> Mauritius</t>
  </si>
  <si>
    <t> Mexico</t>
  </si>
  <si>
    <t xml:space="preserve"> 1,154,784 </t>
  </si>
  <si>
    <t> Morocco</t>
  </si>
  <si>
    <t> Mozambique</t>
  </si>
  <si>
    <t> Namibia</t>
  </si>
  <si>
    <t> Nepal</t>
  </si>
  <si>
    <t> Netherlands</t>
  </si>
  <si>
    <t> New Zealand</t>
  </si>
  <si>
    <t> Nigeria</t>
  </si>
  <si>
    <t> Norway</t>
  </si>
  <si>
    <t> Oman</t>
  </si>
  <si>
    <t> Pakistan</t>
  </si>
  <si>
    <t> Panama</t>
  </si>
  <si>
    <t> Papua New Guinea</t>
  </si>
  <si>
    <t> Paraguay</t>
  </si>
  <si>
    <t> Peru</t>
  </si>
  <si>
    <t> Philippines</t>
  </si>
  <si>
    <t> Poland</t>
  </si>
  <si>
    <t> Portugal</t>
  </si>
  <si>
    <t> Qatar</t>
  </si>
  <si>
    <t> Romania</t>
  </si>
  <si>
    <t> Russia</t>
  </si>
  <si>
    <t xml:space="preserve"> 1,850,401 </t>
  </si>
  <si>
    <t> Saudi Arabia</t>
  </si>
  <si>
    <t> Senegal</t>
  </si>
  <si>
    <t> Serbia</t>
  </si>
  <si>
    <t> Singapore</t>
  </si>
  <si>
    <t> Slovakia</t>
  </si>
  <si>
    <t> Slovenia</t>
  </si>
  <si>
    <t> South Africa</t>
  </si>
  <si>
    <t> South Korea</t>
  </si>
  <si>
    <t xml:space="preserve"> 1,116,247 </t>
  </si>
  <si>
    <t> Spain</t>
  </si>
  <si>
    <t xml:space="preserve"> 1,493,513 </t>
  </si>
  <si>
    <t> Sri Lanka</t>
  </si>
  <si>
    <t> Sudan +  South Sudan</t>
  </si>
  <si>
    <t> Sweden</t>
  </si>
  <si>
    <t> Switzerland</t>
  </si>
  <si>
    <t> Taiwan</t>
  </si>
  <si>
    <t> Tanzania</t>
  </si>
  <si>
    <t> Thailand</t>
  </si>
  <si>
    <t> Trinidad and Tobago</t>
  </si>
  <si>
    <t> Tunisia</t>
  </si>
  <si>
    <t> Turkey</t>
  </si>
  <si>
    <t> Turkmenistan</t>
  </si>
  <si>
    <t> Uganda</t>
  </si>
  <si>
    <t> Ukraine</t>
  </si>
  <si>
    <t> United Arab Emirates</t>
  </si>
  <si>
    <t> United Kingdom</t>
  </si>
  <si>
    <t xml:space="preserve"> 2,417,570 </t>
  </si>
  <si>
    <t> United States</t>
  </si>
  <si>
    <t xml:space="preserve"> 15,094,025 </t>
  </si>
  <si>
    <t> Uruguay</t>
  </si>
  <si>
    <t> Uzbekistan</t>
  </si>
  <si>
    <t> Venezuela</t>
  </si>
  <si>
    <t> Vietnam</t>
  </si>
  <si>
    <t> Yemen</t>
  </si>
  <si>
    <t> Zambia</t>
  </si>
  <si>
    <t>Question 2 (c )</t>
  </si>
  <si>
    <t>Airport (Airport Code)</t>
  </si>
  <si>
    <t>Total Passengers (Millions)</t>
  </si>
  <si>
    <t>Chicago O'Hare (ORD)</t>
  </si>
  <si>
    <t>Denver  (DEN)</t>
  </si>
  <si>
    <t>Question 8 (a) Hartsfield-Jackson Atlanta (ATL) is the busiest and Detroit Metropolitan (DTW) is the least busy airport</t>
  </si>
  <si>
    <t>Bins</t>
  </si>
  <si>
    <t>Question 8 ( c)</t>
  </si>
  <si>
    <t>39.9</t>
  </si>
  <si>
    <t>Question 2(b)</t>
  </si>
  <si>
    <t>49.9</t>
  </si>
  <si>
    <t>59.9</t>
  </si>
  <si>
    <t>69.9</t>
  </si>
  <si>
    <t>79.9</t>
  </si>
  <si>
    <t>89.9</t>
  </si>
  <si>
    <t>199.9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</si>
</sst>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right"/>
    </xf>
    <xf numFmtId="0" fontId="0" fillId="0" borderId="0" xfId="0"/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/>
    <xf numFmtId="0" fontId="4" fillId="0" borderId="0" xfId="0" applyFont="1"/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Question8!$B$26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Question8!$A$27:$A$33</c:f>
              <c:strCache>
                <c:ptCount val="7"/>
                <c:pt idx="0">
                  <c:v>39.9</c:v>
                </c:pt>
                <c:pt idx="1">
                  <c:v>49.9</c:v>
                </c:pt>
                <c:pt idx="2">
                  <c:v>59.9</c:v>
                </c:pt>
                <c:pt idx="3">
                  <c:v>69.9</c:v>
                </c:pt>
                <c:pt idx="4">
                  <c:v>79.9</c:v>
                </c:pt>
                <c:pt idx="5">
                  <c:v>89.9</c:v>
                </c:pt>
                <c:pt idx="6">
                  <c:v>199.9</c:v>
                </c:pt>
              </c:strCache>
            </c:strRef>
          </c:cat>
          <c:val>
            <c:numRef>
              <c:f>Question8!$B$27:$B$33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6C-4645-AA0B-4E11C5102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460779408"/>
        <c:axId val="1463480496"/>
      </c:barChart>
      <c:catAx>
        <c:axId val="146077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Bins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480496"/>
        <c:crosses val="autoZero"/>
        <c:auto val="1"/>
        <c:lblAlgn val="ctr"/>
        <c:lblOffset val="100"/>
        <c:noMultiLvlLbl val="0"/>
      </c:catAx>
      <c:valAx>
        <c:axId val="14634804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77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36</xdr:row>
      <xdr:rowOff>104775</xdr:rowOff>
    </xdr:from>
    <xdr:to>
      <xdr:col>2</xdr:col>
      <xdr:colOff>200025</xdr:colOff>
      <xdr:row>50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C126" totalsRowShown="0">
  <autoFilter ref="A1:C126">
    <filterColumn colId="2">
      <top10 val="10" filterVal="482.44499999999999"/>
    </filterColumn>
  </autoFilter>
  <sortState ref="A2:C126">
    <sortCondition descending="1" ref="C2:C126"/>
  </sortState>
  <tableColumns count="3">
    <tableColumn id="1" name="Country"/>
    <tableColumn id="2" name="Continent"/>
    <tableColumn id="3" name=" GDP (millions of US$) 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8" sqref="A18"/>
    </sheetView>
  </sheetViews>
  <sheetFormatPr defaultRowHeight="15" x14ac:dyDescent="0.25"/>
  <cols>
    <col min="1" max="1" width="31.7109375" customWidth="1"/>
  </cols>
  <sheetData>
    <row r="1" spans="1:1" x14ac:dyDescent="0.25">
      <c r="A1" t="s">
        <v>0</v>
      </c>
    </row>
    <row r="3" spans="1:1" x14ac:dyDescent="0.25">
      <c r="A3" t="s">
        <v>1</v>
      </c>
    </row>
    <row r="5" spans="1:1" x14ac:dyDescent="0.25">
      <c r="A5" t="s">
        <v>2</v>
      </c>
    </row>
    <row r="7" spans="1:1" x14ac:dyDescent="0.25">
      <c r="A7" t="s">
        <v>3</v>
      </c>
    </row>
    <row r="9" spans="1:1" x14ac:dyDescent="0.25">
      <c r="A9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57"/>
  <sheetViews>
    <sheetView topLeftCell="A210" zoomScaleNormal="100" workbookViewId="0">
      <selection activeCell="C256" sqref="C256"/>
    </sheetView>
  </sheetViews>
  <sheetFormatPr defaultRowHeight="15" x14ac:dyDescent="0.25"/>
  <cols>
    <col min="1" max="1" width="41.42578125" customWidth="1"/>
    <col min="2" max="2" width="18.42578125" customWidth="1"/>
    <col min="3" max="3" width="27" customWidth="1"/>
  </cols>
  <sheetData>
    <row r="1" spans="1:3" x14ac:dyDescent="0.25">
      <c r="A1" s="2" t="s">
        <v>70</v>
      </c>
      <c r="B1" s="2" t="s">
        <v>5</v>
      </c>
      <c r="C1" s="5" t="s">
        <v>71</v>
      </c>
    </row>
    <row r="2" spans="1:3" hidden="1" x14ac:dyDescent="0.25">
      <c r="A2" t="s">
        <v>99</v>
      </c>
      <c r="B2" t="s">
        <v>6</v>
      </c>
      <c r="C2" s="17" t="s">
        <v>100</v>
      </c>
    </row>
    <row r="3" spans="1:3" hidden="1" x14ac:dyDescent="0.25">
      <c r="A3" t="s">
        <v>141</v>
      </c>
      <c r="B3" t="s">
        <v>6</v>
      </c>
      <c r="C3" s="17" t="s">
        <v>142</v>
      </c>
    </row>
    <row r="4" spans="1:3" hidden="1" x14ac:dyDescent="0.25">
      <c r="A4" t="s">
        <v>122</v>
      </c>
      <c r="B4" t="s">
        <v>7</v>
      </c>
      <c r="C4" s="17" t="s">
        <v>123</v>
      </c>
    </row>
    <row r="5" spans="1:3" hidden="1" x14ac:dyDescent="0.25">
      <c r="A5" t="s">
        <v>118</v>
      </c>
      <c r="B5" t="s">
        <v>7</v>
      </c>
      <c r="C5" s="17" t="s">
        <v>119</v>
      </c>
    </row>
    <row r="6" spans="1:3" hidden="1" x14ac:dyDescent="0.25">
      <c r="A6" t="s">
        <v>88</v>
      </c>
      <c r="B6" t="s">
        <v>9</v>
      </c>
      <c r="C6" s="17" t="s">
        <v>89</v>
      </c>
    </row>
    <row r="7" spans="1:3" hidden="1" x14ac:dyDescent="0.25">
      <c r="A7" t="s">
        <v>203</v>
      </c>
      <c r="B7" t="s">
        <v>7</v>
      </c>
      <c r="C7" s="17" t="s">
        <v>204</v>
      </c>
    </row>
    <row r="8" spans="1:3" hidden="1" x14ac:dyDescent="0.25">
      <c r="A8" t="s">
        <v>138</v>
      </c>
      <c r="B8" t="s">
        <v>7</v>
      </c>
      <c r="C8" s="17" t="s">
        <v>139</v>
      </c>
    </row>
    <row r="9" spans="1:3" hidden="1" x14ac:dyDescent="0.25">
      <c r="A9" t="s">
        <v>205</v>
      </c>
      <c r="B9" t="s">
        <v>96</v>
      </c>
      <c r="C9" s="17" t="s">
        <v>206</v>
      </c>
    </row>
    <row r="10" spans="1:3" hidden="1" x14ac:dyDescent="0.25">
      <c r="A10" t="s">
        <v>176</v>
      </c>
      <c r="B10" t="s">
        <v>6</v>
      </c>
      <c r="C10" s="17" t="s">
        <v>177</v>
      </c>
    </row>
    <row r="11" spans="1:3" hidden="1" x14ac:dyDescent="0.25">
      <c r="A11" t="s">
        <v>95</v>
      </c>
      <c r="B11" t="s">
        <v>96</v>
      </c>
      <c r="C11" s="17" t="s">
        <v>97</v>
      </c>
    </row>
    <row r="12" spans="1:3" hidden="1" x14ac:dyDescent="0.25">
      <c r="A12" t="s">
        <v>131</v>
      </c>
      <c r="B12" t="s">
        <v>6</v>
      </c>
      <c r="C12" s="17" t="s">
        <v>132</v>
      </c>
    </row>
    <row r="13" spans="1:3" hidden="1" x14ac:dyDescent="0.25">
      <c r="A13" t="s">
        <v>187</v>
      </c>
      <c r="B13" t="s">
        <v>7</v>
      </c>
      <c r="C13" s="17" t="s">
        <v>188</v>
      </c>
    </row>
    <row r="14" spans="1:3" hidden="1" x14ac:dyDescent="0.25">
      <c r="A14" t="s">
        <v>77</v>
      </c>
      <c r="B14" t="s">
        <v>10</v>
      </c>
      <c r="C14" s="17" t="s">
        <v>78</v>
      </c>
    </row>
    <row r="15" spans="1:3" hidden="1" x14ac:dyDescent="0.25">
      <c r="A15" t="s">
        <v>155</v>
      </c>
      <c r="B15" t="s">
        <v>96</v>
      </c>
      <c r="C15" s="17" t="s">
        <v>156</v>
      </c>
    </row>
    <row r="16" spans="1:3" hidden="1" x14ac:dyDescent="0.25">
      <c r="A16" t="s">
        <v>185</v>
      </c>
      <c r="B16" t="s">
        <v>6</v>
      </c>
      <c r="C16" s="17" t="s">
        <v>186</v>
      </c>
    </row>
    <row r="17" spans="1:3" x14ac:dyDescent="0.25">
      <c r="A17" t="s">
        <v>133</v>
      </c>
      <c r="B17" t="s">
        <v>6</v>
      </c>
      <c r="C17" s="17">
        <v>845.68</v>
      </c>
    </row>
    <row r="18" spans="1:3" x14ac:dyDescent="0.25">
      <c r="A18" t="s">
        <v>161</v>
      </c>
      <c r="B18" t="s">
        <v>7</v>
      </c>
      <c r="C18" s="17">
        <v>840.43299999999999</v>
      </c>
    </row>
    <row r="19" spans="1:3" x14ac:dyDescent="0.25">
      <c r="A19" t="s">
        <v>198</v>
      </c>
      <c r="B19" t="s">
        <v>6</v>
      </c>
      <c r="C19" s="17">
        <v>778.08900000000006</v>
      </c>
    </row>
    <row r="20" spans="1:3" x14ac:dyDescent="0.25">
      <c r="A20" t="s">
        <v>192</v>
      </c>
      <c r="B20" t="s">
        <v>7</v>
      </c>
      <c r="C20" s="17">
        <v>636.05899999999997</v>
      </c>
    </row>
    <row r="21" spans="1:3" x14ac:dyDescent="0.25">
      <c r="A21" t="s">
        <v>178</v>
      </c>
      <c r="B21" t="s">
        <v>6</v>
      </c>
      <c r="C21" s="17">
        <v>577.59500000000003</v>
      </c>
    </row>
    <row r="22" spans="1:3" x14ac:dyDescent="0.25">
      <c r="A22" t="s">
        <v>191</v>
      </c>
      <c r="B22" t="s">
        <v>7</v>
      </c>
      <c r="C22" s="17">
        <v>538.23699999999997</v>
      </c>
    </row>
    <row r="23" spans="1:3" x14ac:dyDescent="0.25">
      <c r="A23" t="s">
        <v>172</v>
      </c>
      <c r="B23" t="s">
        <v>7</v>
      </c>
      <c r="C23" s="17">
        <v>513.82100000000003</v>
      </c>
    </row>
    <row r="24" spans="1:3" x14ac:dyDescent="0.25">
      <c r="A24" t="s">
        <v>84</v>
      </c>
      <c r="B24" t="s">
        <v>7</v>
      </c>
      <c r="C24" s="17">
        <v>513.39599999999996</v>
      </c>
    </row>
    <row r="25" spans="1:3" x14ac:dyDescent="0.25">
      <c r="A25" t="s">
        <v>164</v>
      </c>
      <c r="B25" t="s">
        <v>7</v>
      </c>
      <c r="C25" s="17">
        <v>483.65</v>
      </c>
    </row>
    <row r="26" spans="1:3" x14ac:dyDescent="0.25">
      <c r="A26" t="s">
        <v>134</v>
      </c>
      <c r="B26" t="s">
        <v>6</v>
      </c>
      <c r="C26" s="17">
        <v>482.44499999999999</v>
      </c>
    </row>
    <row r="27" spans="1:3" hidden="1" x14ac:dyDescent="0.25">
      <c r="A27" t="s">
        <v>193</v>
      </c>
      <c r="B27" t="s">
        <v>6</v>
      </c>
      <c r="C27" s="17">
        <v>466.83199999999999</v>
      </c>
    </row>
    <row r="28" spans="1:3" hidden="1" x14ac:dyDescent="0.25">
      <c r="A28" t="s">
        <v>76</v>
      </c>
      <c r="B28" t="s">
        <v>9</v>
      </c>
      <c r="C28" s="17">
        <v>447.64400000000001</v>
      </c>
    </row>
    <row r="29" spans="1:3" hidden="1" x14ac:dyDescent="0.25">
      <c r="A29" t="s">
        <v>79</v>
      </c>
      <c r="B29" t="s">
        <v>7</v>
      </c>
      <c r="C29" s="17">
        <v>419.24299999999999</v>
      </c>
    </row>
    <row r="30" spans="1:3" hidden="1" x14ac:dyDescent="0.25">
      <c r="A30" t="s">
        <v>184</v>
      </c>
      <c r="B30" t="s">
        <v>8</v>
      </c>
      <c r="C30" s="17">
        <v>408.07400000000001</v>
      </c>
    </row>
    <row r="31" spans="1:3" hidden="1" x14ac:dyDescent="0.25">
      <c r="A31" t="s">
        <v>202</v>
      </c>
      <c r="B31" t="s">
        <v>6</v>
      </c>
      <c r="C31" s="17">
        <v>360.13600000000002</v>
      </c>
    </row>
    <row r="32" spans="1:3" hidden="1" x14ac:dyDescent="0.25">
      <c r="A32" t="s">
        <v>195</v>
      </c>
      <c r="B32" t="s">
        <v>6</v>
      </c>
      <c r="C32" s="17">
        <v>345.649</v>
      </c>
    </row>
    <row r="33" spans="1:3" hidden="1" x14ac:dyDescent="0.25">
      <c r="A33" t="s">
        <v>109</v>
      </c>
      <c r="B33" t="s">
        <v>7</v>
      </c>
      <c r="C33" s="17">
        <v>333.238</v>
      </c>
    </row>
    <row r="34" spans="1:3" hidden="1" x14ac:dyDescent="0.25">
      <c r="A34" t="s">
        <v>101</v>
      </c>
      <c r="B34" t="s">
        <v>9</v>
      </c>
      <c r="C34" s="17">
        <v>328.42200000000003</v>
      </c>
    </row>
    <row r="35" spans="1:3" hidden="1" x14ac:dyDescent="0.25">
      <c r="A35" t="s">
        <v>209</v>
      </c>
      <c r="B35" t="s">
        <v>9</v>
      </c>
      <c r="C35" s="17">
        <v>315.84100000000001</v>
      </c>
    </row>
    <row r="36" spans="1:3" hidden="1" x14ac:dyDescent="0.25">
      <c r="A36" t="s">
        <v>125</v>
      </c>
      <c r="B36" t="s">
        <v>7</v>
      </c>
      <c r="C36" s="17">
        <v>303.065</v>
      </c>
    </row>
    <row r="37" spans="1:3" hidden="1" x14ac:dyDescent="0.25">
      <c r="A37" t="s">
        <v>152</v>
      </c>
      <c r="B37" t="s">
        <v>6</v>
      </c>
      <c r="C37" s="17">
        <v>278.68</v>
      </c>
    </row>
    <row r="38" spans="1:3" hidden="1" x14ac:dyDescent="0.25">
      <c r="A38" t="s">
        <v>117</v>
      </c>
      <c r="B38" t="s">
        <v>7</v>
      </c>
      <c r="C38" s="17">
        <v>266.553</v>
      </c>
    </row>
    <row r="39" spans="1:3" hidden="1" x14ac:dyDescent="0.25">
      <c r="A39" t="s">
        <v>181</v>
      </c>
      <c r="B39" t="s">
        <v>6</v>
      </c>
      <c r="C39" s="17">
        <v>259.84899999999999</v>
      </c>
    </row>
    <row r="40" spans="1:3" hidden="1" x14ac:dyDescent="0.25">
      <c r="A40" t="s">
        <v>98</v>
      </c>
      <c r="B40" t="s">
        <v>9</v>
      </c>
      <c r="C40" s="17">
        <v>248.411</v>
      </c>
    </row>
    <row r="41" spans="1:3" hidden="1" x14ac:dyDescent="0.25">
      <c r="A41" t="s">
        <v>128</v>
      </c>
      <c r="B41" t="s">
        <v>6</v>
      </c>
      <c r="C41" s="17">
        <v>243.30199999999999</v>
      </c>
    </row>
    <row r="42" spans="1:3" hidden="1" x14ac:dyDescent="0.25">
      <c r="A42" t="s">
        <v>137</v>
      </c>
      <c r="B42" t="s">
        <v>6</v>
      </c>
      <c r="C42" s="17">
        <v>242.89699999999999</v>
      </c>
    </row>
    <row r="43" spans="1:3" hidden="1" x14ac:dyDescent="0.25">
      <c r="A43" t="s">
        <v>163</v>
      </c>
      <c r="B43" t="s">
        <v>8</v>
      </c>
      <c r="C43" s="17">
        <v>238.92</v>
      </c>
    </row>
    <row r="44" spans="1:3" hidden="1" x14ac:dyDescent="0.25">
      <c r="A44" t="s">
        <v>173</v>
      </c>
      <c r="B44" t="s">
        <v>7</v>
      </c>
      <c r="C44" s="17">
        <v>238.88</v>
      </c>
    </row>
    <row r="45" spans="1:3" hidden="1" x14ac:dyDescent="0.25">
      <c r="A45" t="s">
        <v>112</v>
      </c>
      <c r="B45" t="s">
        <v>8</v>
      </c>
      <c r="C45" s="17">
        <v>235.71899999999999</v>
      </c>
    </row>
    <row r="46" spans="1:3" hidden="1" x14ac:dyDescent="0.25">
      <c r="A46" t="s">
        <v>136</v>
      </c>
      <c r="B46" t="s">
        <v>7</v>
      </c>
      <c r="C46" s="17">
        <v>217.66900000000001</v>
      </c>
    </row>
    <row r="47" spans="1:3" hidden="1" x14ac:dyDescent="0.25">
      <c r="A47" t="s">
        <v>108</v>
      </c>
      <c r="B47" t="s">
        <v>7</v>
      </c>
      <c r="C47" s="17">
        <v>215.26499999999999</v>
      </c>
    </row>
    <row r="48" spans="1:3" hidden="1" x14ac:dyDescent="0.25">
      <c r="A48" t="s">
        <v>171</v>
      </c>
      <c r="B48" t="s">
        <v>6</v>
      </c>
      <c r="C48" s="17">
        <v>213.12899999999999</v>
      </c>
    </row>
    <row r="49" spans="1:3" hidden="1" x14ac:dyDescent="0.25">
      <c r="A49" t="s">
        <v>166</v>
      </c>
      <c r="B49" t="s">
        <v>6</v>
      </c>
      <c r="C49" s="17">
        <v>210.566</v>
      </c>
    </row>
    <row r="50" spans="1:3" hidden="1" x14ac:dyDescent="0.25">
      <c r="A50" t="s">
        <v>74</v>
      </c>
      <c r="B50" t="s">
        <v>8</v>
      </c>
      <c r="C50" s="17">
        <v>190.709</v>
      </c>
    </row>
    <row r="51" spans="1:3" hidden="1" x14ac:dyDescent="0.25">
      <c r="A51" t="s">
        <v>175</v>
      </c>
      <c r="B51" t="s">
        <v>7</v>
      </c>
      <c r="C51" s="17">
        <v>189.77600000000001</v>
      </c>
    </row>
    <row r="52" spans="1:3" hidden="1" x14ac:dyDescent="0.25">
      <c r="A52" t="s">
        <v>144</v>
      </c>
      <c r="B52" t="s">
        <v>6</v>
      </c>
      <c r="C52" s="17">
        <v>178.31200000000001</v>
      </c>
    </row>
    <row r="53" spans="1:3" hidden="1" x14ac:dyDescent="0.25">
      <c r="A53" t="s">
        <v>146</v>
      </c>
      <c r="B53" t="s">
        <v>6</v>
      </c>
      <c r="C53" s="17">
        <v>176.667</v>
      </c>
    </row>
    <row r="54" spans="1:3" hidden="1" x14ac:dyDescent="0.25">
      <c r="A54" t="s">
        <v>174</v>
      </c>
      <c r="B54" t="s">
        <v>6</v>
      </c>
      <c r="C54" s="17">
        <v>173.84700000000001</v>
      </c>
    </row>
    <row r="55" spans="1:3" hidden="1" x14ac:dyDescent="0.25">
      <c r="A55" t="s">
        <v>170</v>
      </c>
      <c r="B55" t="s">
        <v>9</v>
      </c>
      <c r="C55" s="17">
        <v>173.50200000000001</v>
      </c>
    </row>
    <row r="56" spans="1:3" hidden="1" x14ac:dyDescent="0.25">
      <c r="A56" t="s">
        <v>201</v>
      </c>
      <c r="B56" t="s">
        <v>7</v>
      </c>
      <c r="C56" s="17">
        <v>164.96</v>
      </c>
    </row>
    <row r="57" spans="1:3" hidden="1" x14ac:dyDescent="0.25">
      <c r="A57" t="s">
        <v>162</v>
      </c>
      <c r="B57" t="s">
        <v>10</v>
      </c>
      <c r="C57" s="17">
        <v>161.851</v>
      </c>
    </row>
    <row r="58" spans="1:3" hidden="1" x14ac:dyDescent="0.25">
      <c r="A58" t="s">
        <v>129</v>
      </c>
      <c r="B58" t="s">
        <v>7</v>
      </c>
      <c r="C58" s="17">
        <v>140.303</v>
      </c>
    </row>
    <row r="59" spans="1:3" hidden="1" x14ac:dyDescent="0.25">
      <c r="A59" t="s">
        <v>210</v>
      </c>
      <c r="B59" t="s">
        <v>6</v>
      </c>
      <c r="C59" s="17">
        <v>122.72199999999999</v>
      </c>
    </row>
    <row r="60" spans="1:3" hidden="1" x14ac:dyDescent="0.25">
      <c r="A60" t="s">
        <v>135</v>
      </c>
      <c r="B60" t="s">
        <v>6</v>
      </c>
      <c r="C60" s="17">
        <v>115.38800000000001</v>
      </c>
    </row>
    <row r="61" spans="1:3" hidden="1" x14ac:dyDescent="0.25">
      <c r="A61" t="s">
        <v>82</v>
      </c>
      <c r="B61" t="s">
        <v>6</v>
      </c>
      <c r="C61" s="17">
        <v>113.032</v>
      </c>
    </row>
    <row r="62" spans="1:3" hidden="1" x14ac:dyDescent="0.25">
      <c r="A62" t="s">
        <v>75</v>
      </c>
      <c r="B62" t="s">
        <v>8</v>
      </c>
      <c r="C62" s="17">
        <v>100.94799999999999</v>
      </c>
    </row>
    <row r="63" spans="1:3" hidden="1" x14ac:dyDescent="0.25">
      <c r="A63" t="s">
        <v>157</v>
      </c>
      <c r="B63" t="s">
        <v>8</v>
      </c>
      <c r="C63" s="17">
        <v>99.241</v>
      </c>
    </row>
    <row r="64" spans="1:3" hidden="1" x14ac:dyDescent="0.25">
      <c r="A64" t="s">
        <v>182</v>
      </c>
      <c r="B64" t="s">
        <v>7</v>
      </c>
      <c r="C64" s="17">
        <v>96.088999999999999</v>
      </c>
    </row>
    <row r="65" spans="1:3" hidden="1" x14ac:dyDescent="0.25">
      <c r="A65" t="s">
        <v>165</v>
      </c>
      <c r="B65" t="s">
        <v>6</v>
      </c>
      <c r="C65" s="17">
        <v>71.888000000000005</v>
      </c>
    </row>
    <row r="66" spans="1:3" hidden="1" x14ac:dyDescent="0.25">
      <c r="A66" t="s">
        <v>111</v>
      </c>
      <c r="B66" t="s">
        <v>9</v>
      </c>
      <c r="C66" s="17">
        <v>66.381</v>
      </c>
    </row>
    <row r="67" spans="1:3" hidden="1" x14ac:dyDescent="0.25">
      <c r="A67" t="s">
        <v>190</v>
      </c>
      <c r="B67" t="s">
        <v>8</v>
      </c>
      <c r="C67" s="17">
        <v>64.75</v>
      </c>
    </row>
    <row r="68" spans="1:3" hidden="1" x14ac:dyDescent="0.25">
      <c r="A68" t="s">
        <v>106</v>
      </c>
      <c r="B68" t="s">
        <v>7</v>
      </c>
      <c r="C68" s="17">
        <v>63.841999999999999</v>
      </c>
    </row>
    <row r="69" spans="1:3" hidden="1" x14ac:dyDescent="0.25">
      <c r="A69" t="s">
        <v>80</v>
      </c>
      <c r="B69" t="s">
        <v>7</v>
      </c>
      <c r="C69" s="17">
        <v>62.320999999999998</v>
      </c>
    </row>
    <row r="70" spans="1:3" hidden="1" x14ac:dyDescent="0.25">
      <c r="A70" t="s">
        <v>189</v>
      </c>
      <c r="B70" t="s">
        <v>6</v>
      </c>
      <c r="C70" s="17">
        <v>59.094999999999999</v>
      </c>
    </row>
    <row r="71" spans="1:3" hidden="1" x14ac:dyDescent="0.25">
      <c r="A71" t="s">
        <v>151</v>
      </c>
      <c r="B71" t="s">
        <v>7</v>
      </c>
      <c r="C71" s="17">
        <v>58.411999999999999</v>
      </c>
    </row>
    <row r="72" spans="1:3" hidden="1" x14ac:dyDescent="0.25">
      <c r="A72" t="s">
        <v>110</v>
      </c>
      <c r="B72" t="s">
        <v>96</v>
      </c>
      <c r="C72" s="17">
        <v>56.7</v>
      </c>
    </row>
    <row r="73" spans="1:3" hidden="1" x14ac:dyDescent="0.25">
      <c r="A73" t="s">
        <v>83</v>
      </c>
      <c r="B73" t="s">
        <v>7</v>
      </c>
      <c r="C73" s="17">
        <v>55.482999999999997</v>
      </c>
    </row>
    <row r="74" spans="1:3" hidden="1" x14ac:dyDescent="0.25">
      <c r="A74" t="s">
        <v>91</v>
      </c>
      <c r="B74" t="s">
        <v>7</v>
      </c>
      <c r="C74" s="17">
        <v>53.514000000000003</v>
      </c>
    </row>
    <row r="75" spans="1:3" hidden="1" x14ac:dyDescent="0.25">
      <c r="A75" t="s">
        <v>92</v>
      </c>
      <c r="B75" t="s">
        <v>6</v>
      </c>
      <c r="C75" s="17">
        <v>51.924999999999997</v>
      </c>
    </row>
    <row r="76" spans="1:3" hidden="1" x14ac:dyDescent="0.25">
      <c r="A76" t="s">
        <v>183</v>
      </c>
      <c r="B76" t="s">
        <v>7</v>
      </c>
      <c r="C76" s="17">
        <v>49.588000000000001</v>
      </c>
    </row>
    <row r="77" spans="1:3" hidden="1" x14ac:dyDescent="0.25">
      <c r="A77" t="s">
        <v>126</v>
      </c>
      <c r="B77" t="s">
        <v>96</v>
      </c>
      <c r="C77" s="17">
        <v>46.896999999999998</v>
      </c>
    </row>
    <row r="78" spans="1:3" hidden="1" x14ac:dyDescent="0.25">
      <c r="A78" t="s">
        <v>207</v>
      </c>
      <c r="B78" t="s">
        <v>9</v>
      </c>
      <c r="C78" s="17">
        <v>46.872</v>
      </c>
    </row>
    <row r="79" spans="1:3" hidden="1" x14ac:dyDescent="0.25">
      <c r="A79" t="s">
        <v>197</v>
      </c>
      <c r="B79" t="s">
        <v>6</v>
      </c>
      <c r="C79" s="17">
        <v>46.36</v>
      </c>
    </row>
    <row r="80" spans="1:3" hidden="1" x14ac:dyDescent="0.25">
      <c r="A80" t="s">
        <v>208</v>
      </c>
      <c r="B80" t="s">
        <v>6</v>
      </c>
      <c r="C80" s="17">
        <v>45.353000000000002</v>
      </c>
    </row>
    <row r="81" spans="1:3" hidden="1" x14ac:dyDescent="0.25">
      <c r="A81" t="s">
        <v>180</v>
      </c>
      <c r="B81" t="s">
        <v>7</v>
      </c>
      <c r="C81" s="17">
        <v>45.064</v>
      </c>
    </row>
    <row r="82" spans="1:3" hidden="1" x14ac:dyDescent="0.25">
      <c r="A82" t="s">
        <v>150</v>
      </c>
      <c r="B82" t="s">
        <v>7</v>
      </c>
      <c r="C82" s="17">
        <v>42.718000000000004</v>
      </c>
    </row>
    <row r="83" spans="1:3" hidden="1" x14ac:dyDescent="0.25">
      <c r="A83" t="s">
        <v>104</v>
      </c>
      <c r="B83" t="s">
        <v>96</v>
      </c>
      <c r="C83" s="17">
        <v>40.947000000000003</v>
      </c>
    </row>
    <row r="84" spans="1:3" hidden="1" x14ac:dyDescent="0.25">
      <c r="A84" t="s">
        <v>148</v>
      </c>
      <c r="B84" t="s">
        <v>6</v>
      </c>
      <c r="C84" s="17">
        <v>39.039000000000001</v>
      </c>
    </row>
    <row r="85" spans="1:3" hidden="1" x14ac:dyDescent="0.25">
      <c r="A85" t="s">
        <v>124</v>
      </c>
      <c r="B85" t="s">
        <v>8</v>
      </c>
      <c r="C85" s="17">
        <v>37.158000000000001</v>
      </c>
    </row>
    <row r="86" spans="1:3" hidden="1" x14ac:dyDescent="0.25">
      <c r="A86" t="s">
        <v>149</v>
      </c>
      <c r="B86" t="s">
        <v>8</v>
      </c>
      <c r="C86" s="17">
        <v>36.874000000000002</v>
      </c>
    </row>
    <row r="87" spans="1:3" hidden="1" x14ac:dyDescent="0.25">
      <c r="A87" t="s">
        <v>145</v>
      </c>
      <c r="B87" t="s">
        <v>8</v>
      </c>
      <c r="C87" s="17">
        <v>34.795999999999999</v>
      </c>
    </row>
    <row r="88" spans="1:3" hidden="1" x14ac:dyDescent="0.25">
      <c r="A88" t="s">
        <v>211</v>
      </c>
      <c r="B88" t="s">
        <v>8</v>
      </c>
      <c r="C88" s="17">
        <v>33.674999999999997</v>
      </c>
    </row>
    <row r="89" spans="1:3" hidden="1" x14ac:dyDescent="0.25">
      <c r="A89" t="s">
        <v>116</v>
      </c>
      <c r="B89" t="s">
        <v>8</v>
      </c>
      <c r="C89" s="17">
        <v>31.256</v>
      </c>
    </row>
    <row r="90" spans="1:3" hidden="1" x14ac:dyDescent="0.25">
      <c r="A90" t="s">
        <v>167</v>
      </c>
      <c r="B90" t="s">
        <v>96</v>
      </c>
      <c r="C90" s="17">
        <v>30.568999999999999</v>
      </c>
    </row>
    <row r="91" spans="1:3" hidden="1" x14ac:dyDescent="0.25">
      <c r="A91" t="s">
        <v>143</v>
      </c>
      <c r="B91" t="s">
        <v>8</v>
      </c>
      <c r="C91" s="17">
        <v>29.233000000000001</v>
      </c>
    </row>
    <row r="92" spans="1:3" hidden="1" x14ac:dyDescent="0.25">
      <c r="A92" t="s">
        <v>147</v>
      </c>
      <c r="B92" t="s">
        <v>7</v>
      </c>
      <c r="C92" s="17">
        <v>28.251999999999999</v>
      </c>
    </row>
    <row r="93" spans="1:3" hidden="1" x14ac:dyDescent="0.25">
      <c r="A93" t="s">
        <v>81</v>
      </c>
      <c r="B93" t="s">
        <v>6</v>
      </c>
      <c r="C93" s="17">
        <v>26.108000000000001</v>
      </c>
    </row>
    <row r="94" spans="1:3" hidden="1" x14ac:dyDescent="0.25">
      <c r="A94" t="s">
        <v>94</v>
      </c>
      <c r="B94" t="s">
        <v>8</v>
      </c>
      <c r="C94" s="17">
        <v>25.759</v>
      </c>
    </row>
    <row r="95" spans="1:3" hidden="1" x14ac:dyDescent="0.25">
      <c r="A95" t="s">
        <v>199</v>
      </c>
      <c r="B95" t="s">
        <v>6</v>
      </c>
      <c r="C95" s="17">
        <v>25.742000000000001</v>
      </c>
    </row>
    <row r="96" spans="1:3" hidden="1" x14ac:dyDescent="0.25">
      <c r="A96" t="s">
        <v>107</v>
      </c>
      <c r="B96" t="s">
        <v>7</v>
      </c>
      <c r="C96" s="17">
        <v>24.949000000000002</v>
      </c>
    </row>
    <row r="97" spans="1:3" hidden="1" x14ac:dyDescent="0.25">
      <c r="A97" t="s">
        <v>85</v>
      </c>
      <c r="B97" t="s">
        <v>8</v>
      </c>
      <c r="C97" s="17">
        <v>24.603999999999999</v>
      </c>
    </row>
    <row r="98" spans="1:3" hidden="1" x14ac:dyDescent="0.25">
      <c r="A98" t="s">
        <v>105</v>
      </c>
      <c r="B98" t="s">
        <v>8</v>
      </c>
      <c r="C98" s="17">
        <v>24.096</v>
      </c>
    </row>
    <row r="99" spans="1:3" hidden="1" x14ac:dyDescent="0.25">
      <c r="A99" t="s">
        <v>194</v>
      </c>
      <c r="B99" t="s">
        <v>8</v>
      </c>
      <c r="C99" s="17">
        <v>23.332999999999998</v>
      </c>
    </row>
    <row r="100" spans="1:3" hidden="1" x14ac:dyDescent="0.25">
      <c r="A100" t="s">
        <v>113</v>
      </c>
      <c r="B100" t="s">
        <v>96</v>
      </c>
      <c r="C100" s="17">
        <v>22.760999999999999</v>
      </c>
    </row>
    <row r="101" spans="1:3" hidden="1" x14ac:dyDescent="0.25">
      <c r="A101" t="s">
        <v>196</v>
      </c>
      <c r="B101" t="s">
        <v>96</v>
      </c>
      <c r="C101" s="17">
        <v>22.707000000000001</v>
      </c>
    </row>
    <row r="102" spans="1:3" hidden="1" x14ac:dyDescent="0.25">
      <c r="A102" t="s">
        <v>115</v>
      </c>
      <c r="B102" t="s">
        <v>7</v>
      </c>
      <c r="C102" s="17">
        <v>22.225000000000001</v>
      </c>
    </row>
    <row r="103" spans="1:3" hidden="1" x14ac:dyDescent="0.25">
      <c r="A103" t="s">
        <v>169</v>
      </c>
      <c r="B103" t="s">
        <v>9</v>
      </c>
      <c r="C103" s="17">
        <v>21.236000000000001</v>
      </c>
    </row>
    <row r="104" spans="1:3" hidden="1" x14ac:dyDescent="0.25">
      <c r="A104" t="s">
        <v>114</v>
      </c>
      <c r="B104" t="s">
        <v>8</v>
      </c>
      <c r="C104" s="17">
        <v>19.805</v>
      </c>
    </row>
    <row r="105" spans="1:3" hidden="1" x14ac:dyDescent="0.25">
      <c r="A105" t="s">
        <v>212</v>
      </c>
      <c r="B105" t="s">
        <v>8</v>
      </c>
      <c r="C105" s="17">
        <v>19.206</v>
      </c>
    </row>
    <row r="106" spans="1:3" hidden="1" x14ac:dyDescent="0.25">
      <c r="A106" t="s">
        <v>160</v>
      </c>
      <c r="B106" t="s">
        <v>6</v>
      </c>
      <c r="C106" s="17">
        <v>18.579999999999998</v>
      </c>
    </row>
    <row r="107" spans="1:3" hidden="1" x14ac:dyDescent="0.25">
      <c r="A107" t="s">
        <v>72</v>
      </c>
      <c r="B107" t="s">
        <v>6</v>
      </c>
      <c r="C107" s="17">
        <v>18.181000000000001</v>
      </c>
    </row>
    <row r="108" spans="1:3" hidden="1" x14ac:dyDescent="0.25">
      <c r="A108" t="s">
        <v>86</v>
      </c>
      <c r="B108" t="s">
        <v>7</v>
      </c>
      <c r="C108" s="17">
        <v>17.965</v>
      </c>
    </row>
    <row r="109" spans="1:3" hidden="1" x14ac:dyDescent="0.25">
      <c r="A109" t="s">
        <v>87</v>
      </c>
      <c r="B109" t="s">
        <v>8</v>
      </c>
      <c r="C109" s="17">
        <v>17.57</v>
      </c>
    </row>
    <row r="110" spans="1:3" hidden="1" x14ac:dyDescent="0.25">
      <c r="A110" t="s">
        <v>127</v>
      </c>
      <c r="B110" t="s">
        <v>96</v>
      </c>
      <c r="C110" s="17">
        <v>17.381</v>
      </c>
    </row>
    <row r="111" spans="1:3" hidden="1" x14ac:dyDescent="0.25">
      <c r="A111" t="s">
        <v>200</v>
      </c>
      <c r="B111" t="s">
        <v>8</v>
      </c>
      <c r="C111" s="17">
        <v>16.809999999999999</v>
      </c>
    </row>
    <row r="112" spans="1:3" hidden="1" x14ac:dyDescent="0.25">
      <c r="A112" t="s">
        <v>120</v>
      </c>
      <c r="B112" t="s">
        <v>8</v>
      </c>
      <c r="C112" s="17">
        <v>16.175999999999998</v>
      </c>
    </row>
    <row r="113" spans="1:3" hidden="1" x14ac:dyDescent="0.25">
      <c r="A113" t="s">
        <v>102</v>
      </c>
      <c r="B113" t="s">
        <v>8</v>
      </c>
      <c r="C113" s="17">
        <v>15.667999999999999</v>
      </c>
    </row>
    <row r="114" spans="1:3" hidden="1" x14ac:dyDescent="0.25">
      <c r="A114" t="s">
        <v>90</v>
      </c>
      <c r="B114" t="s">
        <v>6</v>
      </c>
      <c r="C114" s="17">
        <v>15.532999999999999</v>
      </c>
    </row>
    <row r="115" spans="1:3" hidden="1" x14ac:dyDescent="0.25">
      <c r="A115" t="s">
        <v>140</v>
      </c>
      <c r="B115" t="s">
        <v>96</v>
      </c>
      <c r="C115" s="17">
        <v>14.807</v>
      </c>
    </row>
    <row r="116" spans="1:3" hidden="1" x14ac:dyDescent="0.25">
      <c r="A116" t="s">
        <v>103</v>
      </c>
      <c r="B116" t="s">
        <v>8</v>
      </c>
      <c r="C116" s="17">
        <v>14.769</v>
      </c>
    </row>
    <row r="117" spans="1:3" hidden="1" x14ac:dyDescent="0.25">
      <c r="A117" t="s">
        <v>179</v>
      </c>
      <c r="B117" t="s">
        <v>8</v>
      </c>
      <c r="C117" s="17">
        <v>14.461</v>
      </c>
    </row>
    <row r="118" spans="1:3" hidden="1" x14ac:dyDescent="0.25">
      <c r="A118" t="s">
        <v>121</v>
      </c>
      <c r="B118" t="s">
        <v>7</v>
      </c>
      <c r="C118" s="17">
        <v>14.347</v>
      </c>
    </row>
    <row r="119" spans="1:3" hidden="1" x14ac:dyDescent="0.25">
      <c r="A119" t="s">
        <v>130</v>
      </c>
      <c r="B119" t="s">
        <v>7</v>
      </c>
      <c r="C119" s="17">
        <v>14.048</v>
      </c>
    </row>
    <row r="120" spans="1:3" hidden="1" x14ac:dyDescent="0.25">
      <c r="A120" t="s">
        <v>93</v>
      </c>
      <c r="B120" t="s">
        <v>6</v>
      </c>
      <c r="C120" s="17">
        <v>12.861000000000001</v>
      </c>
    </row>
    <row r="121" spans="1:3" hidden="1" x14ac:dyDescent="0.25">
      <c r="A121" t="s">
        <v>73</v>
      </c>
      <c r="B121" t="s">
        <v>7</v>
      </c>
      <c r="C121" s="17">
        <v>12.847</v>
      </c>
    </row>
    <row r="122" spans="1:3" hidden="1" x14ac:dyDescent="0.25">
      <c r="A122" t="s">
        <v>158</v>
      </c>
      <c r="B122" t="s">
        <v>8</v>
      </c>
      <c r="C122" s="17">
        <v>12.827</v>
      </c>
    </row>
    <row r="123" spans="1:3" hidden="1" x14ac:dyDescent="0.25">
      <c r="A123" t="s">
        <v>168</v>
      </c>
      <c r="B123" t="s">
        <v>10</v>
      </c>
      <c r="C123" s="17">
        <v>12.654999999999999</v>
      </c>
    </row>
    <row r="124" spans="1:3" hidden="1" x14ac:dyDescent="0.25">
      <c r="A124" t="s">
        <v>159</v>
      </c>
      <c r="B124" t="s">
        <v>8</v>
      </c>
      <c r="C124" s="17">
        <v>12.461</v>
      </c>
    </row>
    <row r="125" spans="1:3" hidden="1" x14ac:dyDescent="0.25">
      <c r="A125" t="s">
        <v>154</v>
      </c>
      <c r="B125" t="s">
        <v>8</v>
      </c>
      <c r="C125" s="17">
        <v>11.313000000000001</v>
      </c>
    </row>
    <row r="126" spans="1:3" hidden="1" x14ac:dyDescent="0.25">
      <c r="A126" t="s">
        <v>153</v>
      </c>
      <c r="B126" t="s">
        <v>8</v>
      </c>
      <c r="C126" s="17">
        <v>10.6</v>
      </c>
    </row>
    <row r="128" spans="1:3" ht="15.75" x14ac:dyDescent="0.25">
      <c r="A128" s="19" t="s">
        <v>222</v>
      </c>
    </row>
    <row r="129" spans="1:3" x14ac:dyDescent="0.25">
      <c r="A129" s="2" t="s">
        <v>70</v>
      </c>
      <c r="B129" s="2" t="s">
        <v>5</v>
      </c>
      <c r="C129" s="5" t="s">
        <v>71</v>
      </c>
    </row>
    <row r="130" spans="1:3" hidden="1" x14ac:dyDescent="0.25">
      <c r="A130" s="10" t="s">
        <v>72</v>
      </c>
      <c r="B130" s="10" t="s">
        <v>6</v>
      </c>
      <c r="C130" s="17">
        <v>18.181000000000001</v>
      </c>
    </row>
    <row r="131" spans="1:3" hidden="1" x14ac:dyDescent="0.25">
      <c r="A131" s="10" t="s">
        <v>73</v>
      </c>
      <c r="B131" s="10" t="s">
        <v>7</v>
      </c>
      <c r="C131" s="17">
        <v>12.847</v>
      </c>
    </row>
    <row r="132" spans="1:3" x14ac:dyDescent="0.25">
      <c r="A132" s="10" t="s">
        <v>184</v>
      </c>
      <c r="B132" s="10" t="s">
        <v>8</v>
      </c>
      <c r="C132" s="17">
        <v>408.07400000000001</v>
      </c>
    </row>
    <row r="133" spans="1:3" x14ac:dyDescent="0.25">
      <c r="A133" s="10" t="s">
        <v>163</v>
      </c>
      <c r="B133" s="10" t="s">
        <v>8</v>
      </c>
      <c r="C133" s="17">
        <v>238.92</v>
      </c>
    </row>
    <row r="134" spans="1:3" hidden="1" x14ac:dyDescent="0.25">
      <c r="A134" s="10" t="s">
        <v>76</v>
      </c>
      <c r="B134" s="10" t="s">
        <v>9</v>
      </c>
      <c r="C134" s="17">
        <v>447.64400000000001</v>
      </c>
    </row>
    <row r="135" spans="1:3" hidden="1" x14ac:dyDescent="0.25">
      <c r="A135" s="10" t="s">
        <v>77</v>
      </c>
      <c r="B135" s="10" t="s">
        <v>10</v>
      </c>
      <c r="C135" s="17" t="s">
        <v>78</v>
      </c>
    </row>
    <row r="136" spans="1:3" hidden="1" x14ac:dyDescent="0.25">
      <c r="A136" s="10" t="s">
        <v>79</v>
      </c>
      <c r="B136" s="10" t="s">
        <v>7</v>
      </c>
      <c r="C136" s="17">
        <v>419.24299999999999</v>
      </c>
    </row>
    <row r="137" spans="1:3" hidden="1" x14ac:dyDescent="0.25">
      <c r="A137" s="10" t="s">
        <v>80</v>
      </c>
      <c r="B137" s="10" t="s">
        <v>7</v>
      </c>
      <c r="C137" s="17">
        <v>62.320999999999998</v>
      </c>
    </row>
    <row r="138" spans="1:3" hidden="1" x14ac:dyDescent="0.25">
      <c r="A138" s="10" t="s">
        <v>81</v>
      </c>
      <c r="B138" s="10" t="s">
        <v>6</v>
      </c>
      <c r="C138" s="17">
        <v>26.108000000000001</v>
      </c>
    </row>
    <row r="139" spans="1:3" hidden="1" x14ac:dyDescent="0.25">
      <c r="A139" s="10" t="s">
        <v>82</v>
      </c>
      <c r="B139" s="10" t="s">
        <v>6</v>
      </c>
      <c r="C139" s="17">
        <v>113.032</v>
      </c>
    </row>
    <row r="140" spans="1:3" hidden="1" x14ac:dyDescent="0.25">
      <c r="A140" s="10" t="s">
        <v>83</v>
      </c>
      <c r="B140" s="10" t="s">
        <v>7</v>
      </c>
      <c r="C140" s="17">
        <v>55.482999999999997</v>
      </c>
    </row>
    <row r="141" spans="1:3" hidden="1" x14ac:dyDescent="0.25">
      <c r="A141" s="10" t="s">
        <v>84</v>
      </c>
      <c r="B141" s="10" t="s">
        <v>7</v>
      </c>
      <c r="C141" s="17">
        <v>513.39599999999996</v>
      </c>
    </row>
    <row r="142" spans="1:3" x14ac:dyDescent="0.25">
      <c r="A142" s="10" t="s">
        <v>112</v>
      </c>
      <c r="B142" s="10" t="s">
        <v>8</v>
      </c>
      <c r="C142" s="17">
        <v>235.71899999999999</v>
      </c>
    </row>
    <row r="143" spans="1:3" hidden="1" x14ac:dyDescent="0.25">
      <c r="A143" s="10" t="s">
        <v>86</v>
      </c>
      <c r="B143" s="10" t="s">
        <v>7</v>
      </c>
      <c r="C143" s="17">
        <v>17.965</v>
      </c>
    </row>
    <row r="144" spans="1:3" x14ac:dyDescent="0.25">
      <c r="A144" s="10" t="s">
        <v>74</v>
      </c>
      <c r="B144" s="10" t="s">
        <v>8</v>
      </c>
      <c r="C144" s="17">
        <v>190.709</v>
      </c>
    </row>
    <row r="145" spans="1:3" hidden="1" x14ac:dyDescent="0.25">
      <c r="A145" s="10" t="s">
        <v>88</v>
      </c>
      <c r="B145" s="10" t="s">
        <v>9</v>
      </c>
      <c r="C145" s="17" t="s">
        <v>89</v>
      </c>
    </row>
    <row r="146" spans="1:3" hidden="1" x14ac:dyDescent="0.25">
      <c r="A146" s="10" t="s">
        <v>90</v>
      </c>
      <c r="B146" s="10" t="s">
        <v>6</v>
      </c>
      <c r="C146" s="17">
        <v>15.532999999999999</v>
      </c>
    </row>
    <row r="147" spans="1:3" hidden="1" x14ac:dyDescent="0.25">
      <c r="A147" s="10" t="s">
        <v>91</v>
      </c>
      <c r="B147" s="10" t="s">
        <v>7</v>
      </c>
      <c r="C147" s="17">
        <v>53.514000000000003</v>
      </c>
    </row>
    <row r="148" spans="1:3" hidden="1" x14ac:dyDescent="0.25">
      <c r="A148" s="10" t="s">
        <v>92</v>
      </c>
      <c r="B148" s="10" t="s">
        <v>6</v>
      </c>
      <c r="C148" s="17">
        <v>51.924999999999997</v>
      </c>
    </row>
    <row r="149" spans="1:3" hidden="1" x14ac:dyDescent="0.25">
      <c r="A149" s="10" t="s">
        <v>93</v>
      </c>
      <c r="B149" s="10" t="s">
        <v>6</v>
      </c>
      <c r="C149" s="17">
        <v>12.861000000000001</v>
      </c>
    </row>
    <row r="150" spans="1:3" x14ac:dyDescent="0.25">
      <c r="A150" s="10" t="s">
        <v>75</v>
      </c>
      <c r="B150" s="10" t="s">
        <v>8</v>
      </c>
      <c r="C150" s="17">
        <v>100.94799999999999</v>
      </c>
    </row>
    <row r="151" spans="1:3" hidden="1" x14ac:dyDescent="0.25">
      <c r="A151" s="10" t="s">
        <v>95</v>
      </c>
      <c r="B151" s="10" t="s">
        <v>96</v>
      </c>
      <c r="C151" s="17" t="s">
        <v>97</v>
      </c>
    </row>
    <row r="152" spans="1:3" hidden="1" x14ac:dyDescent="0.25">
      <c r="A152" s="10" t="s">
        <v>98</v>
      </c>
      <c r="B152" s="10" t="s">
        <v>9</v>
      </c>
      <c r="C152" s="17">
        <v>248.411</v>
      </c>
    </row>
    <row r="153" spans="1:3" hidden="1" x14ac:dyDescent="0.25">
      <c r="A153" s="10" t="s">
        <v>99</v>
      </c>
      <c r="B153" s="10" t="s">
        <v>6</v>
      </c>
      <c r="C153" s="17" t="s">
        <v>100</v>
      </c>
    </row>
    <row r="154" spans="1:3" hidden="1" x14ac:dyDescent="0.25">
      <c r="A154" s="10" t="s">
        <v>101</v>
      </c>
      <c r="B154" s="10" t="s">
        <v>9</v>
      </c>
      <c r="C154" s="17">
        <v>328.42200000000003</v>
      </c>
    </row>
    <row r="155" spans="1:3" x14ac:dyDescent="0.25">
      <c r="A155" s="10" t="s">
        <v>157</v>
      </c>
      <c r="B155" s="10" t="s">
        <v>8</v>
      </c>
      <c r="C155" s="17">
        <v>99.241</v>
      </c>
    </row>
    <row r="156" spans="1:3" x14ac:dyDescent="0.25">
      <c r="A156" s="10" t="s">
        <v>190</v>
      </c>
      <c r="B156" s="10" t="s">
        <v>8</v>
      </c>
      <c r="C156" s="17">
        <v>64.75</v>
      </c>
    </row>
    <row r="157" spans="1:3" hidden="1" x14ac:dyDescent="0.25">
      <c r="A157" s="10" t="s">
        <v>104</v>
      </c>
      <c r="B157" s="10" t="s">
        <v>96</v>
      </c>
      <c r="C157" s="17">
        <v>40.947000000000003</v>
      </c>
    </row>
    <row r="158" spans="1:3" x14ac:dyDescent="0.25">
      <c r="A158" s="10" t="s">
        <v>124</v>
      </c>
      <c r="B158" s="10" t="s">
        <v>8</v>
      </c>
      <c r="C158" s="17">
        <v>37.158000000000001</v>
      </c>
    </row>
    <row r="159" spans="1:3" hidden="1" x14ac:dyDescent="0.25">
      <c r="A159" s="10" t="s">
        <v>106</v>
      </c>
      <c r="B159" s="10" t="s">
        <v>7</v>
      </c>
      <c r="C159" s="17">
        <v>63.841999999999999</v>
      </c>
    </row>
    <row r="160" spans="1:3" hidden="1" x14ac:dyDescent="0.25">
      <c r="A160" s="10" t="s">
        <v>107</v>
      </c>
      <c r="B160" s="10" t="s">
        <v>7</v>
      </c>
      <c r="C160" s="17">
        <v>24.949000000000002</v>
      </c>
    </row>
    <row r="161" spans="1:3" hidden="1" x14ac:dyDescent="0.25">
      <c r="A161" s="10" t="s">
        <v>108</v>
      </c>
      <c r="B161" s="10" t="s">
        <v>7</v>
      </c>
      <c r="C161" s="17">
        <v>215.26499999999999</v>
      </c>
    </row>
    <row r="162" spans="1:3" hidden="1" x14ac:dyDescent="0.25">
      <c r="A162" s="10" t="s">
        <v>109</v>
      </c>
      <c r="B162" s="10" t="s">
        <v>7</v>
      </c>
      <c r="C162" s="17">
        <v>333.238</v>
      </c>
    </row>
    <row r="163" spans="1:3" hidden="1" x14ac:dyDescent="0.25">
      <c r="A163" s="10" t="s">
        <v>110</v>
      </c>
      <c r="B163" s="10" t="s">
        <v>96</v>
      </c>
      <c r="C163" s="17">
        <v>56.7</v>
      </c>
    </row>
    <row r="164" spans="1:3" hidden="1" x14ac:dyDescent="0.25">
      <c r="A164" s="10" t="s">
        <v>111</v>
      </c>
      <c r="B164" s="10" t="s">
        <v>9</v>
      </c>
      <c r="C164" s="17">
        <v>66.381</v>
      </c>
    </row>
    <row r="165" spans="1:3" x14ac:dyDescent="0.25">
      <c r="A165" s="10" t="s">
        <v>149</v>
      </c>
      <c r="B165" s="10" t="s">
        <v>8</v>
      </c>
      <c r="C165" s="17">
        <v>36.874000000000002</v>
      </c>
    </row>
    <row r="166" spans="1:3" hidden="1" x14ac:dyDescent="0.25">
      <c r="A166" s="10" t="s">
        <v>113</v>
      </c>
      <c r="B166" s="10" t="s">
        <v>96</v>
      </c>
      <c r="C166" s="17">
        <v>22.760999999999999</v>
      </c>
    </row>
    <row r="167" spans="1:3" x14ac:dyDescent="0.25">
      <c r="A167" s="10" t="s">
        <v>145</v>
      </c>
      <c r="B167" s="10" t="s">
        <v>8</v>
      </c>
      <c r="C167" s="17">
        <v>34.795999999999999</v>
      </c>
    </row>
    <row r="168" spans="1:3" hidden="1" x14ac:dyDescent="0.25">
      <c r="A168" s="10" t="s">
        <v>115</v>
      </c>
      <c r="B168" s="10" t="s">
        <v>7</v>
      </c>
      <c r="C168" s="17">
        <v>22.225000000000001</v>
      </c>
    </row>
    <row r="169" spans="1:3" x14ac:dyDescent="0.25">
      <c r="A169" s="10" t="s">
        <v>211</v>
      </c>
      <c r="B169" s="10" t="s">
        <v>8</v>
      </c>
      <c r="C169" s="17">
        <v>33.674999999999997</v>
      </c>
    </row>
    <row r="170" spans="1:3" hidden="1" x14ac:dyDescent="0.25">
      <c r="A170" s="10" t="s">
        <v>117</v>
      </c>
      <c r="B170" s="10" t="s">
        <v>7</v>
      </c>
      <c r="C170" s="17">
        <v>266.553</v>
      </c>
    </row>
    <row r="171" spans="1:3" hidden="1" x14ac:dyDescent="0.25">
      <c r="A171" s="10" t="s">
        <v>118</v>
      </c>
      <c r="B171" s="10" t="s">
        <v>7</v>
      </c>
      <c r="C171" s="17" t="s">
        <v>119</v>
      </c>
    </row>
    <row r="172" spans="1:3" x14ac:dyDescent="0.25">
      <c r="A172" s="10" t="s">
        <v>116</v>
      </c>
      <c r="B172" s="10" t="s">
        <v>8</v>
      </c>
      <c r="C172" s="17">
        <v>31.256</v>
      </c>
    </row>
    <row r="173" spans="1:3" hidden="1" x14ac:dyDescent="0.25">
      <c r="A173" s="10" t="s">
        <v>121</v>
      </c>
      <c r="B173" s="10" t="s">
        <v>7</v>
      </c>
      <c r="C173" s="17">
        <v>14.347</v>
      </c>
    </row>
    <row r="174" spans="1:3" hidden="1" x14ac:dyDescent="0.25">
      <c r="A174" s="10" t="s">
        <v>122</v>
      </c>
      <c r="B174" s="10" t="s">
        <v>7</v>
      </c>
      <c r="C174" s="17" t="s">
        <v>123</v>
      </c>
    </row>
    <row r="175" spans="1:3" x14ac:dyDescent="0.25">
      <c r="A175" s="10" t="s">
        <v>143</v>
      </c>
      <c r="B175" s="10" t="s">
        <v>8</v>
      </c>
      <c r="C175" s="17">
        <v>29.233000000000001</v>
      </c>
    </row>
    <row r="176" spans="1:3" hidden="1" x14ac:dyDescent="0.25">
      <c r="A176" s="10" t="s">
        <v>125</v>
      </c>
      <c r="B176" s="10" t="s">
        <v>7</v>
      </c>
      <c r="C176" s="17">
        <v>303.065</v>
      </c>
    </row>
    <row r="177" spans="1:3" hidden="1" x14ac:dyDescent="0.25">
      <c r="A177" s="10" t="s">
        <v>126</v>
      </c>
      <c r="B177" s="10" t="s">
        <v>96</v>
      </c>
      <c r="C177" s="17">
        <v>46.896999999999998</v>
      </c>
    </row>
    <row r="178" spans="1:3" hidden="1" x14ac:dyDescent="0.25">
      <c r="A178" s="10" t="s">
        <v>127</v>
      </c>
      <c r="B178" s="10" t="s">
        <v>96</v>
      </c>
      <c r="C178" s="17">
        <v>17.381</v>
      </c>
    </row>
    <row r="179" spans="1:3" hidden="1" x14ac:dyDescent="0.25">
      <c r="A179" s="10" t="s">
        <v>128</v>
      </c>
      <c r="B179" s="10" t="s">
        <v>6</v>
      </c>
      <c r="C179" s="17">
        <v>243.30199999999999</v>
      </c>
    </row>
    <row r="180" spans="1:3" hidden="1" x14ac:dyDescent="0.25">
      <c r="A180" s="10" t="s">
        <v>129</v>
      </c>
      <c r="B180" s="10" t="s">
        <v>7</v>
      </c>
      <c r="C180" s="17">
        <v>140.303</v>
      </c>
    </row>
    <row r="181" spans="1:3" hidden="1" x14ac:dyDescent="0.25">
      <c r="A181" s="10" t="s">
        <v>130</v>
      </c>
      <c r="B181" s="10" t="s">
        <v>7</v>
      </c>
      <c r="C181" s="17">
        <v>14.048</v>
      </c>
    </row>
    <row r="182" spans="1:3" hidden="1" x14ac:dyDescent="0.25">
      <c r="A182" s="10" t="s">
        <v>131</v>
      </c>
      <c r="B182" s="10" t="s">
        <v>6</v>
      </c>
      <c r="C182" s="17" t="s">
        <v>132</v>
      </c>
    </row>
    <row r="183" spans="1:3" hidden="1" x14ac:dyDescent="0.25">
      <c r="A183" s="10" t="s">
        <v>133</v>
      </c>
      <c r="B183" s="10" t="s">
        <v>6</v>
      </c>
      <c r="C183" s="17">
        <v>845.68</v>
      </c>
    </row>
    <row r="184" spans="1:3" hidden="1" x14ac:dyDescent="0.25">
      <c r="A184" s="10" t="s">
        <v>134</v>
      </c>
      <c r="B184" s="10" t="s">
        <v>6</v>
      </c>
      <c r="C184" s="17">
        <v>482.44499999999999</v>
      </c>
    </row>
    <row r="185" spans="1:3" hidden="1" x14ac:dyDescent="0.25">
      <c r="A185" s="10" t="s">
        <v>135</v>
      </c>
      <c r="B185" s="10" t="s">
        <v>6</v>
      </c>
      <c r="C185" s="17">
        <v>115.38800000000001</v>
      </c>
    </row>
    <row r="186" spans="1:3" hidden="1" x14ac:dyDescent="0.25">
      <c r="A186" s="10" t="s">
        <v>136</v>
      </c>
      <c r="B186" s="10" t="s">
        <v>7</v>
      </c>
      <c r="C186" s="17">
        <v>217.66900000000001</v>
      </c>
    </row>
    <row r="187" spans="1:3" hidden="1" x14ac:dyDescent="0.25">
      <c r="A187" s="10" t="s">
        <v>137</v>
      </c>
      <c r="B187" s="10" t="s">
        <v>6</v>
      </c>
      <c r="C187" s="17">
        <v>242.89699999999999</v>
      </c>
    </row>
    <row r="188" spans="1:3" hidden="1" x14ac:dyDescent="0.25">
      <c r="A188" s="10" t="s">
        <v>138</v>
      </c>
      <c r="B188" s="10" t="s">
        <v>7</v>
      </c>
      <c r="C188" s="17" t="s">
        <v>139</v>
      </c>
    </row>
    <row r="189" spans="1:3" hidden="1" x14ac:dyDescent="0.25">
      <c r="A189" s="10" t="s">
        <v>140</v>
      </c>
      <c r="B189" s="10" t="s">
        <v>96</v>
      </c>
      <c r="C189" s="17">
        <v>14.807</v>
      </c>
    </row>
    <row r="190" spans="1:3" hidden="1" x14ac:dyDescent="0.25">
      <c r="A190" s="10" t="s">
        <v>141</v>
      </c>
      <c r="B190" s="10" t="s">
        <v>6</v>
      </c>
      <c r="C190" s="17" t="s">
        <v>142</v>
      </c>
    </row>
    <row r="191" spans="1:3" x14ac:dyDescent="0.25">
      <c r="A191" s="10" t="s">
        <v>94</v>
      </c>
      <c r="B191" s="10" t="s">
        <v>8</v>
      </c>
      <c r="C191" s="17">
        <v>25.759</v>
      </c>
    </row>
    <row r="192" spans="1:3" hidden="1" x14ac:dyDescent="0.25">
      <c r="A192" s="10" t="s">
        <v>144</v>
      </c>
      <c r="B192" s="10" t="s">
        <v>6</v>
      </c>
      <c r="C192" s="17">
        <v>178.31200000000001</v>
      </c>
    </row>
    <row r="193" spans="1:3" x14ac:dyDescent="0.25">
      <c r="A193" s="10" t="s">
        <v>85</v>
      </c>
      <c r="B193" s="10" t="s">
        <v>8</v>
      </c>
      <c r="C193" s="17">
        <v>24.603999999999999</v>
      </c>
    </row>
    <row r="194" spans="1:3" hidden="1" x14ac:dyDescent="0.25">
      <c r="A194" s="10" t="s">
        <v>146</v>
      </c>
      <c r="B194" s="10" t="s">
        <v>6</v>
      </c>
      <c r="C194" s="17">
        <v>176.667</v>
      </c>
    </row>
    <row r="195" spans="1:3" hidden="1" x14ac:dyDescent="0.25">
      <c r="A195" s="10" t="s">
        <v>147</v>
      </c>
      <c r="B195" s="10" t="s">
        <v>7</v>
      </c>
      <c r="C195" s="17">
        <v>28.251999999999999</v>
      </c>
    </row>
    <row r="196" spans="1:3" hidden="1" x14ac:dyDescent="0.25">
      <c r="A196" s="10" t="s">
        <v>148</v>
      </c>
      <c r="B196" s="10" t="s">
        <v>6</v>
      </c>
      <c r="C196" s="17">
        <v>39.039000000000001</v>
      </c>
    </row>
    <row r="197" spans="1:3" x14ac:dyDescent="0.25">
      <c r="A197" s="10" t="s">
        <v>105</v>
      </c>
      <c r="B197" s="10" t="s">
        <v>8</v>
      </c>
      <c r="C197" s="17">
        <v>24.096</v>
      </c>
    </row>
    <row r="198" spans="1:3" hidden="1" x14ac:dyDescent="0.25">
      <c r="A198" s="10" t="s">
        <v>150</v>
      </c>
      <c r="B198" s="10" t="s">
        <v>7</v>
      </c>
      <c r="C198" s="17">
        <v>42.718000000000004</v>
      </c>
    </row>
    <row r="199" spans="1:3" hidden="1" x14ac:dyDescent="0.25">
      <c r="A199" s="10" t="s">
        <v>151</v>
      </c>
      <c r="B199" s="10" t="s">
        <v>7</v>
      </c>
      <c r="C199" s="17">
        <v>58.411999999999999</v>
      </c>
    </row>
    <row r="200" spans="1:3" hidden="1" x14ac:dyDescent="0.25">
      <c r="A200" s="10" t="s">
        <v>152</v>
      </c>
      <c r="B200" s="10" t="s">
        <v>6</v>
      </c>
      <c r="C200" s="17">
        <v>278.68</v>
      </c>
    </row>
    <row r="201" spans="1:3" x14ac:dyDescent="0.25">
      <c r="A201" s="10" t="s">
        <v>194</v>
      </c>
      <c r="B201" s="10" t="s">
        <v>8</v>
      </c>
      <c r="C201" s="17">
        <v>23.332999999999998</v>
      </c>
    </row>
    <row r="202" spans="1:3" x14ac:dyDescent="0.25">
      <c r="A202" s="10" t="s">
        <v>114</v>
      </c>
      <c r="B202" s="10" t="s">
        <v>8</v>
      </c>
      <c r="C202" s="17">
        <v>19.805</v>
      </c>
    </row>
    <row r="203" spans="1:3" hidden="1" x14ac:dyDescent="0.25">
      <c r="A203" s="10" t="s">
        <v>155</v>
      </c>
      <c r="B203" s="10" t="s">
        <v>96</v>
      </c>
      <c r="C203" s="17" t="s">
        <v>156</v>
      </c>
    </row>
    <row r="204" spans="1:3" x14ac:dyDescent="0.25">
      <c r="A204" s="10" t="s">
        <v>212</v>
      </c>
      <c r="B204" s="10" t="s">
        <v>8</v>
      </c>
      <c r="C204" s="17">
        <v>19.206</v>
      </c>
    </row>
    <row r="205" spans="1:3" x14ac:dyDescent="0.25">
      <c r="A205" s="10" t="s">
        <v>87</v>
      </c>
      <c r="B205" s="10" t="s">
        <v>8</v>
      </c>
      <c r="C205" s="17">
        <v>17.57</v>
      </c>
    </row>
    <row r="206" spans="1:3" x14ac:dyDescent="0.25">
      <c r="A206" s="10" t="s">
        <v>200</v>
      </c>
      <c r="B206" s="10" t="s">
        <v>8</v>
      </c>
      <c r="C206" s="17">
        <v>16.809999999999999</v>
      </c>
    </row>
    <row r="207" spans="1:3" hidden="1" x14ac:dyDescent="0.25">
      <c r="A207" s="10" t="s">
        <v>160</v>
      </c>
      <c r="B207" s="10" t="s">
        <v>6</v>
      </c>
      <c r="C207" s="17">
        <v>18.579999999999998</v>
      </c>
    </row>
    <row r="208" spans="1:3" hidden="1" x14ac:dyDescent="0.25">
      <c r="A208" s="10" t="s">
        <v>161</v>
      </c>
      <c r="B208" s="10" t="s">
        <v>7</v>
      </c>
      <c r="C208" s="17">
        <v>840.43299999999999</v>
      </c>
    </row>
    <row r="209" spans="1:3" hidden="1" x14ac:dyDescent="0.25">
      <c r="A209" s="10" t="s">
        <v>162</v>
      </c>
      <c r="B209" s="10" t="s">
        <v>10</v>
      </c>
      <c r="C209" s="17">
        <v>161.851</v>
      </c>
    </row>
    <row r="210" spans="1:3" x14ac:dyDescent="0.25">
      <c r="A210" s="10" t="s">
        <v>120</v>
      </c>
      <c r="B210" s="10" t="s">
        <v>8</v>
      </c>
      <c r="C210" s="17">
        <v>16.175999999999998</v>
      </c>
    </row>
    <row r="211" spans="1:3" hidden="1" x14ac:dyDescent="0.25">
      <c r="A211" s="10" t="s">
        <v>164</v>
      </c>
      <c r="B211" s="10" t="s">
        <v>7</v>
      </c>
      <c r="C211" s="17">
        <v>483.65</v>
      </c>
    </row>
    <row r="212" spans="1:3" hidden="1" x14ac:dyDescent="0.25">
      <c r="A212" s="10" t="s">
        <v>165</v>
      </c>
      <c r="B212" s="10" t="s">
        <v>6</v>
      </c>
      <c r="C212" s="17">
        <v>71.888000000000005</v>
      </c>
    </row>
    <row r="213" spans="1:3" hidden="1" x14ac:dyDescent="0.25">
      <c r="A213" s="10" t="s">
        <v>166</v>
      </c>
      <c r="B213" s="10" t="s">
        <v>6</v>
      </c>
      <c r="C213" s="17">
        <v>210.566</v>
      </c>
    </row>
    <row r="214" spans="1:3" hidden="1" x14ac:dyDescent="0.25">
      <c r="A214" s="10" t="s">
        <v>167</v>
      </c>
      <c r="B214" s="10" t="s">
        <v>96</v>
      </c>
      <c r="C214" s="17">
        <v>30.568999999999999</v>
      </c>
    </row>
    <row r="215" spans="1:3" hidden="1" x14ac:dyDescent="0.25">
      <c r="A215" s="10" t="s">
        <v>168</v>
      </c>
      <c r="B215" s="10" t="s">
        <v>10</v>
      </c>
      <c r="C215" s="17">
        <v>12.654999999999999</v>
      </c>
    </row>
    <row r="216" spans="1:3" hidden="1" x14ac:dyDescent="0.25">
      <c r="A216" s="10" t="s">
        <v>169</v>
      </c>
      <c r="B216" s="10" t="s">
        <v>9</v>
      </c>
      <c r="C216" s="17">
        <v>21.236000000000001</v>
      </c>
    </row>
    <row r="217" spans="1:3" hidden="1" x14ac:dyDescent="0.25">
      <c r="A217" s="10" t="s">
        <v>170</v>
      </c>
      <c r="B217" s="10" t="s">
        <v>9</v>
      </c>
      <c r="C217" s="17">
        <v>173.50200000000001</v>
      </c>
    </row>
    <row r="218" spans="1:3" hidden="1" x14ac:dyDescent="0.25">
      <c r="A218" s="10" t="s">
        <v>171</v>
      </c>
      <c r="B218" s="10" t="s">
        <v>6</v>
      </c>
      <c r="C218" s="17">
        <v>213.12899999999999</v>
      </c>
    </row>
    <row r="219" spans="1:3" hidden="1" x14ac:dyDescent="0.25">
      <c r="A219" s="10" t="s">
        <v>172</v>
      </c>
      <c r="B219" s="10" t="s">
        <v>7</v>
      </c>
      <c r="C219" s="17">
        <v>513.82100000000003</v>
      </c>
    </row>
    <row r="220" spans="1:3" hidden="1" x14ac:dyDescent="0.25">
      <c r="A220" s="10" t="s">
        <v>173</v>
      </c>
      <c r="B220" s="10" t="s">
        <v>7</v>
      </c>
      <c r="C220" s="17">
        <v>238.88</v>
      </c>
    </row>
    <row r="221" spans="1:3" hidden="1" x14ac:dyDescent="0.25">
      <c r="A221" s="10" t="s">
        <v>174</v>
      </c>
      <c r="B221" s="10" t="s">
        <v>6</v>
      </c>
      <c r="C221" s="17">
        <v>173.84700000000001</v>
      </c>
    </row>
    <row r="222" spans="1:3" hidden="1" x14ac:dyDescent="0.25">
      <c r="A222" s="10" t="s">
        <v>175</v>
      </c>
      <c r="B222" s="10" t="s">
        <v>7</v>
      </c>
      <c r="C222" s="17">
        <v>189.77600000000001</v>
      </c>
    </row>
    <row r="223" spans="1:3" hidden="1" x14ac:dyDescent="0.25">
      <c r="A223" s="10" t="s">
        <v>176</v>
      </c>
      <c r="B223" s="10" t="s">
        <v>6</v>
      </c>
      <c r="C223" s="17" t="s">
        <v>177</v>
      </c>
    </row>
    <row r="224" spans="1:3" hidden="1" x14ac:dyDescent="0.25">
      <c r="A224" s="10" t="s">
        <v>178</v>
      </c>
      <c r="B224" s="10" t="s">
        <v>6</v>
      </c>
      <c r="C224" s="17">
        <v>577.59500000000003</v>
      </c>
    </row>
    <row r="225" spans="1:3" x14ac:dyDescent="0.25">
      <c r="A225" s="10" t="s">
        <v>102</v>
      </c>
      <c r="B225" s="10" t="s">
        <v>8</v>
      </c>
      <c r="C225" s="17">
        <v>15.667999999999999</v>
      </c>
    </row>
    <row r="226" spans="1:3" hidden="1" x14ac:dyDescent="0.25">
      <c r="A226" s="10" t="s">
        <v>180</v>
      </c>
      <c r="B226" s="10" t="s">
        <v>7</v>
      </c>
      <c r="C226" s="17">
        <v>45.064</v>
      </c>
    </row>
    <row r="227" spans="1:3" hidden="1" x14ac:dyDescent="0.25">
      <c r="A227" s="10" t="s">
        <v>181</v>
      </c>
      <c r="B227" s="10" t="s">
        <v>6</v>
      </c>
      <c r="C227" s="17">
        <v>259.84899999999999</v>
      </c>
    </row>
    <row r="228" spans="1:3" hidden="1" x14ac:dyDescent="0.25">
      <c r="A228" s="10" t="s">
        <v>182</v>
      </c>
      <c r="B228" s="10" t="s">
        <v>7</v>
      </c>
      <c r="C228" s="17">
        <v>96.088999999999999</v>
      </c>
    </row>
    <row r="229" spans="1:3" hidden="1" x14ac:dyDescent="0.25">
      <c r="A229" s="10" t="s">
        <v>183</v>
      </c>
      <c r="B229" s="10" t="s">
        <v>7</v>
      </c>
      <c r="C229" s="17">
        <v>49.588000000000001</v>
      </c>
    </row>
    <row r="230" spans="1:3" x14ac:dyDescent="0.25">
      <c r="A230" s="10" t="s">
        <v>103</v>
      </c>
      <c r="B230" s="10" t="s">
        <v>8</v>
      </c>
      <c r="C230" s="17">
        <v>14.769</v>
      </c>
    </row>
    <row r="231" spans="1:3" hidden="1" x14ac:dyDescent="0.25">
      <c r="A231" s="10" t="s">
        <v>185</v>
      </c>
      <c r="B231" s="10" t="s">
        <v>6</v>
      </c>
      <c r="C231" s="17" t="s">
        <v>186</v>
      </c>
    </row>
    <row r="232" spans="1:3" hidden="1" x14ac:dyDescent="0.25">
      <c r="A232" s="10" t="s">
        <v>187</v>
      </c>
      <c r="B232" s="10" t="s">
        <v>7</v>
      </c>
      <c r="C232" s="17" t="s">
        <v>188</v>
      </c>
    </row>
    <row r="233" spans="1:3" hidden="1" x14ac:dyDescent="0.25">
      <c r="A233" s="10" t="s">
        <v>189</v>
      </c>
      <c r="B233" s="10" t="s">
        <v>6</v>
      </c>
      <c r="C233" s="17">
        <v>59.094999999999999</v>
      </c>
    </row>
    <row r="234" spans="1:3" x14ac:dyDescent="0.25">
      <c r="A234" s="10" t="s">
        <v>179</v>
      </c>
      <c r="B234" s="10" t="s">
        <v>8</v>
      </c>
      <c r="C234" s="17">
        <v>14.461</v>
      </c>
    </row>
    <row r="235" spans="1:3" hidden="1" x14ac:dyDescent="0.25">
      <c r="A235" s="10" t="s">
        <v>191</v>
      </c>
      <c r="B235" s="10" t="s">
        <v>7</v>
      </c>
      <c r="C235" s="17">
        <v>538.23699999999997</v>
      </c>
    </row>
    <row r="236" spans="1:3" hidden="1" x14ac:dyDescent="0.25">
      <c r="A236" s="10" t="s">
        <v>192</v>
      </c>
      <c r="B236" s="10" t="s">
        <v>7</v>
      </c>
      <c r="C236" s="17">
        <v>636.05899999999997</v>
      </c>
    </row>
    <row r="237" spans="1:3" hidden="1" x14ac:dyDescent="0.25">
      <c r="A237" s="10" t="s">
        <v>193</v>
      </c>
      <c r="B237" s="10" t="s">
        <v>6</v>
      </c>
      <c r="C237" s="17">
        <v>466.83199999999999</v>
      </c>
    </row>
    <row r="238" spans="1:3" x14ac:dyDescent="0.25">
      <c r="A238" s="10" t="s">
        <v>158</v>
      </c>
      <c r="B238" s="10" t="s">
        <v>8</v>
      </c>
      <c r="C238" s="17">
        <v>12.827</v>
      </c>
    </row>
    <row r="239" spans="1:3" hidden="1" x14ac:dyDescent="0.25">
      <c r="A239" s="10" t="s">
        <v>195</v>
      </c>
      <c r="B239" s="10" t="s">
        <v>6</v>
      </c>
      <c r="C239" s="17">
        <v>345.649</v>
      </c>
    </row>
    <row r="240" spans="1:3" hidden="1" x14ac:dyDescent="0.25">
      <c r="A240" s="10" t="s">
        <v>196</v>
      </c>
      <c r="B240" s="10" t="s">
        <v>96</v>
      </c>
      <c r="C240" s="17">
        <v>22.707000000000001</v>
      </c>
    </row>
    <row r="241" spans="1:3" hidden="1" x14ac:dyDescent="0.25">
      <c r="A241" s="10" t="s">
        <v>197</v>
      </c>
      <c r="B241" s="10" t="s">
        <v>6</v>
      </c>
      <c r="C241" s="17">
        <v>46.36</v>
      </c>
    </row>
    <row r="242" spans="1:3" hidden="1" x14ac:dyDescent="0.25">
      <c r="A242" s="10" t="s">
        <v>198</v>
      </c>
      <c r="B242" s="10" t="s">
        <v>6</v>
      </c>
      <c r="C242" s="17">
        <v>778.08900000000006</v>
      </c>
    </row>
    <row r="243" spans="1:3" hidden="1" x14ac:dyDescent="0.25">
      <c r="A243" s="10" t="s">
        <v>199</v>
      </c>
      <c r="B243" s="10" t="s">
        <v>6</v>
      </c>
      <c r="C243" s="17">
        <v>25.742000000000001</v>
      </c>
    </row>
    <row r="244" spans="1:3" x14ac:dyDescent="0.25">
      <c r="A244" s="10" t="s">
        <v>159</v>
      </c>
      <c r="B244" s="10" t="s">
        <v>8</v>
      </c>
      <c r="C244" s="17">
        <v>12.461</v>
      </c>
    </row>
    <row r="245" spans="1:3" hidden="1" x14ac:dyDescent="0.25">
      <c r="A245" s="10" t="s">
        <v>201</v>
      </c>
      <c r="B245" s="10" t="s">
        <v>7</v>
      </c>
      <c r="C245" s="17">
        <v>164.96</v>
      </c>
    </row>
    <row r="246" spans="1:3" hidden="1" x14ac:dyDescent="0.25">
      <c r="A246" s="10" t="s">
        <v>202</v>
      </c>
      <c r="B246" s="10" t="s">
        <v>6</v>
      </c>
      <c r="C246" s="17">
        <v>360.13600000000002</v>
      </c>
    </row>
    <row r="247" spans="1:3" hidden="1" x14ac:dyDescent="0.25">
      <c r="A247" s="10" t="s">
        <v>203</v>
      </c>
      <c r="B247" s="10" t="s">
        <v>7</v>
      </c>
      <c r="C247" s="17" t="s">
        <v>204</v>
      </c>
    </row>
    <row r="248" spans="1:3" hidden="1" x14ac:dyDescent="0.25">
      <c r="A248" s="10" t="s">
        <v>205</v>
      </c>
      <c r="B248" s="10" t="s">
        <v>96</v>
      </c>
      <c r="C248" s="17" t="s">
        <v>206</v>
      </c>
    </row>
    <row r="249" spans="1:3" hidden="1" x14ac:dyDescent="0.25">
      <c r="A249" s="10" t="s">
        <v>207</v>
      </c>
      <c r="B249" s="10" t="s">
        <v>9</v>
      </c>
      <c r="C249" s="17">
        <v>46.872</v>
      </c>
    </row>
    <row r="250" spans="1:3" hidden="1" x14ac:dyDescent="0.25">
      <c r="A250" s="10" t="s">
        <v>208</v>
      </c>
      <c r="B250" s="10" t="s">
        <v>6</v>
      </c>
      <c r="C250" s="17">
        <v>45.353000000000002</v>
      </c>
    </row>
    <row r="251" spans="1:3" hidden="1" x14ac:dyDescent="0.25">
      <c r="A251" s="10" t="s">
        <v>209</v>
      </c>
      <c r="B251" s="10" t="s">
        <v>9</v>
      </c>
      <c r="C251" s="17">
        <v>315.84100000000001</v>
      </c>
    </row>
    <row r="252" spans="1:3" hidden="1" x14ac:dyDescent="0.25">
      <c r="A252" s="10" t="s">
        <v>210</v>
      </c>
      <c r="B252" s="10" t="s">
        <v>6</v>
      </c>
      <c r="C252" s="17">
        <v>122.72199999999999</v>
      </c>
    </row>
    <row r="253" spans="1:3" x14ac:dyDescent="0.25">
      <c r="A253" s="10" t="s">
        <v>154</v>
      </c>
      <c r="B253" s="10" t="s">
        <v>8</v>
      </c>
      <c r="C253" s="17">
        <v>11.313000000000001</v>
      </c>
    </row>
    <row r="254" spans="1:3" x14ac:dyDescent="0.25">
      <c r="A254" s="10" t="s">
        <v>153</v>
      </c>
      <c r="B254" s="10" t="s">
        <v>8</v>
      </c>
      <c r="C254" s="17">
        <v>10.6</v>
      </c>
    </row>
    <row r="257" spans="1:1" x14ac:dyDescent="0.25">
      <c r="A257" t="s">
        <v>213</v>
      </c>
    </row>
  </sheetData>
  <autoFilter ref="A129:C254">
    <filterColumn colId="1">
      <filters>
        <filter val="Africa"/>
      </filters>
    </filterColumn>
  </autoFilter>
  <sortState ref="A2:C126">
    <sortCondition descending="1" ref="C2:C126"/>
  </sortState>
  <conditionalFormatting sqref="A258">
    <cfRule type="top10" dxfId="1" priority="2" percent="1" rank="10"/>
  </conditionalFormatting>
  <conditionalFormatting sqref="C1">
    <cfRule type="top10" dxfId="0" priority="1" percent="1" rank="10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opLeftCell="A19" workbookViewId="0">
      <selection activeCell="A23" sqref="A23"/>
    </sheetView>
  </sheetViews>
  <sheetFormatPr defaultRowHeight="15" x14ac:dyDescent="0.25"/>
  <cols>
    <col min="1" max="1" width="23.85546875" bestFit="1" customWidth="1"/>
    <col min="2" max="2" width="28.140625" customWidth="1"/>
    <col min="3" max="3" width="27.28515625" customWidth="1"/>
    <col min="4" max="4" width="30" customWidth="1"/>
    <col min="5" max="5" width="23.42578125" customWidth="1"/>
    <col min="6" max="6" width="23.7109375" customWidth="1"/>
  </cols>
  <sheetData>
    <row r="1" spans="1:5" x14ac:dyDescent="0.25">
      <c r="A1" s="14" t="s">
        <v>61</v>
      </c>
      <c r="B1" s="14"/>
      <c r="C1" s="14"/>
      <c r="D1" s="14"/>
      <c r="E1" s="14"/>
    </row>
    <row r="2" spans="1:5" x14ac:dyDescent="0.25">
      <c r="A2" s="10" t="s">
        <v>11</v>
      </c>
      <c r="B2" s="10" t="s">
        <v>14</v>
      </c>
      <c r="C2" s="10" t="s">
        <v>64</v>
      </c>
      <c r="D2" s="10" t="s">
        <v>14</v>
      </c>
      <c r="E2" s="10" t="s">
        <v>12</v>
      </c>
    </row>
    <row r="3" spans="1:5" x14ac:dyDescent="0.25">
      <c r="A3" s="10" t="s">
        <v>64</v>
      </c>
      <c r="B3" s="10" t="s">
        <v>11</v>
      </c>
      <c r="C3" s="10" t="s">
        <v>12</v>
      </c>
      <c r="D3" s="10" t="s">
        <v>12</v>
      </c>
      <c r="E3" s="10" t="s">
        <v>12</v>
      </c>
    </row>
    <row r="4" spans="1:5" x14ac:dyDescent="0.25">
      <c r="A4" s="10" t="s">
        <v>14</v>
      </c>
      <c r="B4" s="10" t="s">
        <v>12</v>
      </c>
      <c r="C4" s="10" t="s">
        <v>11</v>
      </c>
      <c r="D4" s="10" t="s">
        <v>11</v>
      </c>
      <c r="E4" s="10" t="s">
        <v>11</v>
      </c>
    </row>
    <row r="5" spans="1:5" x14ac:dyDescent="0.25">
      <c r="A5" s="10" t="s">
        <v>11</v>
      </c>
      <c r="B5" s="10" t="s">
        <v>64</v>
      </c>
      <c r="C5" s="10" t="s">
        <v>12</v>
      </c>
      <c r="D5" s="10" t="s">
        <v>64</v>
      </c>
      <c r="E5" s="10" t="s">
        <v>11</v>
      </c>
    </row>
    <row r="6" spans="1:5" x14ac:dyDescent="0.25">
      <c r="A6" s="10" t="s">
        <v>12</v>
      </c>
      <c r="B6" s="10" t="s">
        <v>13</v>
      </c>
      <c r="C6" s="10" t="s">
        <v>13</v>
      </c>
      <c r="D6" s="10" t="s">
        <v>14</v>
      </c>
      <c r="E6" s="10" t="s">
        <v>12</v>
      </c>
    </row>
    <row r="7" spans="1:5" x14ac:dyDescent="0.25">
      <c r="A7" s="10" t="s">
        <v>12</v>
      </c>
      <c r="B7" s="10" t="s">
        <v>12</v>
      </c>
      <c r="C7" s="10" t="s">
        <v>13</v>
      </c>
      <c r="D7" s="10" t="s">
        <v>13</v>
      </c>
      <c r="E7" s="10" t="s">
        <v>14</v>
      </c>
    </row>
    <row r="8" spans="1:5" x14ac:dyDescent="0.25">
      <c r="A8" s="10" t="s">
        <v>13</v>
      </c>
      <c r="B8" s="10" t="s">
        <v>11</v>
      </c>
      <c r="C8" s="10" t="s">
        <v>64</v>
      </c>
      <c r="D8" s="10" t="s">
        <v>11</v>
      </c>
      <c r="E8" s="10" t="s">
        <v>11</v>
      </c>
    </row>
    <row r="9" spans="1:5" x14ac:dyDescent="0.25">
      <c r="A9" s="10" t="s">
        <v>64</v>
      </c>
      <c r="B9" s="10" t="s">
        <v>12</v>
      </c>
      <c r="C9" s="10" t="s">
        <v>11</v>
      </c>
      <c r="D9" s="10" t="s">
        <v>13</v>
      </c>
      <c r="E9" s="10" t="s">
        <v>13</v>
      </c>
    </row>
    <row r="10" spans="1:5" x14ac:dyDescent="0.25">
      <c r="A10" s="10" t="s">
        <v>14</v>
      </c>
      <c r="B10" s="10" t="s">
        <v>12</v>
      </c>
      <c r="C10" s="10" t="s">
        <v>11</v>
      </c>
      <c r="D10" s="10" t="s">
        <v>14</v>
      </c>
      <c r="E10" s="10" t="s">
        <v>14</v>
      </c>
    </row>
    <row r="11" spans="1:5" x14ac:dyDescent="0.25">
      <c r="A11" s="10" t="s">
        <v>11</v>
      </c>
      <c r="B11" s="10" t="s">
        <v>64</v>
      </c>
      <c r="C11" s="10" t="s">
        <v>12</v>
      </c>
      <c r="D11" s="10" t="s">
        <v>12</v>
      </c>
      <c r="E11" s="10" t="s">
        <v>14</v>
      </c>
    </row>
    <row r="12" spans="1:5" x14ac:dyDescent="0.25">
      <c r="A12" s="1"/>
      <c r="B12" s="1"/>
    </row>
    <row r="13" spans="1:5" x14ac:dyDescent="0.25">
      <c r="A13" s="4" t="s">
        <v>62</v>
      </c>
      <c r="B13" s="4"/>
      <c r="C13" s="9"/>
    </row>
    <row r="15" spans="1:5" x14ac:dyDescent="0.25">
      <c r="A15" s="15" t="s">
        <v>63</v>
      </c>
      <c r="B15" s="15"/>
    </row>
    <row r="16" spans="1:5" x14ac:dyDescent="0.25">
      <c r="A16" s="11" t="s">
        <v>66</v>
      </c>
      <c r="B16" s="11" t="s">
        <v>65</v>
      </c>
      <c r="C16" s="11" t="s">
        <v>68</v>
      </c>
    </row>
    <row r="17" spans="1:3" x14ac:dyDescent="0.25">
      <c r="A17" s="3" t="s">
        <v>12</v>
      </c>
      <c r="B17">
        <f xml:space="preserve"> COUNTIF(A2:E11,A17)</f>
        <v>14</v>
      </c>
      <c r="C17" s="18">
        <f>B17/SUM(B17:B21)</f>
        <v>0.28000000000000003</v>
      </c>
    </row>
    <row r="18" spans="1:3" x14ac:dyDescent="0.25">
      <c r="A18" s="3" t="s">
        <v>13</v>
      </c>
      <c r="B18">
        <f xml:space="preserve"> COUNTIF(A2:E11,A18)</f>
        <v>7</v>
      </c>
      <c r="C18" s="18">
        <f>B18/SUM(B17:B21)</f>
        <v>0.14000000000000001</v>
      </c>
    </row>
    <row r="19" spans="1:3" x14ac:dyDescent="0.25">
      <c r="A19" s="3" t="s">
        <v>64</v>
      </c>
      <c r="B19">
        <f xml:space="preserve"> COUNTIF( A2:AE11,A19)</f>
        <v>7</v>
      </c>
      <c r="C19" s="18">
        <f>B19/SUM(B17:B21)</f>
        <v>0.14000000000000001</v>
      </c>
    </row>
    <row r="20" spans="1:3" x14ac:dyDescent="0.25">
      <c r="A20" s="9" t="s">
        <v>11</v>
      </c>
      <c r="B20">
        <f xml:space="preserve"> COUNTIF(A2:E11,A20)</f>
        <v>13</v>
      </c>
      <c r="C20" s="18">
        <f>B20/SUM(B17:B21)</f>
        <v>0.26</v>
      </c>
    </row>
    <row r="21" spans="1:3" x14ac:dyDescent="0.25">
      <c r="A21" s="9" t="s">
        <v>14</v>
      </c>
      <c r="B21">
        <f xml:space="preserve"> COUNTIF(A2:E11,A21)</f>
        <v>9</v>
      </c>
      <c r="C21" s="18">
        <f>B21/SUM(B17:B21)</f>
        <v>0.18</v>
      </c>
    </row>
    <row r="23" spans="1:3" x14ac:dyDescent="0.25">
      <c r="A23" s="9" t="s">
        <v>67</v>
      </c>
    </row>
    <row r="24" spans="1:3" x14ac:dyDescent="0.25">
      <c r="A24" s="1"/>
      <c r="B24" s="1"/>
    </row>
    <row r="25" spans="1:3" x14ac:dyDescent="0.25">
      <c r="A25" s="1"/>
      <c r="B25" s="1"/>
    </row>
    <row r="26" spans="1:3" x14ac:dyDescent="0.25">
      <c r="A26" s="1"/>
      <c r="B26" s="1"/>
    </row>
  </sheetData>
  <mergeCells count="2">
    <mergeCell ref="A15:B15"/>
    <mergeCell ref="A1:E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workbookViewId="0">
      <selection activeCell="E46" sqref="E46"/>
    </sheetView>
  </sheetViews>
  <sheetFormatPr defaultRowHeight="15" x14ac:dyDescent="0.25"/>
  <cols>
    <col min="1" max="1" width="45" customWidth="1"/>
    <col min="2" max="2" width="25.140625" customWidth="1"/>
    <col min="9" max="9" width="24.42578125" customWidth="1"/>
  </cols>
  <sheetData>
    <row r="1" spans="1:2" x14ac:dyDescent="0.25">
      <c r="A1" s="12" t="s">
        <v>214</v>
      </c>
      <c r="B1" s="12" t="s">
        <v>215</v>
      </c>
    </row>
    <row r="2" spans="1:2" x14ac:dyDescent="0.25">
      <c r="A2" t="s">
        <v>15</v>
      </c>
      <c r="B2" s="4" t="s">
        <v>33</v>
      </c>
    </row>
    <row r="3" spans="1:2" x14ac:dyDescent="0.25">
      <c r="A3" t="s">
        <v>16</v>
      </c>
      <c r="B3" s="4" t="s">
        <v>34</v>
      </c>
    </row>
    <row r="4" spans="1:2" x14ac:dyDescent="0.25">
      <c r="A4" t="s">
        <v>216</v>
      </c>
      <c r="B4" s="4">
        <v>78</v>
      </c>
    </row>
    <row r="5" spans="1:2" x14ac:dyDescent="0.25">
      <c r="A5" t="s">
        <v>17</v>
      </c>
      <c r="B5" s="4" t="s">
        <v>35</v>
      </c>
    </row>
    <row r="6" spans="1:2" x14ac:dyDescent="0.25">
      <c r="A6" t="s">
        <v>217</v>
      </c>
      <c r="B6" s="4" t="s">
        <v>36</v>
      </c>
    </row>
    <row r="7" spans="1:2" x14ac:dyDescent="0.25">
      <c r="A7" t="s">
        <v>18</v>
      </c>
      <c r="B7" s="4" t="s">
        <v>37</v>
      </c>
    </row>
    <row r="8" spans="1:2" x14ac:dyDescent="0.25">
      <c r="A8" t="s">
        <v>19</v>
      </c>
      <c r="B8" s="4" t="s">
        <v>38</v>
      </c>
    </row>
    <row r="9" spans="1:2" x14ac:dyDescent="0.25">
      <c r="A9" t="s">
        <v>20</v>
      </c>
      <c r="B9" s="4" t="s">
        <v>39</v>
      </c>
    </row>
    <row r="10" spans="1:2" x14ac:dyDescent="0.25">
      <c r="A10" t="s">
        <v>21</v>
      </c>
      <c r="B10" s="4" t="s">
        <v>40</v>
      </c>
    </row>
    <row r="11" spans="1:2" x14ac:dyDescent="0.25">
      <c r="A11" t="s">
        <v>22</v>
      </c>
      <c r="B11" s="4" t="s">
        <v>41</v>
      </c>
    </row>
    <row r="12" spans="1:2" x14ac:dyDescent="0.25">
      <c r="A12" t="s">
        <v>23</v>
      </c>
      <c r="B12" s="4" t="s">
        <v>42</v>
      </c>
    </row>
    <row r="13" spans="1:2" x14ac:dyDescent="0.25">
      <c r="A13" t="s">
        <v>24</v>
      </c>
      <c r="B13" s="4" t="s">
        <v>43</v>
      </c>
    </row>
    <row r="14" spans="1:2" x14ac:dyDescent="0.25">
      <c r="A14" t="s">
        <v>25</v>
      </c>
      <c r="B14" s="4" t="s">
        <v>44</v>
      </c>
    </row>
    <row r="15" spans="1:2" x14ac:dyDescent="0.25">
      <c r="A15" t="s">
        <v>26</v>
      </c>
      <c r="B15" s="4" t="s">
        <v>45</v>
      </c>
    </row>
    <row r="16" spans="1:2" x14ac:dyDescent="0.25">
      <c r="A16" t="s">
        <v>27</v>
      </c>
      <c r="B16" s="4" t="s">
        <v>46</v>
      </c>
    </row>
    <row r="17" spans="1:6" x14ac:dyDescent="0.25">
      <c r="A17" t="s">
        <v>28</v>
      </c>
      <c r="B17" s="4" t="s">
        <v>47</v>
      </c>
    </row>
    <row r="18" spans="1:6" x14ac:dyDescent="0.25">
      <c r="A18" t="s">
        <v>29</v>
      </c>
      <c r="B18" s="4" t="s">
        <v>48</v>
      </c>
    </row>
    <row r="19" spans="1:6" x14ac:dyDescent="0.25">
      <c r="A19" t="s">
        <v>30</v>
      </c>
      <c r="B19" s="4" t="s">
        <v>49</v>
      </c>
    </row>
    <row r="20" spans="1:6" x14ac:dyDescent="0.25">
      <c r="A20" t="s">
        <v>31</v>
      </c>
      <c r="B20" s="4" t="s">
        <v>50</v>
      </c>
    </row>
    <row r="21" spans="1:6" x14ac:dyDescent="0.25">
      <c r="A21" t="s">
        <v>32</v>
      </c>
      <c r="B21" s="4" t="s">
        <v>51</v>
      </c>
    </row>
    <row r="23" spans="1:6" x14ac:dyDescent="0.25">
      <c r="A23" s="15" t="s">
        <v>218</v>
      </c>
      <c r="B23" s="15"/>
      <c r="C23" s="15"/>
      <c r="D23" s="15"/>
      <c r="E23" s="15"/>
      <c r="F23" s="15"/>
    </row>
    <row r="25" spans="1:6" x14ac:dyDescent="0.25">
      <c r="A25" t="s">
        <v>69</v>
      </c>
    </row>
    <row r="26" spans="1:6" x14ac:dyDescent="0.25">
      <c r="A26" s="2" t="s">
        <v>219</v>
      </c>
      <c r="B26" s="2" t="s">
        <v>65</v>
      </c>
    </row>
    <row r="27" spans="1:6" x14ac:dyDescent="0.25">
      <c r="A27" t="s">
        <v>221</v>
      </c>
      <c r="B27">
        <v>4</v>
      </c>
    </row>
    <row r="28" spans="1:6" x14ac:dyDescent="0.25">
      <c r="A28" t="s">
        <v>223</v>
      </c>
      <c r="B28">
        <v>9</v>
      </c>
    </row>
    <row r="29" spans="1:6" x14ac:dyDescent="0.25">
      <c r="A29" t="s">
        <v>224</v>
      </c>
      <c r="B29">
        <v>3</v>
      </c>
    </row>
    <row r="30" spans="1:6" x14ac:dyDescent="0.25">
      <c r="A30" t="s">
        <v>225</v>
      </c>
      <c r="B30">
        <v>1</v>
      </c>
    </row>
    <row r="31" spans="1:6" x14ac:dyDescent="0.25">
      <c r="A31" t="s">
        <v>226</v>
      </c>
      <c r="B31">
        <v>1</v>
      </c>
    </row>
    <row r="32" spans="1:6" x14ac:dyDescent="0.25">
      <c r="A32" t="s">
        <v>227</v>
      </c>
      <c r="B32">
        <v>1</v>
      </c>
    </row>
    <row r="33" spans="1:2" x14ac:dyDescent="0.25">
      <c r="A33" t="s">
        <v>228</v>
      </c>
      <c r="B33">
        <v>1</v>
      </c>
    </row>
    <row r="36" spans="1:2" x14ac:dyDescent="0.25">
      <c r="A36" t="s">
        <v>220</v>
      </c>
    </row>
  </sheetData>
  <mergeCells count="1">
    <mergeCell ref="A23:F2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10" workbookViewId="0">
      <selection activeCell="D22" sqref="D22"/>
    </sheetView>
  </sheetViews>
  <sheetFormatPr defaultRowHeight="15" x14ac:dyDescent="0.25"/>
  <cols>
    <col min="1" max="1" width="16" customWidth="1"/>
    <col min="2" max="2" width="22.140625" customWidth="1"/>
  </cols>
  <sheetData>
    <row r="1" spans="1:5" x14ac:dyDescent="0.25">
      <c r="A1" s="13" t="s">
        <v>59</v>
      </c>
    </row>
    <row r="2" spans="1:5" x14ac:dyDescent="0.25">
      <c r="A2" s="5">
        <v>10</v>
      </c>
      <c r="B2" s="5"/>
      <c r="C2" s="5"/>
      <c r="D2" s="5"/>
      <c r="E2" s="5"/>
    </row>
    <row r="3" spans="1:5" x14ac:dyDescent="0.25">
      <c r="A3" s="7">
        <v>20</v>
      </c>
      <c r="B3" s="6"/>
      <c r="C3" s="6"/>
      <c r="D3" s="6"/>
    </row>
    <row r="4" spans="1:5" x14ac:dyDescent="0.25">
      <c r="A4" s="7">
        <v>12</v>
      </c>
      <c r="B4" s="6"/>
      <c r="C4" s="6"/>
      <c r="D4" s="6"/>
    </row>
    <row r="5" spans="1:5" x14ac:dyDescent="0.25">
      <c r="A5" s="7">
        <v>17</v>
      </c>
      <c r="B5" s="6"/>
      <c r="C5" s="6"/>
      <c r="D5" s="6"/>
    </row>
    <row r="6" spans="1:5" x14ac:dyDescent="0.25">
      <c r="A6" s="7">
        <v>16</v>
      </c>
      <c r="B6" s="6"/>
      <c r="C6" s="6"/>
      <c r="D6" s="6"/>
    </row>
    <row r="8" spans="1:5" x14ac:dyDescent="0.25">
      <c r="A8" t="s">
        <v>55</v>
      </c>
    </row>
    <row r="9" spans="1:5" x14ac:dyDescent="0.25">
      <c r="A9" s="8" t="s">
        <v>53</v>
      </c>
      <c r="B9" s="4">
        <f>AVERAGE(A2:A6)</f>
        <v>15</v>
      </c>
    </row>
    <row r="10" spans="1:5" x14ac:dyDescent="0.25">
      <c r="A10" s="8" t="s">
        <v>52</v>
      </c>
      <c r="B10" s="4">
        <f>MEDIAN((A2:A6))</f>
        <v>16</v>
      </c>
    </row>
    <row r="12" spans="1:5" x14ac:dyDescent="0.25">
      <c r="A12" s="2" t="s">
        <v>54</v>
      </c>
    </row>
    <row r="13" spans="1:5" x14ac:dyDescent="0.25">
      <c r="A13" s="12" t="s">
        <v>60</v>
      </c>
    </row>
    <row r="14" spans="1:5" x14ac:dyDescent="0.25">
      <c r="A14" s="2">
        <v>10</v>
      </c>
    </row>
    <row r="15" spans="1:5" x14ac:dyDescent="0.25">
      <c r="A15" s="2">
        <v>20</v>
      </c>
    </row>
    <row r="16" spans="1:5" x14ac:dyDescent="0.25">
      <c r="A16" s="2">
        <v>12</v>
      </c>
    </row>
    <row r="17" spans="1:4" x14ac:dyDescent="0.25">
      <c r="A17" s="2">
        <v>17</v>
      </c>
    </row>
    <row r="18" spans="1:4" x14ac:dyDescent="0.25">
      <c r="A18" s="2">
        <v>16</v>
      </c>
    </row>
    <row r="19" spans="1:4" x14ac:dyDescent="0.25">
      <c r="A19" s="2">
        <v>12</v>
      </c>
    </row>
    <row r="21" spans="1:4" x14ac:dyDescent="0.25">
      <c r="A21" s="8" t="s">
        <v>56</v>
      </c>
      <c r="B21" s="4">
        <f xml:space="preserve"> AVERAGE(A14:A19)</f>
        <v>14.5</v>
      </c>
    </row>
    <row r="22" spans="1:4" x14ac:dyDescent="0.25">
      <c r="A22" s="8" t="s">
        <v>57</v>
      </c>
      <c r="B22" s="4">
        <f xml:space="preserve"> MEDIAN(A14:A19)</f>
        <v>14</v>
      </c>
    </row>
    <row r="24" spans="1:4" x14ac:dyDescent="0.25">
      <c r="A24" s="16" t="s">
        <v>58</v>
      </c>
      <c r="B24" s="16"/>
      <c r="C24" s="16"/>
      <c r="D24" s="16"/>
    </row>
  </sheetData>
  <mergeCells count="1">
    <mergeCell ref="A24:D2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Question1</vt:lpstr>
      <vt:lpstr>Question2</vt:lpstr>
      <vt:lpstr>Question5</vt:lpstr>
      <vt:lpstr>Question8</vt:lpstr>
      <vt:lpstr>Question13</vt:lpstr>
    </vt:vector>
  </TitlesOfParts>
  <Company>North-West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Tankiso T Mavundza</dc:creator>
  <cp:lastModifiedBy>ARIES MAVUNDZA</cp:lastModifiedBy>
  <dcterms:created xsi:type="dcterms:W3CDTF">2022-08-10T15:49:18Z</dcterms:created>
  <dcterms:modified xsi:type="dcterms:W3CDTF">2022-08-14T18:43:36Z</dcterms:modified>
</cp:coreProperties>
</file>