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3351d476d4668ce/桌面/hinet/參考資料/專案文件/20220801 EDR _MDR/"/>
    </mc:Choice>
  </mc:AlternateContent>
  <xr:revisionPtr revIDLastSave="1" documentId="13_ncr:1_{4DABE319-7BF6-4163-9D6A-25AB93BF299A}" xr6:coauthVersionLast="47" xr6:coauthVersionMax="47" xr10:uidLastSave="{D0DCCA5E-9E02-47A6-B411-00FCFD3201DE}"/>
  <bookViews>
    <workbookView xWindow="57480" yWindow="-120" windowWidth="29040" windowHeight="15720" activeTab="2" xr2:uid="{00000000-000D-0000-FFFF-FFFF00000000}"/>
  </bookViews>
  <sheets>
    <sheet name="存證平台" sheetId="2" r:id="rId1"/>
    <sheet name="公會" sheetId="1" r:id="rId2"/>
    <sheet name="公司端" sheetId="3" r:id="rId3"/>
  </sheets>
  <definedNames>
    <definedName name="_xlnm._FilterDatabase" localSheetId="2" hidden="1">公司端!$A$1:$W$806</definedName>
    <definedName name="_xlnm._FilterDatabase" localSheetId="1" hidden="1">公會!$A$1:$K$963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3" i="3" l="1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4" i="3"/>
  <c r="J15" i="3"/>
  <c r="J16" i="3"/>
  <c r="J17" i="3"/>
  <c r="J18" i="3"/>
  <c r="J13" i="3"/>
  <c r="J8" i="3"/>
  <c r="J9" i="3"/>
  <c r="J10" i="3"/>
  <c r="J11" i="3"/>
  <c r="J12" i="3"/>
  <c r="J7" i="3"/>
  <c r="J3" i="3"/>
  <c r="J4" i="3"/>
  <c r="J5" i="3"/>
  <c r="J6" i="3"/>
  <c r="J2" i="3"/>
  <c r="I13" i="2"/>
  <c r="I14" i="2"/>
  <c r="I15" i="2"/>
  <c r="I16" i="2"/>
  <c r="I17" i="2" l="1"/>
  <c r="J34" i="1"/>
  <c r="H137" i="3"/>
  <c r="H135" i="3"/>
  <c r="H134" i="3"/>
  <c r="H136" i="3" s="1"/>
  <c r="J37" i="1"/>
  <c r="H138" i="3" l="1"/>
  <c r="J36" i="1"/>
  <c r="J38" i="1" s="1"/>
</calcChain>
</file>

<file path=xl/sharedStrings.xml><?xml version="1.0" encoding="utf-8"?>
<sst xmlns="http://schemas.openxmlformats.org/spreadsheetml/2006/main" count="1548" uniqueCount="647">
  <si>
    <t>功能</t>
  </si>
  <si>
    <t>主機名稱</t>
  </si>
  <si>
    <t>IP</t>
  </si>
  <si>
    <t>實體機/虛擬機/
網路設備/VIP</t>
  </si>
  <si>
    <t>OS</t>
  </si>
  <si>
    <t>網頁伺服器1</t>
  </si>
  <si>
    <t>LIASLZWEB01</t>
  </si>
  <si>
    <t>10.210.248.11</t>
  </si>
  <si>
    <t>虛擬機</t>
  </si>
  <si>
    <t>CentOS7</t>
  </si>
  <si>
    <t>網頁伺服器2</t>
  </si>
  <si>
    <t>LIASLZWEB02</t>
  </si>
  <si>
    <t>10.210.248.12</t>
  </si>
  <si>
    <t>Ubuntu</t>
  </si>
  <si>
    <t>VES1</t>
  </si>
  <si>
    <t>LIASLOVEST01</t>
  </si>
  <si>
    <t>10.210.215.211</t>
  </si>
  <si>
    <t>Windows Server 2019</t>
  </si>
  <si>
    <t>VES2</t>
  </si>
  <si>
    <t>LIASLOVEST02</t>
  </si>
  <si>
    <t>10.210.215.212</t>
  </si>
  <si>
    <t>上線區</t>
  </si>
  <si>
    <t>共享平台-網頁伺服器1</t>
  </si>
  <si>
    <t>LIASLOWEB01</t>
  </si>
  <si>
    <t>共享平台-網頁伺服器2</t>
  </si>
  <si>
    <t>LIASLOWEB02</t>
  </si>
  <si>
    <t>10.210.251.12</t>
  </si>
  <si>
    <t>共享平台-應用程式伺服器1</t>
  </si>
  <si>
    <t>LIASLOAPP01</t>
  </si>
  <si>
    <t>10.210.251.21</t>
  </si>
  <si>
    <t>共享平台-應用程式伺服器2</t>
  </si>
  <si>
    <t>LIASLOAPP02</t>
  </si>
  <si>
    <t>10.210.251.22</t>
  </si>
  <si>
    <t>保險存摺-應用程式伺服器1</t>
  </si>
  <si>
    <t>LIAPBOAPP01</t>
  </si>
  <si>
    <t>10.210.214.1</t>
  </si>
  <si>
    <t>保險存摺-應用程式伺服器2</t>
  </si>
  <si>
    <t>LIAPBOAPP02</t>
  </si>
  <si>
    <t>10.210.214.2</t>
  </si>
  <si>
    <t>保險存摺-應用程式伺服器3</t>
  </si>
  <si>
    <t>LIAPBOAPP03</t>
  </si>
  <si>
    <t>10.210.214.3</t>
  </si>
  <si>
    <t>保險存摺-應用程式伺服器4</t>
  </si>
  <si>
    <t>LIAPBOAPP04</t>
  </si>
  <si>
    <t>10.210.214.4</t>
  </si>
  <si>
    <t>保險存摺-應用程式伺服器5</t>
  </si>
  <si>
    <t>LIAPBOAPP05</t>
  </si>
  <si>
    <t>10.210.214.5</t>
  </si>
  <si>
    <t>保險存摺-應用程式伺服器6</t>
  </si>
  <si>
    <t>LIAPBOAPP06</t>
  </si>
  <si>
    <t>10.210.214.6</t>
  </si>
  <si>
    <t>資料庫伺服器1</t>
  </si>
  <si>
    <t>LIASLODB101</t>
  </si>
  <si>
    <t>10.210.251.31</t>
  </si>
  <si>
    <t>資料庫伺服器2</t>
  </si>
  <si>
    <t>LIASLODB102</t>
  </si>
  <si>
    <t>10.210.251.32</t>
  </si>
  <si>
    <t>保險存摺-MonagoDB1</t>
  </si>
  <si>
    <t>LIAPBODB01</t>
  </si>
  <si>
    <t>10.210.215.101</t>
  </si>
  <si>
    <t>保險存摺-MonagoDB2</t>
  </si>
  <si>
    <t>LIAPBODB02</t>
  </si>
  <si>
    <t>10.210.215.102</t>
  </si>
  <si>
    <t>保險存摺-MonagoDB3</t>
  </si>
  <si>
    <t>LIAPBODB03</t>
  </si>
  <si>
    <t>10.210.215.103</t>
  </si>
  <si>
    <t>保險存摺-MonagoDB11</t>
  </si>
  <si>
    <t>LIAPBODB11</t>
  </si>
  <si>
    <t>10.210.215.111</t>
  </si>
  <si>
    <t>區塊鏈伺服器1</t>
  </si>
  <si>
    <t>LIASLOHPL01</t>
  </si>
  <si>
    <t>10.210.251.41</t>
  </si>
  <si>
    <t>區塊鏈伺服器2</t>
  </si>
  <si>
    <t>LIASLOHPL02</t>
  </si>
  <si>
    <t>10.210.251.42</t>
  </si>
  <si>
    <t>區塊鏈伺服器3</t>
  </si>
  <si>
    <t>LIASLOHPL03</t>
  </si>
  <si>
    <t>10.210.251.43</t>
  </si>
  <si>
    <t>MID身分驗證主機1</t>
  </si>
  <si>
    <t>LIASLOTWP01</t>
  </si>
  <si>
    <t>10.210.251.61</t>
  </si>
  <si>
    <t>MID身分驗證主機2</t>
  </si>
  <si>
    <t>LIASLOTWP02</t>
  </si>
  <si>
    <t>10.210.251.62</t>
  </si>
  <si>
    <t>Ubuntu20.04</t>
  </si>
  <si>
    <t>管理區</t>
  </si>
  <si>
    <t>LIASLMWUS01</t>
  </si>
  <si>
    <t>10.210.250.76</t>
  </si>
  <si>
    <t>監控伺服器1</t>
  </si>
  <si>
    <t>LIASLMILM01</t>
  </si>
  <si>
    <t>10.210.250.91</t>
  </si>
  <si>
    <t>Ansible Server</t>
  </si>
  <si>
    <t>LIASLMASB01</t>
  </si>
  <si>
    <t>10.210.250.77</t>
  </si>
  <si>
    <t>ClamAV Server</t>
  </si>
  <si>
    <t>LIASLMCLM01</t>
  </si>
  <si>
    <t>10.210.250.78</t>
  </si>
  <si>
    <t>Ubuntu 20.04</t>
  </si>
  <si>
    <t>測試區</t>
  </si>
  <si>
    <t>投保記錄查詢對外網址</t>
  </si>
  <si>
    <t>LIASLYWEB01</t>
  </si>
  <si>
    <t>10.210.238.11</t>
  </si>
  <si>
    <t>ALL IN ONE(含保險存摺UAT)</t>
  </si>
  <si>
    <t>LIASLTAIO01</t>
  </si>
  <si>
    <t>10.210.241.11</t>
  </si>
  <si>
    <t>LIASLTVEST01</t>
  </si>
  <si>
    <t>10.210.214.214
(Public IP、210.59.225.138
220.130.124.138)</t>
  </si>
  <si>
    <t>合計</t>
  </si>
  <si>
    <t>區域</t>
  </si>
  <si>
    <t>存證平台</t>
  </si>
  <si>
    <t>正式區</t>
  </si>
  <si>
    <t>PROD-SYBC-AP1</t>
  </si>
  <si>
    <t>LIADLOSYC01</t>
  </si>
  <si>
    <t>10.210.215.11</t>
  </si>
  <si>
    <t>Ubuntu 20.04 LTS</t>
  </si>
  <si>
    <t>PROD-VES-AP1</t>
  </si>
  <si>
    <t>LIADLOVES01</t>
  </si>
  <si>
    <t>10.210.215.21</t>
  </si>
  <si>
    <t>Windows 2019</t>
  </si>
  <si>
    <t>PROD-VES-AP2</t>
  </si>
  <si>
    <t>LIADLOVES02</t>
  </si>
  <si>
    <t>10.210.215.22</t>
  </si>
  <si>
    <t>PROD-VES-AP3</t>
  </si>
  <si>
    <t>LIADLOVES03</t>
  </si>
  <si>
    <t>10.210.215.23</t>
  </si>
  <si>
    <t>PROD-BC-AP1</t>
  </si>
  <si>
    <t>LIADLOQUO01</t>
  </si>
  <si>
    <t>10.210.215.31</t>
  </si>
  <si>
    <t>PROD-BC-AP2</t>
  </si>
  <si>
    <t>LIADLOQUO02</t>
  </si>
  <si>
    <t>10.210.215.32</t>
  </si>
  <si>
    <t>PROD-BC-AP3</t>
  </si>
  <si>
    <t>LIADLOQUO03</t>
  </si>
  <si>
    <t>10.210.215.33</t>
  </si>
  <si>
    <t>Vmware</t>
  </si>
  <si>
    <t>Phonon OS 3.0</t>
  </si>
  <si>
    <t>LIADL-UPDS01</t>
  </si>
  <si>
    <t>10.210.219.41</t>
  </si>
  <si>
    <t>vcsabk</t>
  </si>
  <si>
    <t>10.210.219.210</t>
  </si>
  <si>
    <t>AD/DNS</t>
  </si>
  <si>
    <t>liadldc01</t>
  </si>
  <si>
    <t>10.210.211.11</t>
  </si>
  <si>
    <t>Windows Server 2019 std</t>
  </si>
  <si>
    <t>liadldc02</t>
  </si>
  <si>
    <t>10.210.211.12</t>
  </si>
  <si>
    <t>安裝軟體</t>
  </si>
  <si>
    <t>L01臺銀人壽公司端</t>
  </si>
  <si>
    <t>應用伺服器1</t>
  </si>
  <si>
    <t>BTLSLOAPP01</t>
  </si>
  <si>
    <t>10.210.1.131</t>
  </si>
  <si>
    <t>nginx/wildfly/JDK8
VES/防毒軟體</t>
  </si>
  <si>
    <t>資料庫區塊鏈伺服器1</t>
  </si>
  <si>
    <t>BTLSLODB101</t>
  </si>
  <si>
    <t>10.210.1.141</t>
  </si>
  <si>
    <t>PostgreSQL/Hyperledger</t>
  </si>
  <si>
    <t>應用伺服器2</t>
  </si>
  <si>
    <t>BTLSLOAPP02</t>
  </si>
  <si>
    <t>10.210.1.132</t>
  </si>
  <si>
    <t>資料庫區塊鏈伺服器2</t>
  </si>
  <si>
    <t>BTLSLODB102</t>
  </si>
  <si>
    <t>10.210.1.142</t>
  </si>
  <si>
    <t>BTLSLTAPP01</t>
  </si>
  <si>
    <t>10.210.1.181</t>
  </si>
  <si>
    <t>BTLSLTDB101</t>
  </si>
  <si>
    <t>10.210.1.186</t>
  </si>
  <si>
    <t>L02台灣人壽公司端</t>
  </si>
  <si>
    <t>TWLSLOAPP01</t>
  </si>
  <si>
    <t>10.210.2.131</t>
  </si>
  <si>
    <t>TWLSLODB101</t>
  </si>
  <si>
    <t>10.210.2.141</t>
  </si>
  <si>
    <t>TWLSLOAPP02</t>
  </si>
  <si>
    <t>10.210.2.132</t>
  </si>
  <si>
    <t>TWLSLODB102</t>
  </si>
  <si>
    <t>10.210.2.142</t>
  </si>
  <si>
    <t>TWLSLTAPP01</t>
  </si>
  <si>
    <t>10.210.2.181</t>
  </si>
  <si>
    <t>TWLSLTDB101</t>
  </si>
  <si>
    <t>10.210.2.186</t>
  </si>
  <si>
    <t>L03保誠人壽公司端</t>
  </si>
  <si>
    <t>PCLSLOAPP01</t>
  </si>
  <si>
    <t>10.210.3.131</t>
  </si>
  <si>
    <t>PCLSLODB101</t>
  </si>
  <si>
    <t>10.210.3.141</t>
  </si>
  <si>
    <t>PCLSLOAPP02</t>
  </si>
  <si>
    <t>10.210.3.132</t>
  </si>
  <si>
    <t>PCLSLODB102</t>
  </si>
  <si>
    <t>10.210.3.142</t>
  </si>
  <si>
    <t>PCLSLTAPP01</t>
  </si>
  <si>
    <t>10.210.3.181</t>
  </si>
  <si>
    <t>PCLSLTDB101</t>
  </si>
  <si>
    <t>10.210.3.186</t>
  </si>
  <si>
    <t>L04國泰人壽公司端</t>
  </si>
  <si>
    <t>CTLSLOAPP01</t>
  </si>
  <si>
    <t>10.210.4.131</t>
  </si>
  <si>
    <t>CTLSLODB101</t>
  </si>
  <si>
    <t>10.210.4.141</t>
  </si>
  <si>
    <t>CTLSLOAPP02</t>
  </si>
  <si>
    <t>10.210.4.132</t>
  </si>
  <si>
    <t>CTLSLODB102</t>
  </si>
  <si>
    <t>10.210.4.142</t>
  </si>
  <si>
    <t>CTLSLTAPP01</t>
  </si>
  <si>
    <t>10.210.4.181</t>
  </si>
  <si>
    <t>CTLSLTDB101</t>
  </si>
  <si>
    <t>10.210.4.186</t>
  </si>
  <si>
    <t>L05中國人壽公司端</t>
  </si>
  <si>
    <t>CHLSLOAPP01</t>
  </si>
  <si>
    <t>10.210.5.131</t>
  </si>
  <si>
    <t>CHLSLODB101</t>
  </si>
  <si>
    <t>10.210.5.141</t>
  </si>
  <si>
    <t>CHLSLOAPP02</t>
  </si>
  <si>
    <t>10.210.5.132</t>
  </si>
  <si>
    <t>CHLSLODB102</t>
  </si>
  <si>
    <t>10.210.5.142</t>
  </si>
  <si>
    <t>CHLSLTAPP01</t>
  </si>
  <si>
    <t>10.210.5.181</t>
  </si>
  <si>
    <t>CHLSLTDB101</t>
  </si>
  <si>
    <t>10.210.5.186</t>
  </si>
  <si>
    <t>L06南山人壽公司端</t>
  </si>
  <si>
    <t>NSLSLOAPP01</t>
  </si>
  <si>
    <t>10.210.6.131</t>
  </si>
  <si>
    <t>NSLSLODB101</t>
  </si>
  <si>
    <t>10.210.6.141</t>
  </si>
  <si>
    <t>NSLSLOAPP02</t>
  </si>
  <si>
    <t>10.210.6.132</t>
  </si>
  <si>
    <t>NSLSLODB102</t>
  </si>
  <si>
    <t>10.210.6.142</t>
  </si>
  <si>
    <t>NSLSLTAPP01</t>
  </si>
  <si>
    <t>10.210.6.181</t>
  </si>
  <si>
    <t>NSLSLTDB101</t>
  </si>
  <si>
    <t>10.210.6.186</t>
  </si>
  <si>
    <t>L08新光人壽公司端</t>
  </si>
  <si>
    <t>SKLSLOAPP01</t>
  </si>
  <si>
    <t>10.210.8.131</t>
  </si>
  <si>
    <t>SKLSLODB101</t>
  </si>
  <si>
    <t>10.210.8.141</t>
  </si>
  <si>
    <t>SKLSLOAPP02</t>
  </si>
  <si>
    <t>10.210.8.132</t>
  </si>
  <si>
    <t>SKLSLODB102</t>
  </si>
  <si>
    <t>10.210.8.142</t>
  </si>
  <si>
    <t>SKLSLTAPP01</t>
  </si>
  <si>
    <t>10.210.8.181</t>
  </si>
  <si>
    <t>SKLSLTDB101</t>
  </si>
  <si>
    <t>10.210.8.186</t>
  </si>
  <si>
    <t>L11三商美邦人壽公司端</t>
  </si>
  <si>
    <t>MCLSLOAPP01</t>
  </si>
  <si>
    <t>10.210.11.131</t>
  </si>
  <si>
    <t>MCLSLODB101</t>
  </si>
  <si>
    <t>10.210.11.141</t>
  </si>
  <si>
    <t>MCLSLOAPP02</t>
  </si>
  <si>
    <t>10.210.11.132</t>
  </si>
  <si>
    <t>MCLSLODB102</t>
  </si>
  <si>
    <t>10.210.11.142</t>
  </si>
  <si>
    <t>MCLSLTAPP01</t>
  </si>
  <si>
    <t>10.210.11.181</t>
  </si>
  <si>
    <t>MCLSLTDB101</t>
  </si>
  <si>
    <t>10.210.11.186</t>
  </si>
  <si>
    <t>L16遠雄人壽公司端</t>
  </si>
  <si>
    <t>FGLSLOAPP01</t>
  </si>
  <si>
    <t>10.210.16.131</t>
  </si>
  <si>
    <t>FGLSLODB101</t>
  </si>
  <si>
    <t>10.210.16.141</t>
  </si>
  <si>
    <t>FGLSLOAPP02</t>
  </si>
  <si>
    <t>10.210.16.132</t>
  </si>
  <si>
    <t>FGLSLODB102</t>
  </si>
  <si>
    <t>10.210.16.142</t>
  </si>
  <si>
    <t>FGLSLTAPP01</t>
  </si>
  <si>
    <t>10.210.16.181</t>
  </si>
  <si>
    <t>FGLSLTDB101</t>
  </si>
  <si>
    <t>10.210.16.186</t>
  </si>
  <si>
    <t>L17 宏泰人壽</t>
  </si>
  <si>
    <t>HONSLOAPP01</t>
  </si>
  <si>
    <t>10.211.17.131</t>
  </si>
  <si>
    <t>nginx/wildfly/JDK11/VES</t>
  </si>
  <si>
    <t>HONSLOODB01</t>
  </si>
  <si>
    <t>10.211.17.141</t>
  </si>
  <si>
    <t>HONSLTAPP01</t>
  </si>
  <si>
    <t>10.211.17.181</t>
  </si>
  <si>
    <t>HONSLOTDB01</t>
  </si>
  <si>
    <t>10.211.17.186</t>
  </si>
  <si>
    <t>L18 安聯人壽</t>
  </si>
  <si>
    <t>ALLSLOAPP01</t>
  </si>
  <si>
    <t>10.211.18.131</t>
  </si>
  <si>
    <t>ALLSLOODB01</t>
  </si>
  <si>
    <t>10.211.18.141</t>
  </si>
  <si>
    <t>ALLSLTAPP01</t>
  </si>
  <si>
    <t>10.211.18.181</t>
  </si>
  <si>
    <t>ALLSLOTDB01</t>
  </si>
  <si>
    <t>10.211.18.186</t>
  </si>
  <si>
    <t>L20 中華郵政</t>
  </si>
  <si>
    <t>POSSLOAPP01</t>
  </si>
  <si>
    <t>10.211.20.131</t>
  </si>
  <si>
    <t>POSSLOODB01</t>
  </si>
  <si>
    <t>10.211.20.141</t>
  </si>
  <si>
    <t>POSSLTAPP01</t>
  </si>
  <si>
    <t>10.211.20.181</t>
  </si>
  <si>
    <t>POSSLOTDB01</t>
  </si>
  <si>
    <t>10.211.20.186</t>
  </si>
  <si>
    <t>L21第一金人壽公司端</t>
  </si>
  <si>
    <t>FRLSLOAPP01</t>
  </si>
  <si>
    <t>10.210.21.131</t>
  </si>
  <si>
    <t>FRLSLODB101</t>
  </si>
  <si>
    <t>10.210.21.141</t>
  </si>
  <si>
    <t>FRLSLOAPP02</t>
  </si>
  <si>
    <t>10.210.21.132</t>
  </si>
  <si>
    <t>FRLSLODB102</t>
  </si>
  <si>
    <t>10.210.21.142</t>
  </si>
  <si>
    <t>FRLSLTAPP01</t>
  </si>
  <si>
    <t>10.210.21.181</t>
  </si>
  <si>
    <t>FRLSLTDB101</t>
  </si>
  <si>
    <t>10.210.21.186</t>
  </si>
  <si>
    <t>L22合作金庫人壽公司端</t>
  </si>
  <si>
    <t>TCLSLOAPP01</t>
  </si>
  <si>
    <t>10.210.22.131</t>
  </si>
  <si>
    <t>TCLSLODB101</t>
  </si>
  <si>
    <t>10.210.22.141</t>
  </si>
  <si>
    <t>TCLSLOAPP02</t>
  </si>
  <si>
    <t>10.210.22.132</t>
  </si>
  <si>
    <t>TCLSLODB102</t>
  </si>
  <si>
    <t>10.210.22.142</t>
  </si>
  <si>
    <t>TCLSLTAPP01</t>
  </si>
  <si>
    <t>10.210.22.181</t>
  </si>
  <si>
    <t>TCLSLTDB101</t>
  </si>
  <si>
    <t>10.210.22.186</t>
  </si>
  <si>
    <t>L52富邦人壽公司端</t>
  </si>
  <si>
    <t>FBLSLOAPP01</t>
  </si>
  <si>
    <t>10.210.9.131</t>
  </si>
  <si>
    <t>FBLSLODB101</t>
  </si>
  <si>
    <t>10.210.9.141</t>
  </si>
  <si>
    <t>FBLSLOAPP02</t>
  </si>
  <si>
    <t>10.210.9.132</t>
  </si>
  <si>
    <t>FBLSLODB102</t>
  </si>
  <si>
    <t>10.210.9.142</t>
  </si>
  <si>
    <t>FBLSLTAPP01</t>
  </si>
  <si>
    <t>10.210.9.181</t>
  </si>
  <si>
    <t>FBLSLTDB101</t>
  </si>
  <si>
    <t>10.210.9.186</t>
  </si>
  <si>
    <t>L55 台新人壽</t>
  </si>
  <si>
    <t>TAISLOAPP01</t>
  </si>
  <si>
    <t>10.211.55.131</t>
  </si>
  <si>
    <t>TAISLOODB01</t>
  </si>
  <si>
    <t>10.211.55.141</t>
  </si>
  <si>
    <t>TAISLTAPP01</t>
  </si>
  <si>
    <t>10.211.55.181</t>
  </si>
  <si>
    <t>TAISLOTDB01</t>
  </si>
  <si>
    <t>10.211.55.186</t>
  </si>
  <si>
    <t>L57友邦人壽公司端</t>
  </si>
  <si>
    <t>AILSLOAPP01</t>
  </si>
  <si>
    <t>10.210.57.131</t>
  </si>
  <si>
    <t>AILSLODB101</t>
  </si>
  <si>
    <t>10.210.57.141</t>
  </si>
  <si>
    <t>AILSLOAPP02</t>
  </si>
  <si>
    <t>10.210.57.132</t>
  </si>
  <si>
    <t>AILSLODB102</t>
  </si>
  <si>
    <t>10.210.57.142</t>
  </si>
  <si>
    <t>AILSLTAPP01</t>
  </si>
  <si>
    <t>10.210.57.181</t>
  </si>
  <si>
    <t>AILSLTDB101</t>
  </si>
  <si>
    <t>10.210.57.186</t>
  </si>
  <si>
    <t>L61元大人壽公司端</t>
  </si>
  <si>
    <t>YTLSLOAPP01</t>
  </si>
  <si>
    <t>10.210.61.131</t>
  </si>
  <si>
    <t>YTLSLODB101</t>
  </si>
  <si>
    <t>10.210.61.141</t>
  </si>
  <si>
    <t>YTLSLOAPP02</t>
  </si>
  <si>
    <t>10.210.61.132</t>
  </si>
  <si>
    <t>YTLSLODB102</t>
  </si>
  <si>
    <t>10.210.61.142</t>
  </si>
  <si>
    <t>YTLSLTAPP01</t>
  </si>
  <si>
    <t>10.210.61.181</t>
  </si>
  <si>
    <t>YTLSLTDB101</t>
  </si>
  <si>
    <t>10.210.61.186</t>
  </si>
  <si>
    <t>L64全球人壽公司端</t>
  </si>
  <si>
    <t>TGLSLOAPP01</t>
  </si>
  <si>
    <t>10.210.64.131</t>
  </si>
  <si>
    <t>TGLSLODB101</t>
  </si>
  <si>
    <t>10.210.64.141</t>
  </si>
  <si>
    <t>TGLSLOAPP02</t>
  </si>
  <si>
    <t>10.210.64.132</t>
  </si>
  <si>
    <t>TGLSLODB102</t>
  </si>
  <si>
    <t>10.210.64.142</t>
  </si>
  <si>
    <t>TGLSLTAPP01</t>
  </si>
  <si>
    <t>10.210.64.181</t>
  </si>
  <si>
    <t>TGLSLTDB101</t>
  </si>
  <si>
    <t>10.210.64.186</t>
  </si>
  <si>
    <t>L67法國巴黎人壽公司端</t>
  </si>
  <si>
    <t>CILSLOAPP01</t>
  </si>
  <si>
    <t>10.210.67.131</t>
  </si>
  <si>
    <t>CILSLODB101</t>
  </si>
  <si>
    <t>10.210.67.141</t>
  </si>
  <si>
    <t>CILSLOAPP02</t>
  </si>
  <si>
    <t>10.210.67.132</t>
  </si>
  <si>
    <t>CILSLODB102</t>
  </si>
  <si>
    <t>10.210.67.142</t>
  </si>
  <si>
    <t>CILSLTAPP01</t>
  </si>
  <si>
    <t>10.210.67.181</t>
  </si>
  <si>
    <t>CILSLTDB101</t>
  </si>
  <si>
    <t>10.210.67.186</t>
  </si>
  <si>
    <t>L70 安達人壽</t>
  </si>
  <si>
    <t>CHUSLOAPP01</t>
  </si>
  <si>
    <t>CHUSLOODB01</t>
  </si>
  <si>
    <t>10.211.68.141</t>
  </si>
  <si>
    <t>CHUSLTAPP01</t>
  </si>
  <si>
    <t>10.211.68.181</t>
  </si>
  <si>
    <t>CHUSLOTDB01</t>
  </si>
  <si>
    <t>10.211.68.186</t>
  </si>
  <si>
    <t>N05富邦產險公司端</t>
  </si>
  <si>
    <t>FBNSLOAPP01</t>
  </si>
  <si>
    <t>10.210.105.131</t>
  </si>
  <si>
    <t>FBNSLODB101</t>
  </si>
  <si>
    <t>10.210.105.141</t>
  </si>
  <si>
    <t>FBNSLOAPP02</t>
  </si>
  <si>
    <t>10.210.105.132</t>
  </si>
  <si>
    <t>FBNSLODB102</t>
  </si>
  <si>
    <t>10.210.105.142</t>
  </si>
  <si>
    <t>FBNSLTAPP01</t>
  </si>
  <si>
    <t>10.210.105.181</t>
  </si>
  <si>
    <t>FBNSLTDB101</t>
  </si>
  <si>
    <t>10.210.105.186</t>
  </si>
  <si>
    <t>N06 和泰產險</t>
  </si>
  <si>
    <t>HOTSLOAPP01</t>
  </si>
  <si>
    <t>10.211.106.131</t>
  </si>
  <si>
    <t>HOTSLOODB01</t>
  </si>
  <si>
    <t>10.211.106.141</t>
  </si>
  <si>
    <t>HOTSLTAPP01</t>
  </si>
  <si>
    <t>10.211.106.181</t>
  </si>
  <si>
    <t>HOTSLOTDB01</t>
  </si>
  <si>
    <t>10.211.106.186</t>
  </si>
  <si>
    <t>N15國泰世紀產險公司端</t>
  </si>
  <si>
    <t>10.210.115.131</t>
  </si>
  <si>
    <t>CTNSLODB101</t>
  </si>
  <si>
    <t>10.210.115.141</t>
  </si>
  <si>
    <t>CTNSLOAPP02</t>
  </si>
  <si>
    <t>10.210.115.132</t>
  </si>
  <si>
    <t>CTNSLODB102</t>
  </si>
  <si>
    <t>10.210.115.142</t>
  </si>
  <si>
    <t>CTNSLTAPP01</t>
  </si>
  <si>
    <t>10.210.115.181</t>
  </si>
  <si>
    <t>CTNSLTDB101</t>
  </si>
  <si>
    <t>10.210.115.186</t>
  </si>
  <si>
    <t>root
chtadmin
jboss</t>
  </si>
  <si>
    <r>
      <t xml:space="preserve">1qaz@WSX3edc
</t>
    </r>
    <r>
      <rPr>
        <strike/>
        <sz val="10"/>
        <color rgb="FF000000"/>
        <rFont val="Arial"/>
        <family val="2"/>
        <scheme val="minor"/>
      </rPr>
      <t xml:space="preserve">user@!qazxswLIASLZWEB01(到期)
</t>
    </r>
    <r>
      <rPr>
        <sz val="10"/>
        <color rgb="FF000000"/>
        <rFont val="Arial"/>
        <family val="2"/>
        <scheme val="minor"/>
      </rPr>
      <t>1qaz@WSX3edc$RFV
1qaz@WSX3edc</t>
    </r>
  </si>
  <si>
    <r>
      <t xml:space="preserve">@!qazxswLIASLZWEB02(到期)
</t>
    </r>
    <r>
      <rPr>
        <sz val="10"/>
        <color rgb="FF000000"/>
        <rFont val="Arial"/>
        <family val="2"/>
        <scheme val="minor"/>
      </rPr>
      <t xml:space="preserve">1qaz@WSX3edc
</t>
    </r>
    <r>
      <rPr>
        <strike/>
        <sz val="10"/>
        <color rgb="FF000000"/>
        <rFont val="Arial"/>
        <family val="2"/>
        <scheme val="minor"/>
      </rPr>
      <t xml:space="preserve">user@!qazxswLIASLZWEB02(到期)
</t>
    </r>
    <r>
      <rPr>
        <sz val="10"/>
        <color rgb="FF000000"/>
        <rFont val="Arial"/>
        <family val="2"/>
        <scheme val="minor"/>
      </rPr>
      <t>1qaz@WSX3edc$RFV
1qaz@WSX3edc</t>
    </r>
  </si>
  <si>
    <t>Administrator
chtadmin</t>
  </si>
  <si>
    <t>@1qaz@WSX#LIASLOVEST01
user@!qazxswLIASLOVEST01</t>
  </si>
  <si>
    <t>@1qaz@WSX#LIASLOVEST02
user@!qazxswLIASLOVEST01</t>
  </si>
  <si>
    <t>root
chtadmin
jboss</t>
  </si>
  <si>
    <r>
      <t xml:space="preserve">@!qazxswLIASLOWEB01
</t>
    </r>
    <r>
      <rPr>
        <sz val="10"/>
        <color rgb="FF000000"/>
        <rFont val="Arial"/>
        <family val="2"/>
        <scheme val="minor"/>
      </rPr>
      <t>3edc$RFV5tgb^YHN
user@!qazxswLIASLOWEB01 / 2wsx#EDC4rfv
user@1qaz@WSX#LIASLOWEB01</t>
    </r>
  </si>
  <si>
    <r>
      <t xml:space="preserve">@!qazxswLIASLOWEB02
</t>
    </r>
    <r>
      <rPr>
        <sz val="10"/>
        <color rgb="FF000000"/>
        <rFont val="Arial"/>
        <family val="2"/>
        <scheme val="minor"/>
      </rPr>
      <t>3edc$RFV5tgb^YHN
user@!qazxswLIASLOWEB02
user@1qaz@WSX#LIASLOWEB02</t>
    </r>
  </si>
  <si>
    <t>1qaz@WSX3edc
1qaz@WSX3edc
1qaz@WSX3edc</t>
  </si>
  <si>
    <t>chtadm
jboss
root</t>
  </si>
  <si>
    <t>user@!qazxswLIAPBOAPP01
1qaz@WSX3edc
@!qazxswLIAPBOAPP01</t>
  </si>
  <si>
    <t>user@!qazxswLIAPBOAPP02
1qaz@WSX3edc
@!qazxswLIAPBOAPP02</t>
  </si>
  <si>
    <t>user@!qazxswLIAPBOAPP03
1qaz@WSX3edc
@!qazxswLIAPBOAPP03</t>
  </si>
  <si>
    <t>user@!qazxswLIAPBOAPP04
1qaz@WSX3edc
@!qazxswLIAPBOAPP04</t>
  </si>
  <si>
    <t>user@!qazxswLIAPBOAPP05
1qaz@WSX3edc
@!qazxswLIAPBOAPP05</t>
  </si>
  <si>
    <t>user@!qazxswLIAPBOAPP06
1qaz@WSX3edc
@!qazxswLIAPBOAPP06</t>
  </si>
  <si>
    <t>root
chtadmin</t>
  </si>
  <si>
    <t>2wsx#EDC4rfv
user@!qazxswLIASLODB101</t>
  </si>
  <si>
    <t>2wsx#EDC4rfv
user@!qazxswLIASLODB102</t>
  </si>
  <si>
    <t>chtadm
chtuser
root</t>
  </si>
  <si>
    <t>user@!qazxswLIAPBODB01
user@!qazxswLIAPBODB01
@!qazxswLIAPBODB01</t>
  </si>
  <si>
    <t>user@!qazxswLIAPBODB02
user@!qazxswLIAPBODB02
@!qazxswLIAPBODB02</t>
  </si>
  <si>
    <t>user@!qazxswLIAPBODB03
user@!qazxswLIAPBODB03
@!qazxswLIAPBODB03</t>
  </si>
  <si>
    <t>user@!qazxswLIAPBODB11
user@!qazxswLIAPBODB11
@!qazxswLIAPBODB11</t>
  </si>
  <si>
    <t>@2wsx#EDC4rfv
user@!qazxswLIASLOHPL01</t>
  </si>
  <si>
    <t>@2wsx#EDC4rfv
user@!qazxswLIASLOHPL02</t>
  </si>
  <si>
    <t>@2wsx#EDC4rfv
user@!qazxswLIASLOHPL03</t>
  </si>
  <si>
    <t>@!qazxswLIASLOTWP02
user@!qazxswLIASLOTWP02</t>
  </si>
  <si>
    <t>@1qaz@WSX#LIASLMWUS01
user@!qazxswLIASLMWUS01</t>
  </si>
  <si>
    <t>root
chtadmin
docker</t>
  </si>
  <si>
    <t>@2wsx#EDC4rfv
user@!4rfv%TGB6yhnILM01
user@1qaz@WSX#LIASLMILM01</t>
  </si>
  <si>
    <t>chtadmin
chtuser</t>
  </si>
  <si>
    <t>@!qazxswLIASLMCLM01
user@!qazxswLIASLMCLM01</t>
  </si>
  <si>
    <t>root
chtadmin
admin
jboss</t>
  </si>
  <si>
    <t>1qaz@WSX3edc
1qaz@WSX3edc
1qaz@WSX3edc
1qaz@WSX3edc</t>
  </si>
  <si>
    <t>@1qaz@WSX#LIASLTVEST01
user@!qazxswLIASLTVEST01</t>
  </si>
  <si>
    <t>chtadmin / user@!qazxswBTLSLOAPP01</t>
  </si>
  <si>
    <t>root/2wsx#EDC4rfv
chtadmin / user@!qazxswBTLSLODB101</t>
  </si>
  <si>
    <t>chtadmin / user@!qazxswBTLSLOAPP02</t>
  </si>
  <si>
    <t>root/2wsx#EDC4rfv
chtadmin / user@!qazxswBTLSLODB102</t>
  </si>
  <si>
    <t>chtadmin / user@!qazxswBTLSLTAPP01</t>
  </si>
  <si>
    <t>chtadmin / user@!qazxswTWLSLOAPP01</t>
  </si>
  <si>
    <t>root/3edc$RFV5tgb
chtadmin / user@!qazxswTWLSLODB101</t>
  </si>
  <si>
    <t>chtadmin / user@!qazxswTWLSLOAPP02</t>
  </si>
  <si>
    <t>root/2wsx#EDC4rfv
chtadmin / user@!qazxswTWLSLODB102</t>
  </si>
  <si>
    <t>chtadmin / user@!qazxswTWLSLTAPP01</t>
  </si>
  <si>
    <t>chtadmin / user@!qazxswPCLSLOAPP01</t>
  </si>
  <si>
    <t>root/2wsx#EDC4rfv
chtadmin / user@!qazxswPCLSLODB101</t>
  </si>
  <si>
    <t>chtadmin / user@!qazxswPCLSLOAPP02</t>
  </si>
  <si>
    <t>root/2wsx#EDC4rfv
chtadmin / user@!qazxswPCLSLODB102</t>
  </si>
  <si>
    <t>chtadmin / user@!qazxswPCLSLTAPP01</t>
  </si>
  <si>
    <t>chtadmin / user@!qazxswCTLSLOAPP01</t>
  </si>
  <si>
    <t>root/2wsx#EDC4rfv
chtadmin / user@!qazxswCTLSLODB101</t>
  </si>
  <si>
    <t>chtadmin / user@!qazxswCTLSLOAPP02</t>
  </si>
  <si>
    <t>root/2wsx#EDC4rfv
chtadmin / user@!qazxswCTLSLODB102</t>
  </si>
  <si>
    <t>chtadmin / user@!qazxswCTLSLTAPP01</t>
  </si>
  <si>
    <t>root/2wsx#EDC4rfv
chtadmin / user@!qazxswCTLSLTDB101</t>
  </si>
  <si>
    <t>chtadmin / user@!qazxswCHLSLOAPP01</t>
  </si>
  <si>
    <t>root/2wsx#EDC4rfv
chtadmin / user@!qazxswCHLSLODB101</t>
  </si>
  <si>
    <t>chtadmin / user@!qazxswCHLSLOAPP02</t>
  </si>
  <si>
    <t>root/2wsx#EDC4rfv
chtadmin / user@!qazxswCHLSLODB102</t>
  </si>
  <si>
    <t>chtadmin / user@!qazxswCHLSLTAPP01</t>
  </si>
  <si>
    <t>root/2wsx#EDC4rfv
chtadmin / user@!qazxswCHLSLTDB101</t>
  </si>
  <si>
    <t>chtadmin / user@!qazxswNSLSLOAPP01</t>
  </si>
  <si>
    <t>root/2wsx#EDC4rfv
chtadmin / user@!qazxswNSLSLODB101</t>
  </si>
  <si>
    <t>chtadmin / user@!qazxswNSLSLOAPP02</t>
  </si>
  <si>
    <t>root/2wsx#EDC4rfv
chtadmin / user@!qazxswNSLSLODB102</t>
  </si>
  <si>
    <t>chtadmin / user@!qazxswNSLSLTAPP01</t>
  </si>
  <si>
    <t>root/2wsx#EDC4rfv
chtadmin / user@!qazxswNSLSLTDB101</t>
  </si>
  <si>
    <t>chtadmin / user@!qazxswSKLSLOAPP01</t>
  </si>
  <si>
    <t>root/2wsx#EDC4rfv
chtadmin / user@!qazxswSKLSLODB101</t>
  </si>
  <si>
    <t>chtadmin / user@!qazxswSKLSLOAPP02</t>
  </si>
  <si>
    <t>root/2wsx#EDC4rfv
chtadmin / user@!qazxswSKLSLODB102</t>
  </si>
  <si>
    <t>chtadmin / user@!qazxswSKLSLTAPP01</t>
  </si>
  <si>
    <t>root/2wsx#EDC4rfv
chtadmin / user@!qazxswSKLSLTDB101</t>
  </si>
  <si>
    <t>chtadmin / user@!qazxswMCLSLOAPP01</t>
  </si>
  <si>
    <t>root/2wsx#EDC4rfv
chtadmin / user@!qazxswMCLSLODB101</t>
  </si>
  <si>
    <t>chtadmin / user@!qazxswMCLSLOAPP02</t>
  </si>
  <si>
    <t>root/2wsx#EDC4rfv
chtadmin / user@!qazxswMCLSLODB102</t>
  </si>
  <si>
    <t>chtadmin / user@!qazxswMCLSLTAPP01</t>
  </si>
  <si>
    <t>root/2wsx#EDC4rfv
chtadmin / user@!qazxswMCLSLTDB101</t>
  </si>
  <si>
    <t>chtadmin / user@!qazxswFGLSLOAPP01</t>
  </si>
  <si>
    <t>root/2wsx#EDC4rfv
chtadmin / user@!qazxswFGLSLODB101</t>
  </si>
  <si>
    <t>chtadmin / user@!qazxswFGLSLOAPP02</t>
  </si>
  <si>
    <t>root/2wsx#EDC4rfv
chtadmin / user@!qazxswFGLSLODB102</t>
  </si>
  <si>
    <t>chtadmin / user@!qazxswFGLSLTAPP01</t>
  </si>
  <si>
    <t>root/2wsx#EDC4rfv
chtadmin / user@!qazxswFGLSLTDB101</t>
  </si>
  <si>
    <t>chtadm \ user@!qazxswHONSLOAPP01</t>
  </si>
  <si>
    <t>chtadm \ user@!qazxswHONSLOODB01 
root \ 2wsx#EDC4rfv</t>
  </si>
  <si>
    <t>chtadm \ user@!qazxswHONSLOTDB01 
root \ @!qazxswHONSLOTDB01</t>
  </si>
  <si>
    <t>chtadm \ user@!qazxswALLSLOODB01
root \ 2wsx#EDC4rfv</t>
  </si>
  <si>
    <t>chtadm \ user@!qazxswALLSLOTDB01 
root \ @!qazxswALLSLOTDB01</t>
  </si>
  <si>
    <t>chtadm \ user@!qazxswPOSSLOAPP01</t>
  </si>
  <si>
    <t>chtadm \ user@!qazxswPOSSLOODB01 
root \ 2wsx#EDC4rfv</t>
  </si>
  <si>
    <t>chtadm \ user@!qazxswPOSSLTAPP01</t>
  </si>
  <si>
    <t>chtadm \ user@!qazxswPOSSLOTDB01 
root \ @!qazxswPOSSLOTDB01</t>
  </si>
  <si>
    <t>chtadmin \ user@!qazxswFRLSLOAPP01</t>
  </si>
  <si>
    <t>root/2wsx#EDC4rfv
chtadmin / user@!qazxswFRLSLODB101</t>
  </si>
  <si>
    <t>chtadmin \ user@!qazxswFRLSLOAPP02</t>
  </si>
  <si>
    <t>root/2wsx#EDC4rfv
chtadmin / user@!qazxswFRLSLODB102</t>
  </si>
  <si>
    <t>chtadmin \ user@!qazxswFRLSLTAPP01</t>
  </si>
  <si>
    <t>root/2wsx#EDC4rfv
chtadmin / user@!qazxswFRLSLTDB101</t>
  </si>
  <si>
    <t>chtadmin \ user@!qazxswTCLSLOAPP01</t>
  </si>
  <si>
    <t>root/2wsx#EDC4rfv
chtadmin / user@!qazxswTCLSLODB101</t>
  </si>
  <si>
    <t>chtadmin \ user@!qazxswTCLSLOAPP02</t>
  </si>
  <si>
    <t>root/2wsx#EDC4rfv
chtadmin / user@!qazxswTCLSLODB102</t>
  </si>
  <si>
    <t>chtadmin \ user@!qazxswTCLSLTAPP01</t>
  </si>
  <si>
    <t>root/2wsx#EDC4rfv
chtadmin / user@!qazxswTCLSLTDB101</t>
  </si>
  <si>
    <t>chtadmin \ user@!qazxswFBLSLOAPP01</t>
  </si>
  <si>
    <t>root/2wsx#EDC4rfv
chtadmin / user@!qazxswFBLSLODB101</t>
  </si>
  <si>
    <t>chtadmin \ user@!qazxswFBLSLOAPP02</t>
  </si>
  <si>
    <t>root/2wsx#EDC4rfv 
chtadmin / user@!qazxswFBLSLODB102</t>
  </si>
  <si>
    <t>chtadmin \ user@!qazxswFBLSLTAPP01</t>
  </si>
  <si>
    <t>root/2wsx#EDC4rfv
chtadmin / user@!qazxswFBLSLTDB101</t>
  </si>
  <si>
    <t>chtadmin \ user@!qazxswAILSLOAPP01</t>
  </si>
  <si>
    <t>root/2wsx#EDC4rfv
chtadmin / user@!qazxswAILSLODB101</t>
  </si>
  <si>
    <t>chtadmin \ user@!qazxswAILSLOAPP02</t>
  </si>
  <si>
    <t>root/2wsx#EDC4rfv
chtadmin / user@!qazxswAILSLODB102</t>
  </si>
  <si>
    <t>chtadmin \ user@!qazxswAILSLTAPP01</t>
  </si>
  <si>
    <t>root/2wsx#EDC4rfv
chtadmin / user@!qazxswAILSLTDB101</t>
  </si>
  <si>
    <t>chtadmin \ user@!qazxswYTLSLOAPP01</t>
  </si>
  <si>
    <t>root/2wsx#EDC4rfv
chtadmin / user@!qazxswYTLSLODB101</t>
  </si>
  <si>
    <t>chtadmin \ user@!qazxswYTLSLOAPP02</t>
  </si>
  <si>
    <t>root/2wsx#EDC4rfv
chtadmin / user@!qazxswYTLSLODB102</t>
  </si>
  <si>
    <t>chtadmin \ user@!qazxswYTLSLTAPP01</t>
  </si>
  <si>
    <t>root/2wsx#EDC4rfv
chtadmin / user@!qazxswYTLSLTDB101</t>
  </si>
  <si>
    <t>chtadmin \ user@!qazxswTGLSLOAPP01</t>
  </si>
  <si>
    <t>root/2wsx#EDC4rfv
chtadmin / user@!qazxswTGLSLODB101</t>
  </si>
  <si>
    <t>chtadmin \ user@!qazxswTGLSLOAPP02</t>
  </si>
  <si>
    <t>root/2wsx#EDC4rfv
chtadmin / user@!qazxswTGLSLODB102</t>
  </si>
  <si>
    <t>chtadmin \ user@!qazxswTGLSLTAPP01</t>
  </si>
  <si>
    <t>root/2wsx#EDC4rfv
chtadmin / user@!qazxswTGLSLTDB101</t>
  </si>
  <si>
    <t>chtadmin \ user@!qazxswCILSLOAPP01</t>
  </si>
  <si>
    <t>root/2wsx#EDC4rfv
chtadmin / user@!qazxswCILSLODB101</t>
  </si>
  <si>
    <t>chtadmin \ user@!qazxswCILSLOAPP02</t>
  </si>
  <si>
    <t>root/2wsx#EDC4rfv
chtadmin / user@!qazxswCILSLODB102</t>
  </si>
  <si>
    <t>chtadmin \ user@!qazxswCILSLTAPP01</t>
  </si>
  <si>
    <t>root/2wsx#EDC4rfv
chtadmin / user@!qazxswCILSLTDB101</t>
  </si>
  <si>
    <t>chtadm \user@!qazxswCHUSLOODB01
root \ 2wsx#EDC4rfv</t>
  </si>
  <si>
    <t>chtadm \ 2wsx#EDC4rfv</t>
  </si>
  <si>
    <t>chtadm \user@!qazxswCHUSLOTDB01
root \ @!qazxswCHUSLOTDB01</t>
  </si>
  <si>
    <t>chtadmin \ user@!qazxswFBNSLOAPP01</t>
  </si>
  <si>
    <t>root/2wsx#EDC4rfv
chtadmin / user@!qazxswFBNSLODB101</t>
  </si>
  <si>
    <t>chtadmin \ user@!qazxswFBNSLOAPP02</t>
  </si>
  <si>
    <t>root/2wsx#EDC4rfv
chtadmin / user@!qazxswFBNSLODB102</t>
  </si>
  <si>
    <t>chtadmin \ user@!qazxswFBNSLTAPP01</t>
  </si>
  <si>
    <t>root/2wsx#EDC4rfv
chtadmin / user@!qazxswFBNSLTDB101</t>
  </si>
  <si>
    <t>chtadm \ user@!qazxswHOTSLOAPP01</t>
  </si>
  <si>
    <t>chtadm \ user@!qazxswHOTSLOODB01 
root \ 2wsx#EDC4rfv</t>
  </si>
  <si>
    <t>chtadm \ user@!qazxswHOTSLOTDB01 
root \ @!qazxswHOTSLOTDB01</t>
  </si>
  <si>
    <t>chtadmin \ user@!qazxswCTNSLOAPP01</t>
  </si>
  <si>
    <t>root/2wsx#EDC4rfv
chtadmin / user@!qazxswCTNSLODB101</t>
  </si>
  <si>
    <t>chtadmin \ user@!qazxswCTNSLOAPP02</t>
  </si>
  <si>
    <t>root/2wsx#EDC4rfv
chtadmin / user@!qazxswCTNSLODB102</t>
  </si>
  <si>
    <t>chtadmin \ user@!qazxswCTNSLTAPP01</t>
  </si>
  <si>
    <t>root/2wsx#EDC4rfv
chtadmin / user@!qazxswCTNSLTDB101</t>
  </si>
  <si>
    <t>帳號清單</t>
  </si>
  <si>
    <t>密碼</t>
  </si>
  <si>
    <t>chtadm
chtadm2
root</t>
  </si>
  <si>
    <t>user@!qazxswLIADLOSYC01
user@!qazxswLIADLOSYC01
@!qazxswLIADLOSYC01</t>
  </si>
  <si>
    <t>chtadm
chtadm2
_ves_user_ (VES 服務帳號)
_ves_client (VES 服務帳號)
vessystem (VES 服務帳號)</t>
  </si>
  <si>
    <t xml:space="preserve">Y (user@!qazxswLIADLOVES01)
Y (@1qaz@WSX#LIADLOVES01)
</t>
  </si>
  <si>
    <t>chtadm
chtadm2
_ves_user_ (VES 服務帳號)
_ves_client (VES 服務帳號)
veshost (VES 服務帳號)
vessystem (VES 服務帳號)</t>
  </si>
  <si>
    <t xml:space="preserve">Y (user@!qazxswLIADLOVES02)
Y (@1qaz@WSX#LIADLOVES02)
</t>
  </si>
  <si>
    <t xml:space="preserve">Y (user@!qazxswLIADLOVES03)
Y (@1qaz@WSX#LIADLOVES03)
</t>
  </si>
  <si>
    <t>user@!qazxswLIADLOQUO01
user@!qazxswLIADLOQUO01
@!qazxswLIADLOQUO01</t>
  </si>
  <si>
    <t>user@!qazxswLIADLOQUO02
user@!qazxswLIADLOQUO02
@!qazxswLIADLOQUO02</t>
  </si>
  <si>
    <t>user@!qazxswLIADLOQUO03
user@!qazxswLIADLOQUO03
@!qazxswLIADLOQUO03</t>
  </si>
  <si>
    <t>Ubuntu APT Server(ClamAV)</t>
  </si>
  <si>
    <t>chtadm
root</t>
  </si>
  <si>
    <t>Y (user@!qazxswLIADL-UPDS01)
Y (@!qazxswLIADL-UPDS01)</t>
  </si>
  <si>
    <t>chtadm</t>
  </si>
  <si>
    <t>Y (091qaz@WSX3edc03)</t>
  </si>
  <si>
    <t>LIADL\Administrator
LIADL\chtadm2c
LIADL\vessystem</t>
  </si>
  <si>
    <t>Y (!QAZ2wsx#EDC)
N/A
N/A</t>
  </si>
  <si>
    <t>LIADL\Administrator
LIADL\chtadm2
LIADL\vessystem</t>
  </si>
  <si>
    <t>三次登入錯誤限制15分鐘</t>
  </si>
  <si>
    <t>v</t>
  </si>
  <si>
    <t>與10.210.219.41更新病毒碼</t>
  </si>
  <si>
    <t>chtadm \ 3edc$RFV5tgb</t>
  </si>
  <si>
    <t>CTNSLOAPP01</t>
  </si>
  <si>
    <t>PostgreSQL</t>
  </si>
  <si>
    <t>clamav 0.103.4安裝啟動</t>
  </si>
  <si>
    <t>使用者帳號登入限制</t>
  </si>
  <si>
    <t>nginx</t>
  </si>
  <si>
    <t>VES</t>
  </si>
  <si>
    <t>10.210.251.10 (VIP)
10.210.251.11</t>
  </si>
  <si>
    <t>wildfly</t>
  </si>
  <si>
    <t>Hyperledger</t>
  </si>
  <si>
    <t>1qaz@WSX3edc
user@!qazxswLIASLOTWP01</t>
  </si>
  <si>
    <t>防毒與Windows
更新伺服器</t>
  </si>
  <si>
    <t>防毒中控台/VES
DNS/WSUS</t>
  </si>
  <si>
    <t>ILM</t>
  </si>
  <si>
    <t>4rfv%TGB6yhn
user@!qazxswLIASLMASB01</t>
  </si>
  <si>
    <t>Ansible</t>
  </si>
  <si>
    <t>ClamAV、Clamupdate</t>
  </si>
  <si>
    <t>與10.210.250.78更新病毒碼</t>
  </si>
  <si>
    <t>3edc$RFV</t>
  </si>
  <si>
    <t>帳號密碼</t>
  </si>
  <si>
    <t>clamav 0.103.4安裝啟用</t>
  </si>
  <si>
    <t>chtadm \ user@!qazxswTAISLOAPP01</t>
  </si>
  <si>
    <t>chtadm \ user@!qazxswTAISLOODB01 
root \ 2wsx#EDC4rfv</t>
  </si>
  <si>
    <t>chtadm \ user@!qazxswTAISLTAPP01</t>
  </si>
  <si>
    <t>chtadm \ user@!qazxswTAISLOTDB01</t>
  </si>
  <si>
    <t>10.211.68.131</t>
  </si>
  <si>
    <r>
      <t xml:space="preserve">root/2wsx#EDC4rfv
chtadmin / </t>
    </r>
    <r>
      <rPr>
        <sz val="12"/>
        <color rgb="FFFF0000"/>
        <rFont val="Arial"/>
        <family val="2"/>
        <scheme val="minor"/>
      </rPr>
      <t>2wsx#EDC4rfv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</si>
</sst>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Docs-Calibri"/>
    </font>
    <font>
      <sz val="10"/>
      <color theme="2"/>
      <name val="Arial"/>
      <family val="2"/>
      <scheme val="minor"/>
    </font>
    <font>
      <b/>
      <sz val="10"/>
      <color theme="2"/>
      <name val="Calibri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Docs-Calibri"/>
    </font>
    <font>
      <b/>
      <sz val="10"/>
      <color theme="1"/>
      <name val="Arial"/>
      <family val="2"/>
    </font>
    <font>
      <sz val="9"/>
      <name val="Arial"/>
      <family val="3"/>
      <charset val="136"/>
      <scheme val="minor"/>
    </font>
    <font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1C458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7" borderId="0" xfId="0" applyFont="1" applyFill="1" applyAlignment="1">
      <alignment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7" fillId="6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9" fillId="5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1" fillId="0" borderId="0" xfId="0" applyFont="1" applyAlignment="1">
      <alignment horizontal="center" wrapText="1"/>
    </xf>
    <xf numFmtId="0" fontId="10" fillId="7" borderId="0" xfId="0" applyFont="1" applyFill="1" applyAlignment="1">
      <alignment vertical="center" wrapText="1"/>
    </xf>
    <xf numFmtId="0" fontId="11" fillId="7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3" fillId="4" borderId="0" xfId="1" applyAlignment="1">
      <alignment vertical="center" wrapText="1"/>
    </xf>
    <xf numFmtId="0" fontId="3" fillId="4" borderId="0" xfId="1" applyAlignment="1">
      <alignment horizontal="center" vertical="center" wrapText="1"/>
    </xf>
    <xf numFmtId="0" fontId="3" fillId="4" borderId="0" xfId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3" fillId="4" borderId="0" xfId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4" fillId="0" borderId="1" xfId="0" applyFont="1" applyBorder="1"/>
    <xf numFmtId="0" fontId="4" fillId="2" borderId="2" xfId="0" applyFont="1" applyFill="1" applyBorder="1" applyAlignment="1">
      <alignment wrapText="1"/>
    </xf>
    <xf numFmtId="0" fontId="4" fillId="0" borderId="2" xfId="0" applyFont="1" applyBorder="1"/>
    <xf numFmtId="0" fontId="4" fillId="2" borderId="2" xfId="0" applyFont="1" applyFill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42"/>
  <sheetViews>
    <sheetView workbookViewId="0">
      <selection sqref="A1:XFD1048576"/>
    </sheetView>
  </sheetViews>
  <sheetFormatPr defaultColWidth="21.6640625" defaultRowHeight="12.3"/>
  <cols>
    <col min="1" max="1" width="20.6640625" bestFit="1" customWidth="1"/>
    <col min="2" max="2" width="13" bestFit="1" customWidth="1"/>
    <col min="3" max="3" width="18.44140625" bestFit="1" customWidth="1"/>
    <col min="4" max="4" width="16.5546875" bestFit="1" customWidth="1"/>
    <col min="6" max="6" width="21.6640625" bestFit="1" customWidth="1"/>
    <col min="7" max="7" width="27.33203125" bestFit="1" customWidth="1"/>
    <col min="8" max="8" width="25.5546875" bestFit="1" customWidth="1"/>
    <col min="9" max="9" width="22" bestFit="1" customWidth="1"/>
  </cols>
  <sheetData>
    <row r="1" spans="1:20" s="12" customFormat="1" ht="25.2">
      <c r="A1" s="8"/>
      <c r="B1" s="8" t="s">
        <v>108</v>
      </c>
      <c r="C1" s="8" t="s">
        <v>0</v>
      </c>
      <c r="D1" s="8" t="s">
        <v>1</v>
      </c>
      <c r="E1" s="9" t="s">
        <v>2</v>
      </c>
      <c r="F1" s="8" t="s">
        <v>3</v>
      </c>
      <c r="G1" s="10" t="s">
        <v>597</v>
      </c>
      <c r="H1" s="10" t="s">
        <v>598</v>
      </c>
      <c r="I1" s="8" t="s">
        <v>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8.700000000000003">
      <c r="A2" s="42" t="s">
        <v>109</v>
      </c>
      <c r="B2" s="41" t="s">
        <v>110</v>
      </c>
      <c r="C2" s="34" t="s">
        <v>111</v>
      </c>
      <c r="D2" s="33" t="s">
        <v>112</v>
      </c>
      <c r="E2" s="34" t="s">
        <v>113</v>
      </c>
      <c r="F2" s="34" t="s">
        <v>8</v>
      </c>
      <c r="G2" s="34" t="s">
        <v>599</v>
      </c>
      <c r="H2" s="33" t="s">
        <v>600</v>
      </c>
      <c r="I2" s="33" t="s">
        <v>114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64.5">
      <c r="A3" s="42"/>
      <c r="B3" s="41"/>
      <c r="C3" s="34" t="s">
        <v>115</v>
      </c>
      <c r="D3" s="33" t="s">
        <v>116</v>
      </c>
      <c r="E3" s="34" t="s">
        <v>117</v>
      </c>
      <c r="F3" s="34" t="s">
        <v>8</v>
      </c>
      <c r="G3" s="34" t="s">
        <v>601</v>
      </c>
      <c r="H3" s="33" t="s">
        <v>602</v>
      </c>
      <c r="I3" s="33" t="s">
        <v>118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77.400000000000006">
      <c r="A4" s="42"/>
      <c r="B4" s="41"/>
      <c r="C4" s="34" t="s">
        <v>119</v>
      </c>
      <c r="D4" s="33" t="s">
        <v>120</v>
      </c>
      <c r="E4" s="34" t="s">
        <v>121</v>
      </c>
      <c r="F4" s="34" t="s">
        <v>8</v>
      </c>
      <c r="G4" s="34" t="s">
        <v>603</v>
      </c>
      <c r="H4" s="33" t="s">
        <v>604</v>
      </c>
      <c r="I4" s="33" t="s">
        <v>118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77.400000000000006">
      <c r="A5" s="42"/>
      <c r="B5" s="41"/>
      <c r="C5" s="34" t="s">
        <v>122</v>
      </c>
      <c r="D5" s="33" t="s">
        <v>123</v>
      </c>
      <c r="E5" s="34" t="s">
        <v>124</v>
      </c>
      <c r="F5" s="34" t="s">
        <v>8</v>
      </c>
      <c r="G5" s="34" t="s">
        <v>603</v>
      </c>
      <c r="H5" s="33" t="s">
        <v>605</v>
      </c>
      <c r="I5" s="33" t="s">
        <v>118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8.700000000000003">
      <c r="A6" s="42"/>
      <c r="B6" s="41"/>
      <c r="C6" s="34" t="s">
        <v>125</v>
      </c>
      <c r="D6" s="33" t="s">
        <v>126</v>
      </c>
      <c r="E6" s="34" t="s">
        <v>127</v>
      </c>
      <c r="F6" s="34" t="s">
        <v>8</v>
      </c>
      <c r="G6" s="34" t="s">
        <v>599</v>
      </c>
      <c r="H6" s="33" t="s">
        <v>606</v>
      </c>
      <c r="I6" s="33" t="s">
        <v>114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8.700000000000003">
      <c r="A7" s="42"/>
      <c r="B7" s="41"/>
      <c r="C7" s="34" t="s">
        <v>128</v>
      </c>
      <c r="D7" s="33" t="s">
        <v>129</v>
      </c>
      <c r="E7" s="34" t="s">
        <v>130</v>
      </c>
      <c r="F7" s="34" t="s">
        <v>8</v>
      </c>
      <c r="G7" s="34" t="s">
        <v>599</v>
      </c>
      <c r="H7" s="33" t="s">
        <v>607</v>
      </c>
      <c r="I7" s="33" t="s">
        <v>114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8.700000000000003">
      <c r="A8" s="42"/>
      <c r="B8" s="41"/>
      <c r="C8" s="34" t="s">
        <v>131</v>
      </c>
      <c r="D8" s="33" t="s">
        <v>132</v>
      </c>
      <c r="E8" s="34" t="s">
        <v>133</v>
      </c>
      <c r="F8" s="34" t="s">
        <v>8</v>
      </c>
      <c r="G8" s="34" t="s">
        <v>599</v>
      </c>
      <c r="H8" s="33" t="s">
        <v>608</v>
      </c>
      <c r="I8" s="33" t="s">
        <v>114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5.8">
      <c r="A9" s="42"/>
      <c r="B9" s="41"/>
      <c r="C9" s="34" t="s">
        <v>609</v>
      </c>
      <c r="D9" s="33" t="s">
        <v>136</v>
      </c>
      <c r="E9" s="34" t="s">
        <v>137</v>
      </c>
      <c r="F9" s="34" t="s">
        <v>8</v>
      </c>
      <c r="G9" s="35" t="s">
        <v>610</v>
      </c>
      <c r="H9" s="40" t="s">
        <v>611</v>
      </c>
      <c r="I9" s="33" t="s">
        <v>114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2.9">
      <c r="A10" s="42"/>
      <c r="B10" s="41"/>
      <c r="C10" s="34" t="s">
        <v>134</v>
      </c>
      <c r="D10" s="33" t="s">
        <v>138</v>
      </c>
      <c r="E10" s="34" t="s">
        <v>139</v>
      </c>
      <c r="F10" s="34" t="s">
        <v>8</v>
      </c>
      <c r="G10" s="3" t="s">
        <v>612</v>
      </c>
      <c r="H10" s="40" t="s">
        <v>613</v>
      </c>
      <c r="I10" s="33" t="s">
        <v>114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8.700000000000003">
      <c r="A11" s="42"/>
      <c r="B11" s="41"/>
      <c r="C11" s="34" t="s">
        <v>140</v>
      </c>
      <c r="D11" s="33" t="s">
        <v>141</v>
      </c>
      <c r="E11" s="34" t="s">
        <v>142</v>
      </c>
      <c r="F11" s="34" t="s">
        <v>8</v>
      </c>
      <c r="G11" s="35" t="s">
        <v>614</v>
      </c>
      <c r="H11" s="33" t="s">
        <v>615</v>
      </c>
      <c r="I11" s="33" t="s">
        <v>143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38.700000000000003">
      <c r="A12" s="42"/>
      <c r="B12" s="41"/>
      <c r="C12" s="34" t="s">
        <v>140</v>
      </c>
      <c r="D12" s="33" t="s">
        <v>144</v>
      </c>
      <c r="E12" s="34" t="s">
        <v>145</v>
      </c>
      <c r="F12" s="34" t="s">
        <v>8</v>
      </c>
      <c r="G12" s="3" t="s">
        <v>616</v>
      </c>
      <c r="H12" s="33" t="s">
        <v>615</v>
      </c>
      <c r="I12" s="33" t="s">
        <v>143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/>
      <c r="B13" s="3"/>
      <c r="C13" s="3"/>
      <c r="D13" s="3"/>
      <c r="E13" s="3"/>
      <c r="F13" s="3"/>
      <c r="G13" s="3"/>
      <c r="H13" s="13" t="s">
        <v>135</v>
      </c>
      <c r="I13" s="36">
        <f>COUNTIF(I2:I12,H13)</f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/>
      <c r="B14" s="3"/>
      <c r="C14" s="3"/>
      <c r="D14" s="3"/>
      <c r="E14" s="3"/>
      <c r="F14" s="3"/>
      <c r="G14" s="3"/>
      <c r="H14" s="13" t="s">
        <v>114</v>
      </c>
      <c r="I14" s="13">
        <f>COUNTIF(I2:I12,H14)</f>
        <v>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/>
      <c r="B15" s="3"/>
      <c r="C15" s="3"/>
      <c r="D15" s="3"/>
      <c r="E15" s="3"/>
      <c r="F15" s="3"/>
      <c r="G15" s="3"/>
      <c r="H15" s="13" t="s">
        <v>118</v>
      </c>
      <c r="I15" s="13">
        <f>COUNTIF(I2:I12,H15)</f>
        <v>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/>
      <c r="B16" s="3"/>
      <c r="C16" s="3"/>
      <c r="D16" s="3"/>
      <c r="E16" s="3"/>
      <c r="F16" s="3"/>
      <c r="G16" s="3"/>
      <c r="H16" s="13" t="s">
        <v>143</v>
      </c>
      <c r="I16" s="13">
        <f>COUNTIF(I2:I12,H16)</f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/>
      <c r="B17" s="3"/>
      <c r="C17" s="3"/>
      <c r="D17" s="3"/>
      <c r="E17" s="3"/>
      <c r="F17" s="3"/>
      <c r="G17" s="3"/>
      <c r="H17" s="14" t="s">
        <v>107</v>
      </c>
      <c r="I17" s="14">
        <f>SUM(I13:I16)</f>
        <v>11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</sheetData>
  <mergeCells count="3">
    <mergeCell ref="B9:B12"/>
    <mergeCell ref="B2:B8"/>
    <mergeCell ref="A2:A12"/>
  </mergeCells>
  <phoneticPr fontId="1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3"/>
  <sheetViews>
    <sheetView topLeftCell="A25" zoomScale="79" workbookViewId="0">
      <selection activeCell="G43" sqref="G43"/>
    </sheetView>
  </sheetViews>
  <sheetFormatPr defaultColWidth="86.44140625" defaultRowHeight="12.3"/>
  <cols>
    <col min="1" max="1" width="6.21875" bestFit="1" customWidth="1"/>
    <col min="2" max="2" width="25.109375" bestFit="1" customWidth="1"/>
    <col min="3" max="3" width="14.109375" bestFit="1" customWidth="1"/>
    <col min="4" max="4" width="23" bestFit="1" customWidth="1"/>
    <col min="5" max="5" width="17.6640625" bestFit="1" customWidth="1"/>
    <col min="6" max="6" width="39.109375" bestFit="1" customWidth="1"/>
    <col min="7" max="7" width="23.33203125" bestFit="1" customWidth="1"/>
    <col min="8" max="8" width="21.21875" bestFit="1" customWidth="1"/>
    <col min="9" max="10" width="18.44140625" bestFit="1" customWidth="1"/>
    <col min="11" max="11" width="18.77734375" bestFit="1" customWidth="1"/>
    <col min="12" max="12" width="10.6640625" customWidth="1"/>
  </cols>
  <sheetData>
    <row r="1" spans="1:11" ht="24.6">
      <c r="A1" s="4"/>
      <c r="B1" s="5" t="s">
        <v>0</v>
      </c>
      <c r="C1" s="5" t="s">
        <v>1</v>
      </c>
      <c r="D1" s="5" t="s">
        <v>2</v>
      </c>
      <c r="E1" s="6" t="s">
        <v>597</v>
      </c>
      <c r="F1" s="4" t="s">
        <v>598</v>
      </c>
      <c r="G1" s="5" t="s">
        <v>623</v>
      </c>
      <c r="H1" s="5" t="s">
        <v>624</v>
      </c>
      <c r="I1" s="5" t="s">
        <v>3</v>
      </c>
      <c r="J1" s="5" t="s">
        <v>4</v>
      </c>
      <c r="K1" s="5" t="s">
        <v>146</v>
      </c>
    </row>
    <row r="2" spans="1:11" ht="49.2">
      <c r="A2" s="43"/>
      <c r="B2" s="1" t="s">
        <v>5</v>
      </c>
      <c r="C2" s="1" t="s">
        <v>6</v>
      </c>
      <c r="D2" s="1" t="s">
        <v>7</v>
      </c>
      <c r="E2" s="1" t="s">
        <v>440</v>
      </c>
      <c r="F2" s="1" t="s">
        <v>441</v>
      </c>
      <c r="G2" s="3" t="s">
        <v>619</v>
      </c>
      <c r="H2" s="3" t="s">
        <v>617</v>
      </c>
      <c r="I2" s="1" t="s">
        <v>8</v>
      </c>
      <c r="J2" s="1" t="s">
        <v>9</v>
      </c>
      <c r="K2" s="1" t="s">
        <v>625</v>
      </c>
    </row>
    <row r="3" spans="1:11" ht="61.5">
      <c r="A3" s="43"/>
      <c r="B3" s="1" t="s">
        <v>10</v>
      </c>
      <c r="C3" s="1" t="s">
        <v>11</v>
      </c>
      <c r="D3" s="1" t="s">
        <v>12</v>
      </c>
      <c r="E3" s="1" t="s">
        <v>440</v>
      </c>
      <c r="F3" s="2" t="s">
        <v>442</v>
      </c>
      <c r="G3" s="3" t="s">
        <v>619</v>
      </c>
      <c r="H3" s="3" t="s">
        <v>617</v>
      </c>
      <c r="I3" s="1" t="s">
        <v>8</v>
      </c>
      <c r="J3" s="1" t="s">
        <v>9</v>
      </c>
      <c r="K3" s="1" t="s">
        <v>625</v>
      </c>
    </row>
    <row r="4" spans="1:11" ht="24.6">
      <c r="A4" s="43"/>
      <c r="B4" s="1" t="s">
        <v>14</v>
      </c>
      <c r="C4" s="1" t="s">
        <v>15</v>
      </c>
      <c r="D4" s="1" t="s">
        <v>16</v>
      </c>
      <c r="E4" s="1" t="s">
        <v>443</v>
      </c>
      <c r="F4" s="1" t="s">
        <v>444</v>
      </c>
      <c r="G4" s="3"/>
      <c r="H4" s="3" t="s">
        <v>617</v>
      </c>
      <c r="I4" s="1" t="s">
        <v>8</v>
      </c>
      <c r="J4" s="1" t="s">
        <v>17</v>
      </c>
      <c r="K4" s="1" t="s">
        <v>626</v>
      </c>
    </row>
    <row r="5" spans="1:11" ht="24.6">
      <c r="A5" s="43"/>
      <c r="B5" s="1" t="s">
        <v>18</v>
      </c>
      <c r="C5" s="1" t="s">
        <v>19</v>
      </c>
      <c r="D5" s="1" t="s">
        <v>20</v>
      </c>
      <c r="E5" s="1" t="s">
        <v>443</v>
      </c>
      <c r="F5" s="1" t="s">
        <v>445</v>
      </c>
      <c r="G5" s="3"/>
      <c r="H5" s="3" t="s">
        <v>617</v>
      </c>
      <c r="I5" s="1" t="s">
        <v>8</v>
      </c>
      <c r="J5" s="1" t="s">
        <v>17</v>
      </c>
      <c r="K5" s="1" t="s">
        <v>626</v>
      </c>
    </row>
    <row r="6" spans="1:11" ht="61.5">
      <c r="A6" s="43" t="s">
        <v>21</v>
      </c>
      <c r="B6" s="1" t="s">
        <v>22</v>
      </c>
      <c r="C6" s="1" t="s">
        <v>23</v>
      </c>
      <c r="D6" s="1" t="s">
        <v>627</v>
      </c>
      <c r="E6" s="1" t="s">
        <v>446</v>
      </c>
      <c r="F6" s="2" t="s">
        <v>447</v>
      </c>
      <c r="G6" s="3" t="s">
        <v>619</v>
      </c>
      <c r="H6" s="3" t="s">
        <v>617</v>
      </c>
      <c r="I6" s="1" t="s">
        <v>8</v>
      </c>
      <c r="J6" s="1" t="s">
        <v>9</v>
      </c>
      <c r="K6" s="1" t="s">
        <v>625</v>
      </c>
    </row>
    <row r="7" spans="1:11" ht="49.2">
      <c r="A7" s="43"/>
      <c r="B7" s="1" t="s">
        <v>24</v>
      </c>
      <c r="C7" s="1" t="s">
        <v>25</v>
      </c>
      <c r="D7" s="1" t="s">
        <v>26</v>
      </c>
      <c r="E7" s="1" t="s">
        <v>440</v>
      </c>
      <c r="F7" s="2" t="s">
        <v>448</v>
      </c>
      <c r="G7" s="3" t="s">
        <v>619</v>
      </c>
      <c r="H7" s="3" t="s">
        <v>617</v>
      </c>
      <c r="I7" s="1" t="s">
        <v>8</v>
      </c>
      <c r="J7" s="1" t="s">
        <v>9</v>
      </c>
      <c r="K7" s="1" t="s">
        <v>625</v>
      </c>
    </row>
    <row r="8" spans="1:11" ht="36.9">
      <c r="A8" s="43"/>
      <c r="B8" s="1" t="s">
        <v>27</v>
      </c>
      <c r="C8" s="1" t="s">
        <v>28</v>
      </c>
      <c r="D8" s="1" t="s">
        <v>29</v>
      </c>
      <c r="E8" s="1" t="s">
        <v>440</v>
      </c>
      <c r="F8" s="1" t="s">
        <v>449</v>
      </c>
      <c r="G8" s="3" t="s">
        <v>619</v>
      </c>
      <c r="H8" s="3" t="s">
        <v>617</v>
      </c>
      <c r="I8" s="1" t="s">
        <v>8</v>
      </c>
      <c r="J8" s="1" t="s">
        <v>9</v>
      </c>
      <c r="K8" s="1" t="s">
        <v>628</v>
      </c>
    </row>
    <row r="9" spans="1:11" ht="36.9">
      <c r="A9" s="43"/>
      <c r="B9" s="1" t="s">
        <v>30</v>
      </c>
      <c r="C9" s="1" t="s">
        <v>31</v>
      </c>
      <c r="D9" s="1" t="s">
        <v>32</v>
      </c>
      <c r="E9" s="1" t="s">
        <v>440</v>
      </c>
      <c r="F9" s="1" t="s">
        <v>449</v>
      </c>
      <c r="G9" s="3" t="s">
        <v>619</v>
      </c>
      <c r="H9" s="3" t="s">
        <v>617</v>
      </c>
      <c r="I9" s="1" t="s">
        <v>8</v>
      </c>
      <c r="J9" s="1" t="s">
        <v>9</v>
      </c>
      <c r="K9" s="1" t="s">
        <v>628</v>
      </c>
    </row>
    <row r="10" spans="1:11" ht="36.9">
      <c r="A10" s="43"/>
      <c r="B10" s="1" t="s">
        <v>33</v>
      </c>
      <c r="C10" s="1" t="s">
        <v>34</v>
      </c>
      <c r="D10" s="1" t="s">
        <v>35</v>
      </c>
      <c r="E10" s="1" t="s">
        <v>450</v>
      </c>
      <c r="F10" s="1" t="s">
        <v>451</v>
      </c>
      <c r="G10" s="3" t="s">
        <v>619</v>
      </c>
      <c r="H10" s="3" t="s">
        <v>617</v>
      </c>
      <c r="I10" s="1" t="s">
        <v>8</v>
      </c>
      <c r="J10" s="7" t="s">
        <v>13</v>
      </c>
      <c r="K10" s="1"/>
    </row>
    <row r="11" spans="1:11" ht="36.9">
      <c r="A11" s="43"/>
      <c r="B11" s="1" t="s">
        <v>36</v>
      </c>
      <c r="C11" s="1" t="s">
        <v>37</v>
      </c>
      <c r="D11" s="1" t="s">
        <v>38</v>
      </c>
      <c r="E11" s="1" t="s">
        <v>450</v>
      </c>
      <c r="F11" s="1" t="s">
        <v>452</v>
      </c>
      <c r="G11" s="3" t="s">
        <v>619</v>
      </c>
      <c r="H11" s="3" t="s">
        <v>617</v>
      </c>
      <c r="I11" s="1" t="s">
        <v>8</v>
      </c>
      <c r="J11" s="7" t="s">
        <v>13</v>
      </c>
      <c r="K11" s="1"/>
    </row>
    <row r="12" spans="1:11" ht="36.9">
      <c r="A12" s="43"/>
      <c r="B12" s="1" t="s">
        <v>39</v>
      </c>
      <c r="C12" s="1" t="s">
        <v>40</v>
      </c>
      <c r="D12" s="1" t="s">
        <v>41</v>
      </c>
      <c r="E12" s="1" t="s">
        <v>450</v>
      </c>
      <c r="F12" s="1" t="s">
        <v>453</v>
      </c>
      <c r="G12" s="3" t="s">
        <v>619</v>
      </c>
      <c r="H12" s="3" t="s">
        <v>617</v>
      </c>
      <c r="I12" s="1" t="s">
        <v>8</v>
      </c>
      <c r="J12" s="7" t="s">
        <v>13</v>
      </c>
      <c r="K12" s="1"/>
    </row>
    <row r="13" spans="1:11" ht="36.9">
      <c r="A13" s="43"/>
      <c r="B13" s="1" t="s">
        <v>42</v>
      </c>
      <c r="C13" s="1" t="s">
        <v>43</v>
      </c>
      <c r="D13" s="1" t="s">
        <v>44</v>
      </c>
      <c r="E13" s="1" t="s">
        <v>450</v>
      </c>
      <c r="F13" s="1" t="s">
        <v>454</v>
      </c>
      <c r="G13" s="3" t="s">
        <v>619</v>
      </c>
      <c r="H13" s="3" t="s">
        <v>617</v>
      </c>
      <c r="I13" s="1" t="s">
        <v>8</v>
      </c>
      <c r="J13" s="7" t="s">
        <v>13</v>
      </c>
      <c r="K13" s="1"/>
    </row>
    <row r="14" spans="1:11" ht="36.9">
      <c r="A14" s="43"/>
      <c r="B14" s="1" t="s">
        <v>45</v>
      </c>
      <c r="C14" s="1" t="s">
        <v>46</v>
      </c>
      <c r="D14" s="1" t="s">
        <v>47</v>
      </c>
      <c r="E14" s="1" t="s">
        <v>450</v>
      </c>
      <c r="F14" s="1" t="s">
        <v>455</v>
      </c>
      <c r="G14" s="3" t="s">
        <v>619</v>
      </c>
      <c r="H14" s="3" t="s">
        <v>617</v>
      </c>
      <c r="I14" s="1" t="s">
        <v>8</v>
      </c>
      <c r="J14" s="7" t="s">
        <v>13</v>
      </c>
      <c r="K14" s="1"/>
    </row>
    <row r="15" spans="1:11" ht="36.9">
      <c r="A15" s="43"/>
      <c r="B15" s="1" t="s">
        <v>48</v>
      </c>
      <c r="C15" s="1" t="s">
        <v>49</v>
      </c>
      <c r="D15" s="1" t="s">
        <v>50</v>
      </c>
      <c r="E15" s="1" t="s">
        <v>450</v>
      </c>
      <c r="F15" s="1" t="s">
        <v>456</v>
      </c>
      <c r="G15" s="3" t="s">
        <v>619</v>
      </c>
      <c r="H15" s="3" t="s">
        <v>617</v>
      </c>
      <c r="I15" s="1" t="s">
        <v>8</v>
      </c>
      <c r="J15" s="7" t="s">
        <v>13</v>
      </c>
      <c r="K15" s="1"/>
    </row>
    <row r="16" spans="1:11" ht="24.6">
      <c r="A16" s="43"/>
      <c r="B16" s="1" t="s">
        <v>51</v>
      </c>
      <c r="C16" s="1" t="s">
        <v>52</v>
      </c>
      <c r="D16" s="1" t="s">
        <v>53</v>
      </c>
      <c r="E16" s="1" t="s">
        <v>457</v>
      </c>
      <c r="F16" s="1" t="s">
        <v>458</v>
      </c>
      <c r="G16" s="3" t="s">
        <v>619</v>
      </c>
      <c r="H16" s="3" t="s">
        <v>617</v>
      </c>
      <c r="I16" s="1" t="s">
        <v>8</v>
      </c>
      <c r="J16" s="1" t="s">
        <v>9</v>
      </c>
      <c r="K16" s="1" t="s">
        <v>622</v>
      </c>
    </row>
    <row r="17" spans="1:11" ht="24.6">
      <c r="A17" s="43"/>
      <c r="B17" s="1" t="s">
        <v>54</v>
      </c>
      <c r="C17" s="1" t="s">
        <v>55</v>
      </c>
      <c r="D17" s="1" t="s">
        <v>56</v>
      </c>
      <c r="E17" s="1" t="s">
        <v>457</v>
      </c>
      <c r="F17" s="1" t="s">
        <v>459</v>
      </c>
      <c r="G17" s="3" t="s">
        <v>619</v>
      </c>
      <c r="H17" s="3" t="s">
        <v>617</v>
      </c>
      <c r="I17" s="1" t="s">
        <v>8</v>
      </c>
      <c r="J17" s="1" t="s">
        <v>9</v>
      </c>
      <c r="K17" s="1" t="s">
        <v>622</v>
      </c>
    </row>
    <row r="18" spans="1:11" ht="36.9">
      <c r="A18" s="43"/>
      <c r="B18" s="1" t="s">
        <v>57</v>
      </c>
      <c r="C18" s="1" t="s">
        <v>58</v>
      </c>
      <c r="D18" s="1" t="s">
        <v>59</v>
      </c>
      <c r="E18" s="1" t="s">
        <v>460</v>
      </c>
      <c r="F18" s="1" t="s">
        <v>461</v>
      </c>
      <c r="G18" s="3" t="s">
        <v>619</v>
      </c>
      <c r="H18" s="3" t="s">
        <v>617</v>
      </c>
      <c r="I18" s="1" t="s">
        <v>8</v>
      </c>
      <c r="J18" s="7" t="s">
        <v>13</v>
      </c>
      <c r="K18" s="1"/>
    </row>
    <row r="19" spans="1:11" ht="36.9">
      <c r="A19" s="43"/>
      <c r="B19" s="1" t="s">
        <v>60</v>
      </c>
      <c r="C19" s="1" t="s">
        <v>61</v>
      </c>
      <c r="D19" s="1" t="s">
        <v>62</v>
      </c>
      <c r="E19" s="1" t="s">
        <v>460</v>
      </c>
      <c r="F19" s="1" t="s">
        <v>462</v>
      </c>
      <c r="G19" s="3" t="s">
        <v>619</v>
      </c>
      <c r="H19" s="3" t="s">
        <v>617</v>
      </c>
      <c r="I19" s="1" t="s">
        <v>8</v>
      </c>
      <c r="J19" s="7" t="s">
        <v>13</v>
      </c>
      <c r="K19" s="1"/>
    </row>
    <row r="20" spans="1:11" ht="36.9">
      <c r="A20" s="43"/>
      <c r="B20" s="1" t="s">
        <v>63</v>
      </c>
      <c r="C20" s="1" t="s">
        <v>64</v>
      </c>
      <c r="D20" s="1" t="s">
        <v>65</v>
      </c>
      <c r="E20" s="1" t="s">
        <v>460</v>
      </c>
      <c r="F20" s="1" t="s">
        <v>463</v>
      </c>
      <c r="G20" s="3" t="s">
        <v>619</v>
      </c>
      <c r="H20" s="3" t="s">
        <v>617</v>
      </c>
      <c r="I20" s="1" t="s">
        <v>8</v>
      </c>
      <c r="J20" s="7" t="s">
        <v>13</v>
      </c>
      <c r="K20" s="1"/>
    </row>
    <row r="21" spans="1:11" ht="36.9">
      <c r="A21" s="43"/>
      <c r="B21" s="1" t="s">
        <v>66</v>
      </c>
      <c r="C21" s="1" t="s">
        <v>67</v>
      </c>
      <c r="D21" s="1" t="s">
        <v>68</v>
      </c>
      <c r="E21" s="1" t="s">
        <v>460</v>
      </c>
      <c r="F21" s="1" t="s">
        <v>464</v>
      </c>
      <c r="G21" s="3" t="s">
        <v>619</v>
      </c>
      <c r="H21" s="3" t="s">
        <v>617</v>
      </c>
      <c r="I21" s="1" t="s">
        <v>8</v>
      </c>
      <c r="J21" s="7" t="s">
        <v>13</v>
      </c>
      <c r="K21" s="1"/>
    </row>
    <row r="22" spans="1:11" ht="24.6">
      <c r="A22" s="43"/>
      <c r="B22" s="1" t="s">
        <v>69</v>
      </c>
      <c r="C22" s="1" t="s">
        <v>70</v>
      </c>
      <c r="D22" s="1" t="s">
        <v>71</v>
      </c>
      <c r="E22" s="1" t="s">
        <v>457</v>
      </c>
      <c r="F22" s="1" t="s">
        <v>465</v>
      </c>
      <c r="G22" s="3" t="s">
        <v>619</v>
      </c>
      <c r="H22" s="3" t="s">
        <v>617</v>
      </c>
      <c r="I22" s="1" t="s">
        <v>8</v>
      </c>
      <c r="J22" s="1" t="s">
        <v>9</v>
      </c>
      <c r="K22" s="1" t="s">
        <v>629</v>
      </c>
    </row>
    <row r="23" spans="1:11" ht="24.6">
      <c r="A23" s="43"/>
      <c r="B23" s="1" t="s">
        <v>72</v>
      </c>
      <c r="C23" s="1" t="s">
        <v>73</v>
      </c>
      <c r="D23" s="1" t="s">
        <v>74</v>
      </c>
      <c r="E23" s="1" t="s">
        <v>457</v>
      </c>
      <c r="F23" s="1" t="s">
        <v>466</v>
      </c>
      <c r="G23" s="3" t="s">
        <v>619</v>
      </c>
      <c r="H23" s="3" t="s">
        <v>617</v>
      </c>
      <c r="I23" s="1" t="s">
        <v>8</v>
      </c>
      <c r="J23" s="1" t="s">
        <v>9</v>
      </c>
      <c r="K23" s="1" t="s">
        <v>629</v>
      </c>
    </row>
    <row r="24" spans="1:11" ht="24.6">
      <c r="A24" s="43"/>
      <c r="B24" s="1" t="s">
        <v>75</v>
      </c>
      <c r="C24" s="1" t="s">
        <v>76</v>
      </c>
      <c r="D24" s="1" t="s">
        <v>77</v>
      </c>
      <c r="E24" s="1" t="s">
        <v>457</v>
      </c>
      <c r="F24" s="1" t="s">
        <v>467</v>
      </c>
      <c r="G24" s="3" t="s">
        <v>619</v>
      </c>
      <c r="H24" s="3" t="s">
        <v>617</v>
      </c>
      <c r="I24" s="1" t="s">
        <v>8</v>
      </c>
      <c r="J24" s="1" t="s">
        <v>9</v>
      </c>
      <c r="K24" s="1" t="s">
        <v>629</v>
      </c>
    </row>
    <row r="25" spans="1:11" ht="24.6">
      <c r="A25" s="43"/>
      <c r="B25" s="1" t="s">
        <v>78</v>
      </c>
      <c r="C25" s="1" t="s">
        <v>79</v>
      </c>
      <c r="D25" s="1" t="s">
        <v>80</v>
      </c>
      <c r="E25" s="1" t="s">
        <v>457</v>
      </c>
      <c r="F25" s="1" t="s">
        <v>630</v>
      </c>
      <c r="G25" s="3" t="s">
        <v>619</v>
      </c>
      <c r="H25" s="3" t="s">
        <v>617</v>
      </c>
      <c r="I25" s="1" t="s">
        <v>8</v>
      </c>
      <c r="J25" s="1" t="s">
        <v>9</v>
      </c>
      <c r="K25" s="1"/>
    </row>
    <row r="26" spans="1:11" ht="24.6">
      <c r="A26" s="43"/>
      <c r="B26" s="1" t="s">
        <v>81</v>
      </c>
      <c r="C26" s="1" t="s">
        <v>82</v>
      </c>
      <c r="D26" s="1" t="s">
        <v>83</v>
      </c>
      <c r="E26" s="1" t="s">
        <v>457</v>
      </c>
      <c r="F26" s="1" t="s">
        <v>468</v>
      </c>
      <c r="G26" s="3" t="s">
        <v>619</v>
      </c>
      <c r="H26" s="3" t="s">
        <v>617</v>
      </c>
      <c r="I26" s="1" t="s">
        <v>8</v>
      </c>
      <c r="J26" s="1" t="s">
        <v>97</v>
      </c>
      <c r="K26" s="1"/>
    </row>
    <row r="27" spans="1:11" ht="24.6">
      <c r="A27" s="43" t="s">
        <v>85</v>
      </c>
      <c r="B27" s="1" t="s">
        <v>631</v>
      </c>
      <c r="C27" s="1" t="s">
        <v>86</v>
      </c>
      <c r="D27" s="1" t="s">
        <v>87</v>
      </c>
      <c r="E27" s="1" t="s">
        <v>443</v>
      </c>
      <c r="F27" s="1" t="s">
        <v>469</v>
      </c>
      <c r="G27" s="3"/>
      <c r="H27" s="3" t="s">
        <v>617</v>
      </c>
      <c r="I27" s="1" t="s">
        <v>8</v>
      </c>
      <c r="J27" s="1" t="s">
        <v>17</v>
      </c>
      <c r="K27" s="1" t="s">
        <v>632</v>
      </c>
    </row>
    <row r="28" spans="1:11" ht="36.9">
      <c r="A28" s="43"/>
      <c r="B28" s="1" t="s">
        <v>88</v>
      </c>
      <c r="C28" s="1" t="s">
        <v>89</v>
      </c>
      <c r="D28" s="1" t="s">
        <v>90</v>
      </c>
      <c r="E28" s="1" t="s">
        <v>470</v>
      </c>
      <c r="F28" s="1" t="s">
        <v>471</v>
      </c>
      <c r="G28" s="3" t="s">
        <v>619</v>
      </c>
      <c r="H28" s="3" t="s">
        <v>617</v>
      </c>
      <c r="I28" s="1" t="s">
        <v>8</v>
      </c>
      <c r="J28" s="1" t="s">
        <v>9</v>
      </c>
      <c r="K28" s="1" t="s">
        <v>633</v>
      </c>
    </row>
    <row r="29" spans="1:11" ht="24.6">
      <c r="A29" s="43"/>
      <c r="B29" s="1" t="s">
        <v>91</v>
      </c>
      <c r="C29" s="1" t="s">
        <v>92</v>
      </c>
      <c r="D29" s="1" t="s">
        <v>93</v>
      </c>
      <c r="E29" s="1" t="s">
        <v>457</v>
      </c>
      <c r="F29" s="1" t="s">
        <v>634</v>
      </c>
      <c r="G29" s="3" t="s">
        <v>619</v>
      </c>
      <c r="H29" s="3" t="s">
        <v>617</v>
      </c>
      <c r="I29" s="1" t="s">
        <v>8</v>
      </c>
      <c r="J29" s="1" t="s">
        <v>9</v>
      </c>
      <c r="K29" s="1" t="s">
        <v>635</v>
      </c>
    </row>
    <row r="30" spans="1:11" ht="24.6">
      <c r="A30" s="43"/>
      <c r="B30" s="1" t="s">
        <v>94</v>
      </c>
      <c r="C30" s="1" t="s">
        <v>95</v>
      </c>
      <c r="D30" s="1" t="s">
        <v>96</v>
      </c>
      <c r="E30" s="1" t="s">
        <v>472</v>
      </c>
      <c r="F30" s="1" t="s">
        <v>473</v>
      </c>
      <c r="G30" s="3" t="s">
        <v>619</v>
      </c>
      <c r="H30" s="3" t="s">
        <v>617</v>
      </c>
      <c r="I30" s="1" t="s">
        <v>8</v>
      </c>
      <c r="J30" s="1" t="s">
        <v>97</v>
      </c>
      <c r="K30" s="1" t="s">
        <v>636</v>
      </c>
    </row>
    <row r="31" spans="1:11" ht="36.9">
      <c r="A31" s="43" t="s">
        <v>98</v>
      </c>
      <c r="B31" s="1" t="s">
        <v>99</v>
      </c>
      <c r="C31" s="1" t="s">
        <v>100</v>
      </c>
      <c r="D31" s="1" t="s">
        <v>101</v>
      </c>
      <c r="E31" s="1" t="s">
        <v>440</v>
      </c>
      <c r="F31" s="1" t="s">
        <v>449</v>
      </c>
      <c r="G31" s="17" t="s">
        <v>637</v>
      </c>
      <c r="H31" s="3" t="s">
        <v>617</v>
      </c>
      <c r="I31" s="1" t="s">
        <v>8</v>
      </c>
      <c r="J31" s="1" t="s">
        <v>9</v>
      </c>
      <c r="K31" s="1"/>
    </row>
    <row r="32" spans="1:11" ht="49.2">
      <c r="A32" s="43"/>
      <c r="B32" s="1" t="s">
        <v>102</v>
      </c>
      <c r="C32" s="1" t="s">
        <v>103</v>
      </c>
      <c r="D32" s="1" t="s">
        <v>104</v>
      </c>
      <c r="E32" s="1" t="s">
        <v>474</v>
      </c>
      <c r="F32" s="1" t="s">
        <v>475</v>
      </c>
      <c r="G32" s="17" t="s">
        <v>637</v>
      </c>
      <c r="H32" s="3" t="s">
        <v>617</v>
      </c>
      <c r="I32" s="1" t="s">
        <v>8</v>
      </c>
      <c r="J32" s="1" t="s">
        <v>9</v>
      </c>
      <c r="K32" s="1" t="s">
        <v>638</v>
      </c>
    </row>
    <row r="33" spans="1:11" ht="49.2">
      <c r="A33" s="43"/>
      <c r="B33" s="1" t="s">
        <v>14</v>
      </c>
      <c r="C33" s="1" t="s">
        <v>105</v>
      </c>
      <c r="D33" s="1" t="s">
        <v>106</v>
      </c>
      <c r="E33" s="1" t="s">
        <v>443</v>
      </c>
      <c r="F33" s="1" t="s">
        <v>476</v>
      </c>
      <c r="G33" s="17"/>
      <c r="H33" s="3" t="s">
        <v>617</v>
      </c>
      <c r="I33" s="1" t="s">
        <v>8</v>
      </c>
      <c r="J33" s="1" t="s">
        <v>17</v>
      </c>
      <c r="K33" s="1" t="s">
        <v>626</v>
      </c>
    </row>
    <row r="34" spans="1:11">
      <c r="A34" s="1"/>
      <c r="B34" s="1"/>
      <c r="C34" s="1"/>
      <c r="D34" s="1"/>
      <c r="E34" s="1"/>
      <c r="F34" s="1"/>
      <c r="G34" s="1"/>
      <c r="H34" s="1"/>
      <c r="I34" s="15" t="s">
        <v>9</v>
      </c>
      <c r="J34" s="13">
        <f>COUNTIF(J1:J33,I34)</f>
        <v>16</v>
      </c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5" t="s">
        <v>13</v>
      </c>
      <c r="J35" s="13">
        <v>10</v>
      </c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5" t="s">
        <v>97</v>
      </c>
      <c r="J36" s="13">
        <f>COUNTIF(J2:J34,I36)</f>
        <v>2</v>
      </c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6" t="s">
        <v>17</v>
      </c>
      <c r="J37" s="13">
        <f>COUNTIF(J1:J33,I37)</f>
        <v>4</v>
      </c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4" t="s">
        <v>107</v>
      </c>
      <c r="J38" s="14">
        <f>SUM(J34:J37)</f>
        <v>32</v>
      </c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</sheetData>
  <autoFilter ref="A1:K963" xr:uid="{00000000-0001-0000-0000-000000000000}"/>
  <mergeCells count="4">
    <mergeCell ref="A31:A33"/>
    <mergeCell ref="A2:A5"/>
    <mergeCell ref="A6:A26"/>
    <mergeCell ref="A27:A30"/>
  </mergeCells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806"/>
  <sheetViews>
    <sheetView tabSelected="1" topLeftCell="G127" workbookViewId="0">
      <selection activeCell="J138" sqref="J138"/>
    </sheetView>
  </sheetViews>
  <sheetFormatPr defaultColWidth="52.88671875" defaultRowHeight="15"/>
  <cols>
    <col min="1" max="1" width="25.109375" style="21" bestFit="1" customWidth="1"/>
    <col min="2" max="2" width="9.88671875" style="21" bestFit="1" customWidth="1"/>
    <col min="3" max="3" width="22.21875" style="21" bestFit="1" customWidth="1"/>
    <col min="4" max="4" width="17.5546875" style="21" bestFit="1" customWidth="1"/>
    <col min="5" max="5" width="16.109375" style="21" bestFit="1" customWidth="1"/>
    <col min="6" max="6" width="42.5546875" style="21" bestFit="1" customWidth="1"/>
    <col min="7" max="7" width="30" style="21" bestFit="1" customWidth="1"/>
    <col min="8" max="8" width="17.27734375" style="21" bestFit="1" customWidth="1"/>
    <col min="9" max="9" width="25.5546875" style="21" bestFit="1" customWidth="1"/>
    <col min="10" max="10" width="70.77734375" style="21" bestFit="1" customWidth="1"/>
    <col min="11" max="11" width="14.88671875" style="21" bestFit="1" customWidth="1"/>
    <col min="12" max="16384" width="52.88671875" style="21"/>
  </cols>
  <sheetData>
    <row r="1" spans="1:23">
      <c r="A1" s="18"/>
      <c r="B1" s="19" t="s">
        <v>108</v>
      </c>
      <c r="C1" s="19" t="s">
        <v>0</v>
      </c>
      <c r="D1" s="19" t="s">
        <v>1</v>
      </c>
      <c r="E1" s="19" t="s">
        <v>2</v>
      </c>
      <c r="F1" s="19" t="s">
        <v>639</v>
      </c>
      <c r="G1" s="19" t="s">
        <v>640</v>
      </c>
      <c r="H1" s="19" t="s">
        <v>4</v>
      </c>
      <c r="I1" s="19" t="s">
        <v>146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s="24" customFormat="1" ht="30">
      <c r="A2" s="22" t="s">
        <v>147</v>
      </c>
      <c r="B2" s="23" t="s">
        <v>21</v>
      </c>
      <c r="C2" s="22" t="s">
        <v>148</v>
      </c>
      <c r="D2" s="22" t="s">
        <v>149</v>
      </c>
      <c r="E2" s="22" t="s">
        <v>150</v>
      </c>
      <c r="F2" s="22" t="s">
        <v>477</v>
      </c>
      <c r="G2" s="22"/>
      <c r="H2" s="22" t="s">
        <v>17</v>
      </c>
      <c r="I2" s="22" t="s">
        <v>151</v>
      </c>
      <c r="J2" s="22" t="str">
        <f>_xlfn.CONCAT(A2," - ",B2," - ",C2," - ",D2)</f>
        <v>L01臺銀人壽公司端 - 上線區 - 應用伺服器1 - BTLSLOAPP01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s="24" customFormat="1" ht="30">
      <c r="A3" s="22" t="s">
        <v>147</v>
      </c>
      <c r="B3" s="23" t="s">
        <v>21</v>
      </c>
      <c r="C3" s="22" t="s">
        <v>152</v>
      </c>
      <c r="D3" s="22" t="s">
        <v>153</v>
      </c>
      <c r="E3" s="22" t="s">
        <v>154</v>
      </c>
      <c r="F3" s="22" t="s">
        <v>478</v>
      </c>
      <c r="G3" s="22" t="s">
        <v>619</v>
      </c>
      <c r="H3" s="22" t="s">
        <v>9</v>
      </c>
      <c r="I3" s="22" t="s">
        <v>155</v>
      </c>
      <c r="J3" s="22" t="str">
        <f t="shared" ref="J3:J6" si="0">_xlfn.CONCAT(A3," - ",B3," - ",C3," - ",D3)</f>
        <v>L01臺銀人壽公司端 - 上線區 - 資料庫區塊鏈伺服器1 - BTLSLODB101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s="24" customFormat="1" ht="30">
      <c r="A4" s="22" t="s">
        <v>147</v>
      </c>
      <c r="B4" s="23" t="s">
        <v>21</v>
      </c>
      <c r="C4" s="22" t="s">
        <v>156</v>
      </c>
      <c r="D4" s="22" t="s">
        <v>157</v>
      </c>
      <c r="E4" s="22" t="s">
        <v>158</v>
      </c>
      <c r="F4" s="22" t="s">
        <v>479</v>
      </c>
      <c r="G4" s="22"/>
      <c r="H4" s="22" t="s">
        <v>17</v>
      </c>
      <c r="I4" s="22" t="s">
        <v>151</v>
      </c>
      <c r="J4" s="22" t="str">
        <f t="shared" si="0"/>
        <v>L01臺銀人壽公司端 - 上線區 - 應用伺服器2 - BTLSLOAPP02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s="24" customFormat="1" ht="30">
      <c r="A5" s="22" t="s">
        <v>147</v>
      </c>
      <c r="B5" s="23" t="s">
        <v>21</v>
      </c>
      <c r="C5" s="22" t="s">
        <v>159</v>
      </c>
      <c r="D5" s="22" t="s">
        <v>160</v>
      </c>
      <c r="E5" s="22" t="s">
        <v>161</v>
      </c>
      <c r="F5" s="22" t="s">
        <v>480</v>
      </c>
      <c r="G5" s="22" t="s">
        <v>619</v>
      </c>
      <c r="H5" s="22" t="s">
        <v>9</v>
      </c>
      <c r="I5" s="22" t="s">
        <v>155</v>
      </c>
      <c r="J5" s="22" t="str">
        <f t="shared" si="0"/>
        <v>L01臺銀人壽公司端 - 上線區 - 資料庫區塊鏈伺服器2 - BTLSLODB102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s="24" customFormat="1" ht="30">
      <c r="A6" s="22" t="s">
        <v>147</v>
      </c>
      <c r="B6" s="23" t="s">
        <v>98</v>
      </c>
      <c r="C6" s="22" t="s">
        <v>148</v>
      </c>
      <c r="D6" s="22" t="s">
        <v>162</v>
      </c>
      <c r="E6" s="22" t="s">
        <v>163</v>
      </c>
      <c r="F6" s="22" t="s">
        <v>481</v>
      </c>
      <c r="G6" s="22"/>
      <c r="H6" s="22" t="s">
        <v>17</v>
      </c>
      <c r="I6" s="22" t="s">
        <v>151</v>
      </c>
      <c r="J6" s="22" t="str">
        <f t="shared" si="0"/>
        <v>L01臺銀人壽公司端 - 測試區 - 應用伺服器1 - BTLSLTAPP01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s="24" customFormat="1" ht="30">
      <c r="A7" s="22" t="s">
        <v>147</v>
      </c>
      <c r="B7" s="23" t="s">
        <v>98</v>
      </c>
      <c r="C7" s="22" t="s">
        <v>152</v>
      </c>
      <c r="D7" s="22" t="s">
        <v>164</v>
      </c>
      <c r="E7" s="22" t="s">
        <v>165</v>
      </c>
      <c r="F7" s="22" t="s">
        <v>646</v>
      </c>
      <c r="G7" s="22" t="s">
        <v>619</v>
      </c>
      <c r="H7" s="22" t="s">
        <v>9</v>
      </c>
      <c r="I7" s="22" t="s">
        <v>155</v>
      </c>
      <c r="J7" s="22" t="str">
        <f>_xlfn.CONCAT(A7," - ",B7," - ",C7," - ",D7)</f>
        <v>L01臺銀人壽公司端 - 測試區 - 資料庫區塊鏈伺服器1 - BTLSLTDB101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ht="30">
      <c r="A8" s="20" t="s">
        <v>166</v>
      </c>
      <c r="B8" s="25" t="s">
        <v>21</v>
      </c>
      <c r="C8" s="20" t="s">
        <v>148</v>
      </c>
      <c r="D8" s="20" t="s">
        <v>167</v>
      </c>
      <c r="E8" s="20" t="s">
        <v>168</v>
      </c>
      <c r="F8" s="20" t="s">
        <v>482</v>
      </c>
      <c r="G8" s="20"/>
      <c r="H8" s="20" t="s">
        <v>17</v>
      </c>
      <c r="I8" s="20" t="s">
        <v>151</v>
      </c>
      <c r="J8" s="22" t="str">
        <f>_xlfn.CONCAT(A8," - ",B8," - ",C8," - ",D8)</f>
        <v>L02台灣人壽公司端 - 上線區 - 應用伺服器1 - TWLSLOAPP01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s="27" customFormat="1" ht="45">
      <c r="A9" s="20" t="s">
        <v>166</v>
      </c>
      <c r="B9" s="25" t="s">
        <v>21</v>
      </c>
      <c r="C9" s="20" t="s">
        <v>152</v>
      </c>
      <c r="D9" s="20" t="s">
        <v>169</v>
      </c>
      <c r="E9" s="20" t="s">
        <v>170</v>
      </c>
      <c r="F9" s="20" t="s">
        <v>483</v>
      </c>
      <c r="G9" s="26" t="s">
        <v>619</v>
      </c>
      <c r="H9" s="20" t="s">
        <v>9</v>
      </c>
      <c r="I9" s="20" t="s">
        <v>155</v>
      </c>
      <c r="J9" s="22" t="str">
        <f t="shared" ref="J9:J12" si="1">_xlfn.CONCAT(A9," - ",B9," - ",C9," - ",D9)</f>
        <v>L02台灣人壽公司端 - 上線區 - 資料庫區塊鏈伺服器1 - TWLSLODB101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s="27" customFormat="1" ht="30">
      <c r="A10" s="20" t="s">
        <v>166</v>
      </c>
      <c r="B10" s="25" t="s">
        <v>21</v>
      </c>
      <c r="C10" s="20" t="s">
        <v>156</v>
      </c>
      <c r="D10" s="20" t="s">
        <v>171</v>
      </c>
      <c r="E10" s="20" t="s">
        <v>172</v>
      </c>
      <c r="F10" s="20" t="s">
        <v>484</v>
      </c>
      <c r="G10" s="20"/>
      <c r="H10" s="20" t="s">
        <v>17</v>
      </c>
      <c r="I10" s="20" t="s">
        <v>151</v>
      </c>
      <c r="J10" s="22" t="str">
        <f t="shared" si="1"/>
        <v>L02台灣人壽公司端 - 上線區 - 應用伺服器2 - TWLSLOAPP02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s="27" customFormat="1" ht="45">
      <c r="A11" s="20" t="s">
        <v>166</v>
      </c>
      <c r="B11" s="25" t="s">
        <v>21</v>
      </c>
      <c r="C11" s="20" t="s">
        <v>159</v>
      </c>
      <c r="D11" s="20" t="s">
        <v>173</v>
      </c>
      <c r="E11" s="20" t="s">
        <v>174</v>
      </c>
      <c r="F11" s="20" t="s">
        <v>485</v>
      </c>
      <c r="G11" s="26" t="s">
        <v>619</v>
      </c>
      <c r="H11" s="20" t="s">
        <v>9</v>
      </c>
      <c r="I11" s="20" t="s">
        <v>155</v>
      </c>
      <c r="J11" s="22" t="str">
        <f t="shared" si="1"/>
        <v>L02台灣人壽公司端 - 上線區 - 資料庫區塊鏈伺服器2 - TWLSLODB102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s="27" customFormat="1" ht="30">
      <c r="A12" s="20" t="s">
        <v>166</v>
      </c>
      <c r="B12" s="25" t="s">
        <v>98</v>
      </c>
      <c r="C12" s="20" t="s">
        <v>148</v>
      </c>
      <c r="D12" s="20" t="s">
        <v>175</v>
      </c>
      <c r="E12" s="20" t="s">
        <v>176</v>
      </c>
      <c r="F12" s="20" t="s">
        <v>486</v>
      </c>
      <c r="G12" s="20"/>
      <c r="H12" s="20" t="s">
        <v>17</v>
      </c>
      <c r="I12" s="20" t="s">
        <v>151</v>
      </c>
      <c r="J12" s="22" t="str">
        <f t="shared" si="1"/>
        <v>L02台灣人壽公司端 - 測試區 - 應用伺服器1 - TWLSLTAPP01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s="27" customFormat="1" ht="30">
      <c r="A13" s="20" t="s">
        <v>166</v>
      </c>
      <c r="B13" s="25" t="s">
        <v>98</v>
      </c>
      <c r="C13" s="20" t="s">
        <v>152</v>
      </c>
      <c r="D13" s="20" t="s">
        <v>177</v>
      </c>
      <c r="E13" s="20" t="s">
        <v>178</v>
      </c>
      <c r="F13" s="20" t="s">
        <v>646</v>
      </c>
      <c r="G13" s="26" t="s">
        <v>619</v>
      </c>
      <c r="H13" s="20" t="s">
        <v>9</v>
      </c>
      <c r="I13" s="20" t="s">
        <v>155</v>
      </c>
      <c r="J13" s="22" t="str">
        <f>_xlfn.CONCAT(A13," - ",B13," - ",C13," - ",D13)</f>
        <v>L02台灣人壽公司端 - 測試區 - 資料庫區塊鏈伺服器1 - TWLSLTDB101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s="24" customFormat="1" ht="30">
      <c r="A14" s="22" t="s">
        <v>179</v>
      </c>
      <c r="B14" s="23" t="s">
        <v>21</v>
      </c>
      <c r="C14" s="22" t="s">
        <v>148</v>
      </c>
      <c r="D14" s="22" t="s">
        <v>180</v>
      </c>
      <c r="E14" s="22" t="s">
        <v>181</v>
      </c>
      <c r="F14" s="22" t="s">
        <v>487</v>
      </c>
      <c r="G14" s="22"/>
      <c r="H14" s="22" t="s">
        <v>17</v>
      </c>
      <c r="I14" s="22" t="s">
        <v>151</v>
      </c>
      <c r="J14" s="22" t="str">
        <f>_xlfn.CONCAT(A14," - ",B14," - ",C14," - ",D14)</f>
        <v>L03保誠人壽公司端 - 上線區 - 應用伺服器1 - PCLSLOAPP01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1:23" s="24" customFormat="1" ht="45">
      <c r="A15" s="22" t="s">
        <v>179</v>
      </c>
      <c r="B15" s="23" t="s">
        <v>21</v>
      </c>
      <c r="C15" s="22" t="s">
        <v>152</v>
      </c>
      <c r="D15" s="22" t="s">
        <v>182</v>
      </c>
      <c r="E15" s="22" t="s">
        <v>183</v>
      </c>
      <c r="F15" s="22" t="s">
        <v>488</v>
      </c>
      <c r="G15" s="22" t="s">
        <v>619</v>
      </c>
      <c r="H15" s="22" t="s">
        <v>9</v>
      </c>
      <c r="I15" s="22" t="s">
        <v>155</v>
      </c>
      <c r="J15" s="22" t="str">
        <f t="shared" ref="J15:J18" si="2">_xlfn.CONCAT(A15," - ",B15," - ",C15," - ",D15)</f>
        <v>L03保誠人壽公司端 - 上線區 - 資料庫區塊鏈伺服器1 - PCLSLODB101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s="24" customFormat="1" ht="30">
      <c r="A16" s="22" t="s">
        <v>179</v>
      </c>
      <c r="B16" s="23" t="s">
        <v>21</v>
      </c>
      <c r="C16" s="22" t="s">
        <v>156</v>
      </c>
      <c r="D16" s="22" t="s">
        <v>184</v>
      </c>
      <c r="E16" s="22" t="s">
        <v>185</v>
      </c>
      <c r="F16" s="22" t="s">
        <v>489</v>
      </c>
      <c r="G16" s="22"/>
      <c r="H16" s="22" t="s">
        <v>17</v>
      </c>
      <c r="I16" s="22" t="s">
        <v>151</v>
      </c>
      <c r="J16" s="22" t="str">
        <f t="shared" si="2"/>
        <v>L03保誠人壽公司端 - 上線區 - 應用伺服器2 - PCLSLOAPP02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s="24" customFormat="1" ht="45">
      <c r="A17" s="22" t="s">
        <v>179</v>
      </c>
      <c r="B17" s="23" t="s">
        <v>21</v>
      </c>
      <c r="C17" s="22" t="s">
        <v>159</v>
      </c>
      <c r="D17" s="22" t="s">
        <v>186</v>
      </c>
      <c r="E17" s="22" t="s">
        <v>187</v>
      </c>
      <c r="F17" s="22" t="s">
        <v>490</v>
      </c>
      <c r="G17" s="22" t="s">
        <v>619</v>
      </c>
      <c r="H17" s="22" t="s">
        <v>9</v>
      </c>
      <c r="I17" s="22" t="s">
        <v>155</v>
      </c>
      <c r="J17" s="22" t="str">
        <f t="shared" si="2"/>
        <v>L03保誠人壽公司端 - 上線區 - 資料庫區塊鏈伺服器2 - PCLSLODB102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s="24" customFormat="1" ht="30">
      <c r="A18" s="22" t="s">
        <v>179</v>
      </c>
      <c r="B18" s="23" t="s">
        <v>98</v>
      </c>
      <c r="C18" s="22" t="s">
        <v>148</v>
      </c>
      <c r="D18" s="22" t="s">
        <v>188</v>
      </c>
      <c r="E18" s="22" t="s">
        <v>189</v>
      </c>
      <c r="F18" s="22" t="s">
        <v>491</v>
      </c>
      <c r="G18" s="22"/>
      <c r="H18" s="22" t="s">
        <v>17</v>
      </c>
      <c r="I18" s="22" t="s">
        <v>151</v>
      </c>
      <c r="J18" s="22" t="str">
        <f t="shared" si="2"/>
        <v>L03保誠人壽公司端 - 測試區 - 應用伺服器1 - PCLSLTAPP01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spans="1:23" s="24" customFormat="1" ht="30">
      <c r="A19" s="22" t="s">
        <v>179</v>
      </c>
      <c r="B19" s="23" t="s">
        <v>98</v>
      </c>
      <c r="C19" s="22" t="s">
        <v>152</v>
      </c>
      <c r="D19" s="22" t="s">
        <v>190</v>
      </c>
      <c r="E19" s="22" t="s">
        <v>191</v>
      </c>
      <c r="F19" s="22" t="s">
        <v>646</v>
      </c>
      <c r="G19" s="22" t="s">
        <v>619</v>
      </c>
      <c r="H19" s="22" t="s">
        <v>9</v>
      </c>
      <c r="I19" s="22" t="s">
        <v>155</v>
      </c>
      <c r="J19" s="22" t="str">
        <f>_xlfn.CONCAT(A19," - ",B19," - ",C19," - ",D19)</f>
        <v>L03保誠人壽公司端 - 測試區 - 資料庫區塊鏈伺服器1 - PCLSLTDB101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ht="30">
      <c r="A20" s="20" t="s">
        <v>192</v>
      </c>
      <c r="B20" s="25" t="s">
        <v>21</v>
      </c>
      <c r="C20" s="20" t="s">
        <v>148</v>
      </c>
      <c r="D20" s="20" t="s">
        <v>193</v>
      </c>
      <c r="E20" s="20" t="s">
        <v>194</v>
      </c>
      <c r="F20" s="20" t="s">
        <v>492</v>
      </c>
      <c r="G20" s="20"/>
      <c r="H20" s="20" t="s">
        <v>17</v>
      </c>
      <c r="I20" s="20" t="s">
        <v>151</v>
      </c>
      <c r="J20" s="22" t="str">
        <f t="shared" ref="J20:J23" si="3">_xlfn.CONCAT(A20," - ",B20," - ",C20," - ",D20)</f>
        <v>L04國泰人壽公司端 - 上線區 - 應用伺服器1 - CTLSLOAPP01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45">
      <c r="A21" s="20" t="s">
        <v>192</v>
      </c>
      <c r="B21" s="25" t="s">
        <v>21</v>
      </c>
      <c r="C21" s="20" t="s">
        <v>152</v>
      </c>
      <c r="D21" s="20" t="s">
        <v>195</v>
      </c>
      <c r="E21" s="20" t="s">
        <v>196</v>
      </c>
      <c r="F21" s="20" t="s">
        <v>493</v>
      </c>
      <c r="G21" s="26" t="s">
        <v>619</v>
      </c>
      <c r="H21" s="20" t="s">
        <v>9</v>
      </c>
      <c r="I21" s="20" t="s">
        <v>155</v>
      </c>
      <c r="J21" s="22" t="str">
        <f t="shared" si="3"/>
        <v>L04國泰人壽公司端 - 上線區 - 資料庫區塊鏈伺服器1 - CTLSLODB101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30">
      <c r="A22" s="20" t="s">
        <v>192</v>
      </c>
      <c r="B22" s="25" t="s">
        <v>21</v>
      </c>
      <c r="C22" s="20" t="s">
        <v>156</v>
      </c>
      <c r="D22" s="20" t="s">
        <v>197</v>
      </c>
      <c r="E22" s="20" t="s">
        <v>198</v>
      </c>
      <c r="F22" s="20" t="s">
        <v>494</v>
      </c>
      <c r="G22" s="20"/>
      <c r="H22" s="20" t="s">
        <v>17</v>
      </c>
      <c r="I22" s="20" t="s">
        <v>151</v>
      </c>
      <c r="J22" s="22" t="str">
        <f t="shared" si="3"/>
        <v>L04國泰人壽公司端 - 上線區 - 應用伺服器2 - CTLSLOAPP02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45">
      <c r="A23" s="20" t="s">
        <v>192</v>
      </c>
      <c r="B23" s="25" t="s">
        <v>21</v>
      </c>
      <c r="C23" s="20" t="s">
        <v>159</v>
      </c>
      <c r="D23" s="20" t="s">
        <v>199</v>
      </c>
      <c r="E23" s="20" t="s">
        <v>200</v>
      </c>
      <c r="F23" s="20" t="s">
        <v>495</v>
      </c>
      <c r="G23" s="26" t="s">
        <v>619</v>
      </c>
      <c r="H23" s="20" t="s">
        <v>9</v>
      </c>
      <c r="I23" s="20" t="s">
        <v>155</v>
      </c>
      <c r="J23" s="22" t="str">
        <f t="shared" si="3"/>
        <v>L04國泰人壽公司端 - 上線區 - 資料庫區塊鏈伺服器2 - CTLSLODB102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s="27" customFormat="1" ht="30">
      <c r="A24" s="20" t="s">
        <v>192</v>
      </c>
      <c r="B24" s="25" t="s">
        <v>98</v>
      </c>
      <c r="C24" s="20" t="s">
        <v>148</v>
      </c>
      <c r="D24" s="20" t="s">
        <v>201</v>
      </c>
      <c r="E24" s="20" t="s">
        <v>202</v>
      </c>
      <c r="F24" s="20" t="s">
        <v>496</v>
      </c>
      <c r="G24" s="20"/>
      <c r="H24" s="20" t="s">
        <v>17</v>
      </c>
      <c r="I24" s="20" t="s">
        <v>151</v>
      </c>
      <c r="J24" s="22" t="str">
        <f>_xlfn.CONCAT(A24," - ",B24," - ",C24," - ",D24)</f>
        <v>L04國泰人壽公司端 - 測試區 - 應用伺服器1 - CTLSLTAPP01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s="27" customFormat="1" ht="30">
      <c r="A25" s="20" t="s">
        <v>192</v>
      </c>
      <c r="B25" s="25" t="s">
        <v>98</v>
      </c>
      <c r="C25" s="20" t="s">
        <v>152</v>
      </c>
      <c r="D25" s="20" t="s">
        <v>203</v>
      </c>
      <c r="E25" s="20" t="s">
        <v>204</v>
      </c>
      <c r="F25" s="20" t="s">
        <v>497</v>
      </c>
      <c r="G25" s="26" t="s">
        <v>619</v>
      </c>
      <c r="H25" s="20" t="s">
        <v>9</v>
      </c>
      <c r="I25" s="20" t="s">
        <v>155</v>
      </c>
      <c r="J25" s="22" t="str">
        <f>_xlfn.CONCAT(A25," - ",B25," - ",C25," - ",D25)</f>
        <v>L04國泰人壽公司端 - 測試區 - 資料庫區塊鏈伺服器1 - CTLSLTDB101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s="24" customFormat="1" ht="30">
      <c r="A26" s="22" t="s">
        <v>205</v>
      </c>
      <c r="B26" s="23" t="s">
        <v>21</v>
      </c>
      <c r="C26" s="22" t="s">
        <v>148</v>
      </c>
      <c r="D26" s="22" t="s">
        <v>206</v>
      </c>
      <c r="E26" s="22" t="s">
        <v>207</v>
      </c>
      <c r="F26" s="22" t="s">
        <v>498</v>
      </c>
      <c r="G26" s="22"/>
      <c r="H26" s="22" t="s">
        <v>17</v>
      </c>
      <c r="I26" s="22" t="s">
        <v>151</v>
      </c>
      <c r="J26" s="22" t="str">
        <f t="shared" ref="J26:J29" si="4">_xlfn.CONCAT(A26," - ",B26," - ",C26," - ",D26)</f>
        <v>L05中國人壽公司端 - 上線區 - 應用伺服器1 - CHLSLOAPP01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s="24" customFormat="1" ht="45">
      <c r="A27" s="22" t="s">
        <v>205</v>
      </c>
      <c r="B27" s="23" t="s">
        <v>21</v>
      </c>
      <c r="C27" s="22" t="s">
        <v>152</v>
      </c>
      <c r="D27" s="22" t="s">
        <v>208</v>
      </c>
      <c r="E27" s="22" t="s">
        <v>209</v>
      </c>
      <c r="F27" s="22" t="s">
        <v>499</v>
      </c>
      <c r="G27" s="23" t="s">
        <v>619</v>
      </c>
      <c r="H27" s="22" t="s">
        <v>9</v>
      </c>
      <c r="I27" s="22" t="s">
        <v>155</v>
      </c>
      <c r="J27" s="22" t="str">
        <f t="shared" si="4"/>
        <v>L05中國人壽公司端 - 上線區 - 資料庫區塊鏈伺服器1 - CHLSLODB101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s="24" customFormat="1" ht="30">
      <c r="A28" s="22" t="s">
        <v>205</v>
      </c>
      <c r="B28" s="23" t="s">
        <v>21</v>
      </c>
      <c r="C28" s="22" t="s">
        <v>156</v>
      </c>
      <c r="D28" s="22" t="s">
        <v>210</v>
      </c>
      <c r="E28" s="22" t="s">
        <v>211</v>
      </c>
      <c r="F28" s="22" t="s">
        <v>500</v>
      </c>
      <c r="G28" s="22"/>
      <c r="H28" s="22" t="s">
        <v>17</v>
      </c>
      <c r="I28" s="22" t="s">
        <v>151</v>
      </c>
      <c r="J28" s="22" t="str">
        <f t="shared" si="4"/>
        <v>L05中國人壽公司端 - 上線區 - 應用伺服器2 - CHLSLOAPP02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23" s="24" customFormat="1" ht="45">
      <c r="A29" s="22" t="s">
        <v>205</v>
      </c>
      <c r="B29" s="23" t="s">
        <v>21</v>
      </c>
      <c r="C29" s="22" t="s">
        <v>159</v>
      </c>
      <c r="D29" s="22" t="s">
        <v>212</v>
      </c>
      <c r="E29" s="22" t="s">
        <v>213</v>
      </c>
      <c r="F29" s="22" t="s">
        <v>501</v>
      </c>
      <c r="G29" s="23" t="s">
        <v>619</v>
      </c>
      <c r="H29" s="22" t="s">
        <v>9</v>
      </c>
      <c r="I29" s="22" t="s">
        <v>155</v>
      </c>
      <c r="J29" s="22" t="str">
        <f t="shared" si="4"/>
        <v>L05中國人壽公司端 - 上線區 - 資料庫區塊鏈伺服器2 - CHLSLODB102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s="24" customFormat="1" ht="30">
      <c r="A30" s="22" t="s">
        <v>205</v>
      </c>
      <c r="B30" s="23" t="s">
        <v>98</v>
      </c>
      <c r="C30" s="22" t="s">
        <v>148</v>
      </c>
      <c r="D30" s="22" t="s">
        <v>214</v>
      </c>
      <c r="E30" s="22" t="s">
        <v>215</v>
      </c>
      <c r="F30" s="22" t="s">
        <v>502</v>
      </c>
      <c r="G30" s="22"/>
      <c r="H30" s="22" t="s">
        <v>17</v>
      </c>
      <c r="I30" s="22" t="s">
        <v>151</v>
      </c>
      <c r="J30" s="22" t="str">
        <f>_xlfn.CONCAT(A30," - ",B30," - ",C30," - ",D30)</f>
        <v>L05中國人壽公司端 - 測試區 - 應用伺服器1 - CHLSLTAPP01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3" s="24" customFormat="1" ht="30">
      <c r="A31" s="22" t="s">
        <v>205</v>
      </c>
      <c r="B31" s="23" t="s">
        <v>98</v>
      </c>
      <c r="C31" s="22" t="s">
        <v>152</v>
      </c>
      <c r="D31" s="22" t="s">
        <v>216</v>
      </c>
      <c r="E31" s="22" t="s">
        <v>217</v>
      </c>
      <c r="F31" s="22" t="s">
        <v>503</v>
      </c>
      <c r="G31" s="23" t="s">
        <v>619</v>
      </c>
      <c r="H31" s="22" t="s">
        <v>9</v>
      </c>
      <c r="I31" s="22" t="s">
        <v>155</v>
      </c>
      <c r="J31" s="22" t="str">
        <f>_xlfn.CONCAT(A31," - ",B31," - ",C31," - ",D31)</f>
        <v>L05中國人壽公司端 - 測試區 - 資料庫區塊鏈伺服器1 - CHLSLTDB101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s="27" customFormat="1" ht="30">
      <c r="A32" s="20" t="s">
        <v>218</v>
      </c>
      <c r="B32" s="25" t="s">
        <v>21</v>
      </c>
      <c r="C32" s="20" t="s">
        <v>148</v>
      </c>
      <c r="D32" s="20" t="s">
        <v>219</v>
      </c>
      <c r="E32" s="20" t="s">
        <v>220</v>
      </c>
      <c r="F32" s="20" t="s">
        <v>504</v>
      </c>
      <c r="G32" s="20"/>
      <c r="H32" s="20" t="s">
        <v>17</v>
      </c>
      <c r="I32" s="20" t="s">
        <v>151</v>
      </c>
      <c r="J32" s="22" t="str">
        <f t="shared" ref="J32:J35" si="5">_xlfn.CONCAT(A32," - ",B32," - ",C32," - ",D32)</f>
        <v>L06南山人壽公司端 - 上線區 - 應用伺服器1 - NSLSLOAPP01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s="27" customFormat="1" ht="45">
      <c r="A33" s="20" t="s">
        <v>218</v>
      </c>
      <c r="B33" s="25" t="s">
        <v>21</v>
      </c>
      <c r="C33" s="20" t="s">
        <v>152</v>
      </c>
      <c r="D33" s="20" t="s">
        <v>221</v>
      </c>
      <c r="E33" s="20" t="s">
        <v>222</v>
      </c>
      <c r="F33" s="20" t="s">
        <v>505</v>
      </c>
      <c r="G33" s="26" t="s">
        <v>619</v>
      </c>
      <c r="H33" s="20" t="s">
        <v>9</v>
      </c>
      <c r="I33" s="20" t="s">
        <v>155</v>
      </c>
      <c r="J33" s="22" t="str">
        <f t="shared" si="5"/>
        <v>L06南山人壽公司端 - 上線區 - 資料庫區塊鏈伺服器1 - NSLSLODB101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30">
      <c r="A34" s="20" t="s">
        <v>218</v>
      </c>
      <c r="B34" s="25" t="s">
        <v>21</v>
      </c>
      <c r="C34" s="20" t="s">
        <v>156</v>
      </c>
      <c r="D34" s="20" t="s">
        <v>223</v>
      </c>
      <c r="E34" s="20" t="s">
        <v>224</v>
      </c>
      <c r="F34" s="20" t="s">
        <v>506</v>
      </c>
      <c r="G34" s="20"/>
      <c r="H34" s="20" t="s">
        <v>17</v>
      </c>
      <c r="I34" s="20" t="s">
        <v>151</v>
      </c>
      <c r="J34" s="22" t="str">
        <f t="shared" si="5"/>
        <v>L06南山人壽公司端 - 上線區 - 應用伺服器2 - NSLSLOAPP02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45">
      <c r="A35" s="20" t="s">
        <v>218</v>
      </c>
      <c r="B35" s="25" t="s">
        <v>21</v>
      </c>
      <c r="C35" s="20" t="s">
        <v>159</v>
      </c>
      <c r="D35" s="20" t="s">
        <v>225</v>
      </c>
      <c r="E35" s="20" t="s">
        <v>226</v>
      </c>
      <c r="F35" s="20" t="s">
        <v>507</v>
      </c>
      <c r="G35" s="26" t="s">
        <v>619</v>
      </c>
      <c r="H35" s="20" t="s">
        <v>9</v>
      </c>
      <c r="I35" s="20" t="s">
        <v>155</v>
      </c>
      <c r="J35" s="22" t="str">
        <f t="shared" si="5"/>
        <v>L06南山人壽公司端 - 上線區 - 資料庫區塊鏈伺服器2 - NSLSLODB102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ht="30">
      <c r="A36" s="20" t="s">
        <v>218</v>
      </c>
      <c r="B36" s="25" t="s">
        <v>98</v>
      </c>
      <c r="C36" s="20" t="s">
        <v>148</v>
      </c>
      <c r="D36" s="20" t="s">
        <v>227</v>
      </c>
      <c r="E36" s="20" t="s">
        <v>228</v>
      </c>
      <c r="F36" s="20" t="s">
        <v>508</v>
      </c>
      <c r="G36" s="20"/>
      <c r="H36" s="20" t="s">
        <v>17</v>
      </c>
      <c r="I36" s="20" t="s">
        <v>151</v>
      </c>
      <c r="J36" s="22" t="str">
        <f>_xlfn.CONCAT(A36," - ",B36," - ",C36," - ",D36)</f>
        <v>L06南山人壽公司端 - 測試區 - 應用伺服器1 - NSLSLTAPP01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ht="30">
      <c r="A37" s="20" t="s">
        <v>218</v>
      </c>
      <c r="B37" s="25" t="s">
        <v>98</v>
      </c>
      <c r="C37" s="20" t="s">
        <v>152</v>
      </c>
      <c r="D37" s="20" t="s">
        <v>229</v>
      </c>
      <c r="E37" s="20" t="s">
        <v>230</v>
      </c>
      <c r="F37" s="20" t="s">
        <v>509</v>
      </c>
      <c r="G37" s="26" t="s">
        <v>619</v>
      </c>
      <c r="H37" s="20" t="s">
        <v>9</v>
      </c>
      <c r="I37" s="20" t="s">
        <v>155</v>
      </c>
      <c r="J37" s="22" t="str">
        <f t="shared" ref="J37:J40" si="6">_xlfn.CONCAT(A37," - ",B37," - ",C37," - ",D37)</f>
        <v>L06南山人壽公司端 - 測試區 - 資料庫區塊鏈伺服器1 - NSLSLTDB101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s="24" customFormat="1" ht="30">
      <c r="A38" s="22" t="s">
        <v>231</v>
      </c>
      <c r="B38" s="23" t="s">
        <v>21</v>
      </c>
      <c r="C38" s="22" t="s">
        <v>148</v>
      </c>
      <c r="D38" s="22" t="s">
        <v>232</v>
      </c>
      <c r="E38" s="22" t="s">
        <v>233</v>
      </c>
      <c r="F38" s="22" t="s">
        <v>510</v>
      </c>
      <c r="G38" s="22"/>
      <c r="H38" s="22" t="s">
        <v>17</v>
      </c>
      <c r="I38" s="22" t="s">
        <v>151</v>
      </c>
      <c r="J38" s="22" t="str">
        <f t="shared" si="6"/>
        <v>L08新光人壽公司端 - 上線區 - 應用伺服器1 - SKLSLOAPP01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3" s="24" customFormat="1" ht="45">
      <c r="A39" s="22" t="s">
        <v>231</v>
      </c>
      <c r="B39" s="23" t="s">
        <v>21</v>
      </c>
      <c r="C39" s="22" t="s">
        <v>152</v>
      </c>
      <c r="D39" s="22" t="s">
        <v>234</v>
      </c>
      <c r="E39" s="22" t="s">
        <v>235</v>
      </c>
      <c r="F39" s="22" t="s">
        <v>511</v>
      </c>
      <c r="G39" s="23" t="s">
        <v>619</v>
      </c>
      <c r="H39" s="22" t="s">
        <v>9</v>
      </c>
      <c r="I39" s="22" t="s">
        <v>155</v>
      </c>
      <c r="J39" s="22" t="str">
        <f t="shared" si="6"/>
        <v>L08新光人壽公司端 - 上線區 - 資料庫區塊鏈伺服器1 - SKLSLODB101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 s="24" customFormat="1" ht="30">
      <c r="A40" s="22" t="s">
        <v>231</v>
      </c>
      <c r="B40" s="23" t="s">
        <v>21</v>
      </c>
      <c r="C40" s="22" t="s">
        <v>156</v>
      </c>
      <c r="D40" s="22" t="s">
        <v>236</v>
      </c>
      <c r="E40" s="22" t="s">
        <v>237</v>
      </c>
      <c r="F40" s="22" t="s">
        <v>512</v>
      </c>
      <c r="G40" s="22"/>
      <c r="H40" s="22" t="s">
        <v>17</v>
      </c>
      <c r="I40" s="22" t="s">
        <v>151</v>
      </c>
      <c r="J40" s="22" t="str">
        <f t="shared" si="6"/>
        <v>L08新光人壽公司端 - 上線區 - 應用伺服器2 - SKLSLOAPP02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</row>
    <row r="41" spans="1:23" s="24" customFormat="1" ht="45">
      <c r="A41" s="22" t="s">
        <v>231</v>
      </c>
      <c r="B41" s="23" t="s">
        <v>21</v>
      </c>
      <c r="C41" s="22" t="s">
        <v>159</v>
      </c>
      <c r="D41" s="22" t="s">
        <v>238</v>
      </c>
      <c r="E41" s="22" t="s">
        <v>239</v>
      </c>
      <c r="F41" s="22" t="s">
        <v>513</v>
      </c>
      <c r="G41" s="23" t="s">
        <v>619</v>
      </c>
      <c r="H41" s="22" t="s">
        <v>9</v>
      </c>
      <c r="I41" s="22" t="s">
        <v>155</v>
      </c>
      <c r="J41" s="22" t="str">
        <f>_xlfn.CONCAT(A41," - ",B41," - ",C41," - ",D41)</f>
        <v>L08新光人壽公司端 - 上線區 - 資料庫區塊鏈伺服器2 - SKLSLODB102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s="24" customFormat="1" ht="30">
      <c r="A42" s="22" t="s">
        <v>231</v>
      </c>
      <c r="B42" s="23" t="s">
        <v>98</v>
      </c>
      <c r="C42" s="22" t="s">
        <v>148</v>
      </c>
      <c r="D42" s="22" t="s">
        <v>240</v>
      </c>
      <c r="E42" s="22" t="s">
        <v>241</v>
      </c>
      <c r="F42" s="22" t="s">
        <v>514</v>
      </c>
      <c r="G42" s="22"/>
      <c r="H42" s="22" t="s">
        <v>17</v>
      </c>
      <c r="I42" s="22" t="s">
        <v>151</v>
      </c>
      <c r="J42" s="22" t="str">
        <f>_xlfn.CONCAT(A42," - ",B42," - ",C42," - ",D42)</f>
        <v>L08新光人壽公司端 - 測試區 - 應用伺服器1 - SKLSLTAPP01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s="24" customFormat="1" ht="30">
      <c r="A43" s="22" t="s">
        <v>231</v>
      </c>
      <c r="B43" s="23" t="s">
        <v>98</v>
      </c>
      <c r="C43" s="22" t="s">
        <v>152</v>
      </c>
      <c r="D43" s="22" t="s">
        <v>242</v>
      </c>
      <c r="E43" s="22" t="s">
        <v>243</v>
      </c>
      <c r="F43" s="22" t="s">
        <v>515</v>
      </c>
      <c r="G43" s="23" t="s">
        <v>619</v>
      </c>
      <c r="H43" s="22" t="s">
        <v>9</v>
      </c>
      <c r="I43" s="22" t="s">
        <v>155</v>
      </c>
      <c r="J43" s="22" t="str">
        <f t="shared" ref="J43:J46" si="7">_xlfn.CONCAT(A43," - ",B43," - ",C43," - ",D43)</f>
        <v>L08新光人壽公司端 - 測試區 - 資料庫區塊鏈伺服器1 - SKLSLTDB101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s="27" customFormat="1" ht="30">
      <c r="A44" s="20" t="s">
        <v>244</v>
      </c>
      <c r="B44" s="25" t="s">
        <v>21</v>
      </c>
      <c r="C44" s="20" t="s">
        <v>148</v>
      </c>
      <c r="D44" s="20" t="s">
        <v>245</v>
      </c>
      <c r="E44" s="20" t="s">
        <v>246</v>
      </c>
      <c r="F44" s="20" t="s">
        <v>516</v>
      </c>
      <c r="G44" s="20"/>
      <c r="H44" s="20" t="s">
        <v>17</v>
      </c>
      <c r="I44" s="20" t="s">
        <v>151</v>
      </c>
      <c r="J44" s="22" t="str">
        <f t="shared" si="7"/>
        <v>L11三商美邦人壽公司端 - 上線區 - 應用伺服器1 - MCLSLOAPP01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ht="45">
      <c r="A45" s="20" t="s">
        <v>244</v>
      </c>
      <c r="B45" s="25" t="s">
        <v>21</v>
      </c>
      <c r="C45" s="20" t="s">
        <v>152</v>
      </c>
      <c r="D45" s="20" t="s">
        <v>247</v>
      </c>
      <c r="E45" s="20" t="s">
        <v>248</v>
      </c>
      <c r="F45" s="20" t="s">
        <v>517</v>
      </c>
      <c r="G45" s="26" t="s">
        <v>619</v>
      </c>
      <c r="H45" s="20" t="s">
        <v>9</v>
      </c>
      <c r="I45" s="20" t="s">
        <v>155</v>
      </c>
      <c r="J45" s="22" t="str">
        <f t="shared" si="7"/>
        <v>L11三商美邦人壽公司端 - 上線區 - 資料庫區塊鏈伺服器1 - MCLSLODB101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ht="30">
      <c r="A46" s="20" t="s">
        <v>244</v>
      </c>
      <c r="B46" s="25" t="s">
        <v>21</v>
      </c>
      <c r="C46" s="20" t="s">
        <v>156</v>
      </c>
      <c r="D46" s="20" t="s">
        <v>249</v>
      </c>
      <c r="E46" s="20" t="s">
        <v>250</v>
      </c>
      <c r="F46" s="20" t="s">
        <v>518</v>
      </c>
      <c r="G46" s="20"/>
      <c r="H46" s="20" t="s">
        <v>17</v>
      </c>
      <c r="I46" s="20" t="s">
        <v>151</v>
      </c>
      <c r="J46" s="22" t="str">
        <f t="shared" si="7"/>
        <v>L11三商美邦人壽公司端 - 上線區 - 應用伺服器2 - MCLSLOAPP02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ht="45">
      <c r="A47" s="20" t="s">
        <v>244</v>
      </c>
      <c r="B47" s="25" t="s">
        <v>21</v>
      </c>
      <c r="C47" s="20" t="s">
        <v>159</v>
      </c>
      <c r="D47" s="20" t="s">
        <v>251</v>
      </c>
      <c r="E47" s="20" t="s">
        <v>252</v>
      </c>
      <c r="F47" s="20" t="s">
        <v>519</v>
      </c>
      <c r="G47" s="26" t="s">
        <v>619</v>
      </c>
      <c r="H47" s="20" t="s">
        <v>9</v>
      </c>
      <c r="I47" s="20" t="s">
        <v>155</v>
      </c>
      <c r="J47" s="22" t="str">
        <f>_xlfn.CONCAT(A47," - ",B47," - ",C47," - ",D47)</f>
        <v>L11三商美邦人壽公司端 - 上線區 - 資料庫區塊鏈伺服器2 - MCLSLODB102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ht="30">
      <c r="A48" s="20" t="s">
        <v>244</v>
      </c>
      <c r="B48" s="25" t="s">
        <v>98</v>
      </c>
      <c r="C48" s="20" t="s">
        <v>148</v>
      </c>
      <c r="D48" s="20" t="s">
        <v>253</v>
      </c>
      <c r="E48" s="20" t="s">
        <v>254</v>
      </c>
      <c r="F48" s="20" t="s">
        <v>520</v>
      </c>
      <c r="G48" s="20"/>
      <c r="H48" s="20" t="s">
        <v>17</v>
      </c>
      <c r="I48" s="20" t="s">
        <v>151</v>
      </c>
      <c r="J48" s="22" t="str">
        <f>_xlfn.CONCAT(A48," - ",B48," - ",C48," - ",D48)</f>
        <v>L11三商美邦人壽公司端 - 測試區 - 應用伺服器1 - MCLSLTAPP01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45">
      <c r="A49" s="20" t="s">
        <v>244</v>
      </c>
      <c r="B49" s="25" t="s">
        <v>98</v>
      </c>
      <c r="C49" s="20" t="s">
        <v>152</v>
      </c>
      <c r="D49" s="20" t="s">
        <v>255</v>
      </c>
      <c r="E49" s="20" t="s">
        <v>256</v>
      </c>
      <c r="F49" s="20" t="s">
        <v>521</v>
      </c>
      <c r="G49" s="26" t="s">
        <v>619</v>
      </c>
      <c r="H49" s="20" t="s">
        <v>9</v>
      </c>
      <c r="I49" s="20" t="s">
        <v>155</v>
      </c>
      <c r="J49" s="22" t="str">
        <f t="shared" ref="J49:J52" si="8">_xlfn.CONCAT(A49," - ",B49," - ",C49," - ",D49)</f>
        <v>L11三商美邦人壽公司端 - 測試區 - 資料庫區塊鏈伺服器1 - MCLSLTDB101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s="24" customFormat="1" ht="30">
      <c r="A50" s="22" t="s">
        <v>257</v>
      </c>
      <c r="B50" s="23" t="s">
        <v>21</v>
      </c>
      <c r="C50" s="22" t="s">
        <v>148</v>
      </c>
      <c r="D50" s="22" t="s">
        <v>258</v>
      </c>
      <c r="E50" s="22" t="s">
        <v>259</v>
      </c>
      <c r="F50" s="22" t="s">
        <v>522</v>
      </c>
      <c r="G50" s="22"/>
      <c r="H50" s="22" t="s">
        <v>17</v>
      </c>
      <c r="I50" s="22" t="s">
        <v>151</v>
      </c>
      <c r="J50" s="22" t="str">
        <f t="shared" si="8"/>
        <v>L16遠雄人壽公司端 - 上線區 - 應用伺服器1 - FGLSLOAPP01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s="24" customFormat="1" ht="45">
      <c r="A51" s="22" t="s">
        <v>257</v>
      </c>
      <c r="B51" s="23" t="s">
        <v>21</v>
      </c>
      <c r="C51" s="22" t="s">
        <v>152</v>
      </c>
      <c r="D51" s="22" t="s">
        <v>260</v>
      </c>
      <c r="E51" s="22" t="s">
        <v>261</v>
      </c>
      <c r="F51" s="22" t="s">
        <v>523</v>
      </c>
      <c r="G51" s="22" t="s">
        <v>619</v>
      </c>
      <c r="H51" s="22" t="s">
        <v>9</v>
      </c>
      <c r="I51" s="22" t="s">
        <v>155</v>
      </c>
      <c r="J51" s="22" t="str">
        <f t="shared" si="8"/>
        <v>L16遠雄人壽公司端 - 上線區 - 資料庫區塊鏈伺服器1 - FGLSLODB101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s="24" customFormat="1" ht="30">
      <c r="A52" s="22" t="s">
        <v>257</v>
      </c>
      <c r="B52" s="23" t="s">
        <v>21</v>
      </c>
      <c r="C52" s="22" t="s">
        <v>156</v>
      </c>
      <c r="D52" s="22" t="s">
        <v>262</v>
      </c>
      <c r="E52" s="22" t="s">
        <v>263</v>
      </c>
      <c r="F52" s="22" t="s">
        <v>524</v>
      </c>
      <c r="G52" s="22"/>
      <c r="H52" s="22" t="s">
        <v>17</v>
      </c>
      <c r="I52" s="22" t="s">
        <v>151</v>
      </c>
      <c r="J52" s="22" t="str">
        <f t="shared" si="8"/>
        <v>L16遠雄人壽公司端 - 上線區 - 應用伺服器2 - FGLSLOAPP02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s="24" customFormat="1" ht="45">
      <c r="A53" s="22" t="s">
        <v>257</v>
      </c>
      <c r="B53" s="23" t="s">
        <v>21</v>
      </c>
      <c r="C53" s="22" t="s">
        <v>159</v>
      </c>
      <c r="D53" s="22" t="s">
        <v>264</v>
      </c>
      <c r="E53" s="22" t="s">
        <v>265</v>
      </c>
      <c r="F53" s="22" t="s">
        <v>525</v>
      </c>
      <c r="G53" s="22" t="s">
        <v>619</v>
      </c>
      <c r="H53" s="22" t="s">
        <v>9</v>
      </c>
      <c r="I53" s="22" t="s">
        <v>155</v>
      </c>
      <c r="J53" s="22" t="str">
        <f>_xlfn.CONCAT(A53," - ",B53," - ",C53," - ",D53)</f>
        <v>L16遠雄人壽公司端 - 上線區 - 資料庫區塊鏈伺服器2 - FGLSLODB102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s="24" customFormat="1" ht="30">
      <c r="A54" s="22" t="s">
        <v>257</v>
      </c>
      <c r="B54" s="23" t="s">
        <v>98</v>
      </c>
      <c r="C54" s="22" t="s">
        <v>148</v>
      </c>
      <c r="D54" s="22" t="s">
        <v>266</v>
      </c>
      <c r="E54" s="22" t="s">
        <v>267</v>
      </c>
      <c r="F54" s="22" t="s">
        <v>526</v>
      </c>
      <c r="G54" s="22"/>
      <c r="H54" s="22" t="s">
        <v>17</v>
      </c>
      <c r="I54" s="22" t="s">
        <v>151</v>
      </c>
      <c r="J54" s="22" t="str">
        <f t="shared" ref="J54:J57" si="9">_xlfn.CONCAT(A54," - ",B54," - ",C54," - ",D54)</f>
        <v>L16遠雄人壽公司端 - 測試區 - 應用伺服器1 - FGLSLTAPP01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s="24" customFormat="1" ht="30">
      <c r="A55" s="22" t="s">
        <v>257</v>
      </c>
      <c r="B55" s="23" t="s">
        <v>98</v>
      </c>
      <c r="C55" s="22" t="s">
        <v>152</v>
      </c>
      <c r="D55" s="22" t="s">
        <v>268</v>
      </c>
      <c r="E55" s="22" t="s">
        <v>269</v>
      </c>
      <c r="F55" s="22" t="s">
        <v>527</v>
      </c>
      <c r="G55" s="22" t="s">
        <v>619</v>
      </c>
      <c r="H55" s="22" t="s">
        <v>9</v>
      </c>
      <c r="I55" s="22" t="s">
        <v>155</v>
      </c>
      <c r="J55" s="22" t="str">
        <f t="shared" si="9"/>
        <v>L16遠雄人壽公司端 - 測試區 - 資料庫區塊鏈伺服器1 - FGLSLTDB101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30">
      <c r="A56" s="20" t="s">
        <v>270</v>
      </c>
      <c r="B56" s="25" t="s">
        <v>21</v>
      </c>
      <c r="C56" s="20" t="s">
        <v>148</v>
      </c>
      <c r="D56" s="20" t="s">
        <v>271</v>
      </c>
      <c r="E56" s="20" t="s">
        <v>272</v>
      </c>
      <c r="F56" s="20" t="s">
        <v>528</v>
      </c>
      <c r="G56" s="20"/>
      <c r="H56" s="20" t="s">
        <v>17</v>
      </c>
      <c r="I56" s="20" t="s">
        <v>273</v>
      </c>
      <c r="J56" s="22" t="str">
        <f t="shared" si="9"/>
        <v>L17 宏泰人壽 - 上線區 - 應用伺服器1 - HONSLOAPP01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30">
      <c r="A57" s="20" t="s">
        <v>270</v>
      </c>
      <c r="B57" s="25" t="s">
        <v>21</v>
      </c>
      <c r="C57" s="20" t="s">
        <v>152</v>
      </c>
      <c r="D57" s="20" t="s">
        <v>274</v>
      </c>
      <c r="E57" s="20" t="s">
        <v>275</v>
      </c>
      <c r="F57" s="20" t="s">
        <v>529</v>
      </c>
      <c r="G57" s="28" t="s">
        <v>618</v>
      </c>
      <c r="H57" s="20" t="s">
        <v>84</v>
      </c>
      <c r="I57" s="20" t="s">
        <v>155</v>
      </c>
      <c r="J57" s="22" t="str">
        <f t="shared" si="9"/>
        <v>L17 宏泰人壽 - 上線區 - 資料庫區塊鏈伺服器1 - HONSLOODB01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s="27" customFormat="1" ht="30">
      <c r="A58" s="20" t="s">
        <v>270</v>
      </c>
      <c r="B58" s="25" t="s">
        <v>98</v>
      </c>
      <c r="C58" s="20" t="s">
        <v>148</v>
      </c>
      <c r="D58" s="20" t="s">
        <v>276</v>
      </c>
      <c r="E58" s="20" t="s">
        <v>277</v>
      </c>
      <c r="F58" s="20" t="s">
        <v>620</v>
      </c>
      <c r="G58" s="20"/>
      <c r="H58" s="20" t="s">
        <v>17</v>
      </c>
      <c r="I58" s="20" t="s">
        <v>273</v>
      </c>
      <c r="J58" s="22" t="str">
        <f>_xlfn.CONCAT(A58," - ",B58," - ",C58," - ",D58)</f>
        <v>L17 宏泰人壽 - 測試區 - 應用伺服器1 - HONSLTAPP01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s="27" customFormat="1" ht="30">
      <c r="A59" s="20" t="s">
        <v>270</v>
      </c>
      <c r="B59" s="25" t="s">
        <v>98</v>
      </c>
      <c r="C59" s="20" t="s">
        <v>152</v>
      </c>
      <c r="D59" s="20" t="s">
        <v>278</v>
      </c>
      <c r="E59" s="20" t="s">
        <v>279</v>
      </c>
      <c r="F59" s="20" t="s">
        <v>530</v>
      </c>
      <c r="G59" s="28" t="s">
        <v>618</v>
      </c>
      <c r="H59" s="20" t="s">
        <v>84</v>
      </c>
      <c r="I59" s="20" t="s">
        <v>155</v>
      </c>
      <c r="J59" s="22" t="str">
        <f>_xlfn.CONCAT(A59," - ",B59," - ",C59," - ",D59)</f>
        <v>L17 宏泰人壽 - 測試區 - 資料庫區塊鏈伺服器1 - HONSLOTDB01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s="24" customFormat="1" ht="30">
      <c r="A60" s="22" t="s">
        <v>280</v>
      </c>
      <c r="B60" s="23" t="s">
        <v>21</v>
      </c>
      <c r="C60" s="22" t="s">
        <v>148</v>
      </c>
      <c r="D60" s="22" t="s">
        <v>281</v>
      </c>
      <c r="E60" s="22" t="s">
        <v>282</v>
      </c>
      <c r="F60" s="22" t="s">
        <v>620</v>
      </c>
      <c r="G60" s="22"/>
      <c r="H60" s="22" t="s">
        <v>17</v>
      </c>
      <c r="I60" s="22" t="s">
        <v>273</v>
      </c>
      <c r="J60" s="22" t="str">
        <f t="shared" ref="J60:J63" si="10">_xlfn.CONCAT(A60," - ",B60," - ",C60," - ",D60)</f>
        <v>L18 安聯人壽 - 上線區 - 應用伺服器1 - ALLSLOAPP01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s="24" customFormat="1" ht="30">
      <c r="A61" s="22" t="s">
        <v>280</v>
      </c>
      <c r="B61" s="23" t="s">
        <v>21</v>
      </c>
      <c r="C61" s="22" t="s">
        <v>152</v>
      </c>
      <c r="D61" s="22" t="s">
        <v>283</v>
      </c>
      <c r="E61" s="22" t="s">
        <v>284</v>
      </c>
      <c r="F61" s="22" t="s">
        <v>531</v>
      </c>
      <c r="G61" s="23" t="s">
        <v>618</v>
      </c>
      <c r="H61" s="22" t="s">
        <v>84</v>
      </c>
      <c r="I61" s="22" t="s">
        <v>155</v>
      </c>
      <c r="J61" s="22" t="str">
        <f t="shared" si="10"/>
        <v>L18 安聯人壽 - 上線區 - 資料庫區塊鏈伺服器1 - ALLSLOODB01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s="24" customFormat="1" ht="30">
      <c r="A62" s="22" t="s">
        <v>280</v>
      </c>
      <c r="B62" s="23" t="s">
        <v>98</v>
      </c>
      <c r="C62" s="22" t="s">
        <v>148</v>
      </c>
      <c r="D62" s="22" t="s">
        <v>285</v>
      </c>
      <c r="E62" s="22" t="s">
        <v>286</v>
      </c>
      <c r="F62" s="22" t="s">
        <v>620</v>
      </c>
      <c r="G62" s="22"/>
      <c r="H62" s="22" t="s">
        <v>17</v>
      </c>
      <c r="I62" s="22" t="s">
        <v>273</v>
      </c>
      <c r="J62" s="22" t="str">
        <f t="shared" si="10"/>
        <v>L18 安聯人壽 - 測試區 - 應用伺服器1 - ALLSLTAPP01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s="24" customFormat="1" ht="30">
      <c r="A63" s="22" t="s">
        <v>280</v>
      </c>
      <c r="B63" s="23" t="s">
        <v>98</v>
      </c>
      <c r="C63" s="22" t="s">
        <v>152</v>
      </c>
      <c r="D63" s="22" t="s">
        <v>287</v>
      </c>
      <c r="E63" s="22" t="s">
        <v>288</v>
      </c>
      <c r="F63" s="22" t="s">
        <v>532</v>
      </c>
      <c r="G63" s="23" t="s">
        <v>618</v>
      </c>
      <c r="H63" s="22" t="s">
        <v>84</v>
      </c>
      <c r="I63" s="22" t="s">
        <v>155</v>
      </c>
      <c r="J63" s="22" t="str">
        <f t="shared" si="10"/>
        <v>L18 安聯人壽 - 測試區 - 資料庫區塊鏈伺服器1 - ALLSLOTDB01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30">
      <c r="A64" s="20" t="s">
        <v>289</v>
      </c>
      <c r="B64" s="25" t="s">
        <v>21</v>
      </c>
      <c r="C64" s="20" t="s">
        <v>148</v>
      </c>
      <c r="D64" s="20" t="s">
        <v>290</v>
      </c>
      <c r="E64" s="20" t="s">
        <v>291</v>
      </c>
      <c r="F64" s="20" t="s">
        <v>533</v>
      </c>
      <c r="G64" s="20"/>
      <c r="H64" s="20" t="s">
        <v>17</v>
      </c>
      <c r="I64" s="20" t="s">
        <v>273</v>
      </c>
      <c r="J64" s="22" t="str">
        <f>_xlfn.CONCAT(A64," - ",B64," - ",C64," - ",D64)</f>
        <v>L20 中華郵政 - 上線區 - 應用伺服器1 - POSSLOAPP01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30">
      <c r="A65" s="20" t="s">
        <v>289</v>
      </c>
      <c r="B65" s="25" t="s">
        <v>21</v>
      </c>
      <c r="C65" s="20" t="s">
        <v>152</v>
      </c>
      <c r="D65" s="20" t="s">
        <v>292</v>
      </c>
      <c r="E65" s="20" t="s">
        <v>293</v>
      </c>
      <c r="F65" s="20" t="s">
        <v>534</v>
      </c>
      <c r="G65" s="20" t="s">
        <v>618</v>
      </c>
      <c r="H65" s="20" t="s">
        <v>84</v>
      </c>
      <c r="I65" s="20" t="s">
        <v>155</v>
      </c>
      <c r="J65" s="22" t="str">
        <f>_xlfn.CONCAT(A65," - ",B65," - ",C65," - ",D65)</f>
        <v>L20 中華郵政 - 上線區 - 資料庫區塊鏈伺服器1 - POSSLOODB01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30">
      <c r="A66" s="20" t="s">
        <v>289</v>
      </c>
      <c r="B66" s="25" t="s">
        <v>98</v>
      </c>
      <c r="C66" s="20" t="s">
        <v>148</v>
      </c>
      <c r="D66" s="20" t="s">
        <v>294</v>
      </c>
      <c r="E66" s="20" t="s">
        <v>295</v>
      </c>
      <c r="F66" s="20" t="s">
        <v>535</v>
      </c>
      <c r="G66" s="20"/>
      <c r="H66" s="20" t="s">
        <v>17</v>
      </c>
      <c r="I66" s="20" t="s">
        <v>273</v>
      </c>
      <c r="J66" s="22" t="str">
        <f t="shared" ref="J66:J69" si="11">_xlfn.CONCAT(A66," - ",B66," - ",C66," - ",D66)</f>
        <v>L20 中華郵政 - 測試區 - 應用伺服器1 - POSSLTAPP01</v>
      </c>
      <c r="K66" s="2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30">
      <c r="A67" s="20" t="s">
        <v>289</v>
      </c>
      <c r="B67" s="25" t="s">
        <v>98</v>
      </c>
      <c r="C67" s="20" t="s">
        <v>152</v>
      </c>
      <c r="D67" s="20" t="s">
        <v>296</v>
      </c>
      <c r="E67" s="20" t="s">
        <v>297</v>
      </c>
      <c r="F67" s="20" t="s">
        <v>536</v>
      </c>
      <c r="G67" s="28" t="s">
        <v>618</v>
      </c>
      <c r="H67" s="20" t="s">
        <v>84</v>
      </c>
      <c r="I67" s="20" t="s">
        <v>155</v>
      </c>
      <c r="J67" s="22" t="str">
        <f t="shared" si="11"/>
        <v>L20 中華郵政 - 測試區 - 資料庫區塊鏈伺服器1 - POSSLOTDB01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s="24" customFormat="1" ht="30">
      <c r="A68" s="22" t="s">
        <v>298</v>
      </c>
      <c r="B68" s="23" t="s">
        <v>21</v>
      </c>
      <c r="C68" s="22" t="s">
        <v>148</v>
      </c>
      <c r="D68" s="22" t="s">
        <v>299</v>
      </c>
      <c r="E68" s="22" t="s">
        <v>300</v>
      </c>
      <c r="F68" s="22" t="s">
        <v>537</v>
      </c>
      <c r="G68" s="22"/>
      <c r="H68" s="22" t="s">
        <v>17</v>
      </c>
      <c r="I68" s="22" t="s">
        <v>151</v>
      </c>
      <c r="J68" s="22" t="str">
        <f t="shared" si="11"/>
        <v>L21第一金人壽公司端 - 上線區 - 應用伺服器1 - FRLSLOAPP01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s="24" customFormat="1" ht="45">
      <c r="A69" s="22" t="s">
        <v>298</v>
      </c>
      <c r="B69" s="23" t="s">
        <v>21</v>
      </c>
      <c r="C69" s="22" t="s">
        <v>152</v>
      </c>
      <c r="D69" s="22" t="s">
        <v>301</v>
      </c>
      <c r="E69" s="22" t="s">
        <v>302</v>
      </c>
      <c r="F69" s="22" t="s">
        <v>538</v>
      </c>
      <c r="G69" s="23" t="s">
        <v>619</v>
      </c>
      <c r="H69" s="22" t="s">
        <v>9</v>
      </c>
      <c r="I69" s="22" t="s">
        <v>155</v>
      </c>
      <c r="J69" s="22" t="str">
        <f t="shared" si="11"/>
        <v>L21第一金人壽公司端 - 上線區 - 資料庫區塊鏈伺服器1 - FRLSLODB101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s="24" customFormat="1" ht="30">
      <c r="A70" s="22" t="s">
        <v>298</v>
      </c>
      <c r="B70" s="23" t="s">
        <v>21</v>
      </c>
      <c r="C70" s="22" t="s">
        <v>156</v>
      </c>
      <c r="D70" s="22" t="s">
        <v>303</v>
      </c>
      <c r="E70" s="22" t="s">
        <v>304</v>
      </c>
      <c r="F70" s="22" t="s">
        <v>539</v>
      </c>
      <c r="G70" s="22"/>
      <c r="H70" s="22" t="s">
        <v>17</v>
      </c>
      <c r="I70" s="22" t="s">
        <v>151</v>
      </c>
      <c r="J70" s="22" t="str">
        <f>_xlfn.CONCAT(A70," - ",B70," - ",C70," - ",D70)</f>
        <v>L21第一金人壽公司端 - 上線區 - 應用伺服器2 - FRLSLOAPP02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s="24" customFormat="1" ht="45">
      <c r="A71" s="22" t="s">
        <v>298</v>
      </c>
      <c r="B71" s="23" t="s">
        <v>21</v>
      </c>
      <c r="C71" s="22" t="s">
        <v>159</v>
      </c>
      <c r="D71" s="22" t="s">
        <v>305</v>
      </c>
      <c r="E71" s="22" t="s">
        <v>306</v>
      </c>
      <c r="F71" s="22" t="s">
        <v>540</v>
      </c>
      <c r="G71" s="23" t="s">
        <v>619</v>
      </c>
      <c r="H71" s="22" t="s">
        <v>9</v>
      </c>
      <c r="I71" s="22" t="s">
        <v>155</v>
      </c>
      <c r="J71" s="22" t="str">
        <f t="shared" ref="J71:J74" si="12">_xlfn.CONCAT(A71," - ",B71," - ",C71," - ",D71)</f>
        <v>L21第一金人壽公司端 - 上線區 - 資料庫區塊鏈伺服器2 - FRLSLODB102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s="24" customFormat="1" ht="30">
      <c r="A72" s="22" t="s">
        <v>298</v>
      </c>
      <c r="B72" s="23" t="s">
        <v>98</v>
      </c>
      <c r="C72" s="22" t="s">
        <v>148</v>
      </c>
      <c r="D72" s="22" t="s">
        <v>307</v>
      </c>
      <c r="E72" s="22" t="s">
        <v>308</v>
      </c>
      <c r="F72" s="22" t="s">
        <v>541</v>
      </c>
      <c r="G72" s="22"/>
      <c r="H72" s="22" t="s">
        <v>17</v>
      </c>
      <c r="I72" s="22" t="s">
        <v>151</v>
      </c>
      <c r="J72" s="22" t="str">
        <f t="shared" si="12"/>
        <v>L21第一金人壽公司端 - 測試區 - 應用伺服器1 - FRLSLTAPP01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s="24" customFormat="1" ht="30">
      <c r="A73" s="22" t="s">
        <v>298</v>
      </c>
      <c r="B73" s="23" t="s">
        <v>98</v>
      </c>
      <c r="C73" s="22" t="s">
        <v>152</v>
      </c>
      <c r="D73" s="22" t="s">
        <v>309</v>
      </c>
      <c r="E73" s="22" t="s">
        <v>310</v>
      </c>
      <c r="F73" s="22" t="s">
        <v>542</v>
      </c>
      <c r="G73" s="23" t="s">
        <v>619</v>
      </c>
      <c r="H73" s="22" t="s">
        <v>9</v>
      </c>
      <c r="I73" s="22" t="s">
        <v>155</v>
      </c>
      <c r="J73" s="22" t="str">
        <f t="shared" si="12"/>
        <v>L21第一金人壽公司端 - 測試區 - 資料庫區塊鏈伺服器1 - FRLSLTDB101</v>
      </c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30">
      <c r="A74" s="20" t="s">
        <v>311</v>
      </c>
      <c r="B74" s="25" t="s">
        <v>21</v>
      </c>
      <c r="C74" s="20" t="s">
        <v>148</v>
      </c>
      <c r="D74" s="20" t="s">
        <v>312</v>
      </c>
      <c r="E74" s="20" t="s">
        <v>313</v>
      </c>
      <c r="F74" s="20" t="s">
        <v>543</v>
      </c>
      <c r="G74" s="20"/>
      <c r="H74" s="20" t="s">
        <v>17</v>
      </c>
      <c r="I74" s="20" t="s">
        <v>151</v>
      </c>
      <c r="J74" s="22" t="str">
        <f t="shared" si="12"/>
        <v>L22合作金庫人壽公司端 - 上線區 - 應用伺服器1 - TCLSLOAPP01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45">
      <c r="A75" s="20" t="s">
        <v>311</v>
      </c>
      <c r="B75" s="25" t="s">
        <v>21</v>
      </c>
      <c r="C75" s="20" t="s">
        <v>152</v>
      </c>
      <c r="D75" s="20" t="s">
        <v>314</v>
      </c>
      <c r="E75" s="20" t="s">
        <v>315</v>
      </c>
      <c r="F75" s="20" t="s">
        <v>544</v>
      </c>
      <c r="G75" s="20" t="s">
        <v>619</v>
      </c>
      <c r="H75" s="20" t="s">
        <v>9</v>
      </c>
      <c r="I75" s="20" t="s">
        <v>155</v>
      </c>
      <c r="J75" s="22" t="str">
        <f>_xlfn.CONCAT(A75," - ",B75," - ",C75," - ",D75)</f>
        <v>L22合作金庫人壽公司端 - 上線區 - 資料庫區塊鏈伺服器1 - TCLSLODB101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s="27" customFormat="1" ht="30">
      <c r="A76" s="20" t="s">
        <v>311</v>
      </c>
      <c r="B76" s="25" t="s">
        <v>21</v>
      </c>
      <c r="C76" s="20" t="s">
        <v>156</v>
      </c>
      <c r="D76" s="20" t="s">
        <v>316</v>
      </c>
      <c r="E76" s="20" t="s">
        <v>317</v>
      </c>
      <c r="F76" s="20" t="s">
        <v>545</v>
      </c>
      <c r="G76" s="20"/>
      <c r="H76" s="20" t="s">
        <v>17</v>
      </c>
      <c r="I76" s="20" t="s">
        <v>151</v>
      </c>
      <c r="J76" s="22" t="str">
        <f>_xlfn.CONCAT(A76," - ",B76," - ",C76," - ",D76)</f>
        <v>L22合作金庫人壽公司端 - 上線區 - 應用伺服器2 - TCLSLOAPP02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s="27" customFormat="1" ht="45">
      <c r="A77" s="20" t="s">
        <v>311</v>
      </c>
      <c r="B77" s="25" t="s">
        <v>21</v>
      </c>
      <c r="C77" s="20" t="s">
        <v>159</v>
      </c>
      <c r="D77" s="20" t="s">
        <v>318</v>
      </c>
      <c r="E77" s="20" t="s">
        <v>319</v>
      </c>
      <c r="F77" s="20" t="s">
        <v>546</v>
      </c>
      <c r="G77" s="20" t="s">
        <v>619</v>
      </c>
      <c r="H77" s="20" t="s">
        <v>9</v>
      </c>
      <c r="I77" s="20" t="s">
        <v>155</v>
      </c>
      <c r="J77" s="22" t="str">
        <f t="shared" ref="J77:J80" si="13">_xlfn.CONCAT(A77," - ",B77," - ",C77," - ",D77)</f>
        <v>L22合作金庫人壽公司端 - 上線區 - 資料庫區塊鏈伺服器2 - TCLSLODB102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s="27" customFormat="1" ht="30">
      <c r="A78" s="20" t="s">
        <v>311</v>
      </c>
      <c r="B78" s="25" t="s">
        <v>98</v>
      </c>
      <c r="C78" s="20" t="s">
        <v>148</v>
      </c>
      <c r="D78" s="20" t="s">
        <v>320</v>
      </c>
      <c r="E78" s="20" t="s">
        <v>321</v>
      </c>
      <c r="F78" s="30" t="s">
        <v>547</v>
      </c>
      <c r="G78" s="20"/>
      <c r="H78" s="20" t="s">
        <v>17</v>
      </c>
      <c r="I78" s="20" t="s">
        <v>151</v>
      </c>
      <c r="J78" s="22" t="str">
        <f t="shared" si="13"/>
        <v>L22合作金庫人壽公司端 - 測試區 - 應用伺服器1 - TCLSLTAPP01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s="27" customFormat="1" ht="30">
      <c r="A79" s="20" t="s">
        <v>311</v>
      </c>
      <c r="B79" s="25" t="s">
        <v>98</v>
      </c>
      <c r="C79" s="20" t="s">
        <v>152</v>
      </c>
      <c r="D79" s="20" t="s">
        <v>322</v>
      </c>
      <c r="E79" s="20" t="s">
        <v>323</v>
      </c>
      <c r="F79" s="20" t="s">
        <v>548</v>
      </c>
      <c r="G79" s="20" t="s">
        <v>619</v>
      </c>
      <c r="H79" s="20" t="s">
        <v>9</v>
      </c>
      <c r="I79" s="20" t="s">
        <v>155</v>
      </c>
      <c r="J79" s="22" t="str">
        <f t="shared" si="13"/>
        <v>L22合作金庫人壽公司端 - 測試區 - 資料庫區塊鏈伺服器1 - TCLSLTDB101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s="24" customFormat="1" ht="30">
      <c r="A80" s="22" t="s">
        <v>324</v>
      </c>
      <c r="B80" s="23" t="s">
        <v>21</v>
      </c>
      <c r="C80" s="22" t="s">
        <v>148</v>
      </c>
      <c r="D80" s="22" t="s">
        <v>325</v>
      </c>
      <c r="E80" s="22" t="s">
        <v>326</v>
      </c>
      <c r="F80" s="22" t="s">
        <v>549</v>
      </c>
      <c r="G80" s="22"/>
      <c r="H80" s="22" t="s">
        <v>17</v>
      </c>
      <c r="I80" s="22" t="s">
        <v>151</v>
      </c>
      <c r="J80" s="22" t="str">
        <f t="shared" si="13"/>
        <v>L52富邦人壽公司端 - 上線區 - 應用伺服器1 - FBLSLOAPP01</v>
      </c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s="24" customFormat="1" ht="30">
      <c r="A81" s="22" t="s">
        <v>324</v>
      </c>
      <c r="B81" s="23" t="s">
        <v>21</v>
      </c>
      <c r="C81" s="22" t="s">
        <v>152</v>
      </c>
      <c r="D81" s="22" t="s">
        <v>327</v>
      </c>
      <c r="E81" s="22" t="s">
        <v>328</v>
      </c>
      <c r="F81" s="22" t="s">
        <v>550</v>
      </c>
      <c r="G81" s="23" t="s">
        <v>619</v>
      </c>
      <c r="H81" s="22" t="s">
        <v>9</v>
      </c>
      <c r="I81" s="22" t="s">
        <v>155</v>
      </c>
      <c r="J81" s="22" t="str">
        <f>_xlfn.CONCAT(A81," - ",B81," - ",C81," - ",D81)</f>
        <v>L52富邦人壽公司端 - 上線區 - 資料庫區塊鏈伺服器1 - FBLSLODB101</v>
      </c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s="24" customFormat="1" ht="30">
      <c r="A82" s="22" t="s">
        <v>324</v>
      </c>
      <c r="B82" s="23" t="s">
        <v>21</v>
      </c>
      <c r="C82" s="22" t="s">
        <v>156</v>
      </c>
      <c r="D82" s="22" t="s">
        <v>329</v>
      </c>
      <c r="E82" s="22" t="s">
        <v>330</v>
      </c>
      <c r="F82" s="22" t="s">
        <v>551</v>
      </c>
      <c r="G82" s="22"/>
      <c r="H82" s="22" t="s">
        <v>17</v>
      </c>
      <c r="I82" s="22" t="s">
        <v>151</v>
      </c>
      <c r="J82" s="22" t="str">
        <f>_xlfn.CONCAT(A82," - ",B82," - ",C82," - ",D82)</f>
        <v>L52富邦人壽公司端 - 上線區 - 應用伺服器2 - FBLSLOAPP02</v>
      </c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s="24" customFormat="1" ht="30">
      <c r="A83" s="22" t="s">
        <v>324</v>
      </c>
      <c r="B83" s="23" t="s">
        <v>21</v>
      </c>
      <c r="C83" s="22" t="s">
        <v>159</v>
      </c>
      <c r="D83" s="22" t="s">
        <v>331</v>
      </c>
      <c r="E83" s="22" t="s">
        <v>332</v>
      </c>
      <c r="F83" s="22" t="s">
        <v>552</v>
      </c>
      <c r="G83" s="23" t="s">
        <v>619</v>
      </c>
      <c r="H83" s="22" t="s">
        <v>9</v>
      </c>
      <c r="I83" s="22" t="s">
        <v>155</v>
      </c>
      <c r="J83" s="22" t="str">
        <f t="shared" ref="J83:J86" si="14">_xlfn.CONCAT(A83," - ",B83," - ",C83," - ",D83)</f>
        <v>L52富邦人壽公司端 - 上線區 - 資料庫區塊鏈伺服器2 - FBLSLODB102</v>
      </c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s="24" customFormat="1" ht="30">
      <c r="A84" s="22" t="s">
        <v>324</v>
      </c>
      <c r="B84" s="23" t="s">
        <v>98</v>
      </c>
      <c r="C84" s="22" t="s">
        <v>148</v>
      </c>
      <c r="D84" s="22" t="s">
        <v>333</v>
      </c>
      <c r="E84" s="22" t="s">
        <v>334</v>
      </c>
      <c r="F84" s="22" t="s">
        <v>553</v>
      </c>
      <c r="G84" s="22"/>
      <c r="H84" s="22" t="s">
        <v>17</v>
      </c>
      <c r="I84" s="22" t="s">
        <v>151</v>
      </c>
      <c r="J84" s="22" t="str">
        <f t="shared" si="14"/>
        <v>L52富邦人壽公司端 - 測試區 - 應用伺服器1 - FBLSLTAPP01</v>
      </c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s="24" customFormat="1" ht="30">
      <c r="A85" s="22" t="s">
        <v>324</v>
      </c>
      <c r="B85" s="23" t="s">
        <v>98</v>
      </c>
      <c r="C85" s="22" t="s">
        <v>152</v>
      </c>
      <c r="D85" s="22" t="s">
        <v>335</v>
      </c>
      <c r="E85" s="22" t="s">
        <v>336</v>
      </c>
      <c r="F85" s="22" t="s">
        <v>554</v>
      </c>
      <c r="G85" s="23" t="s">
        <v>619</v>
      </c>
      <c r="H85" s="22" t="s">
        <v>9</v>
      </c>
      <c r="I85" s="22" t="s">
        <v>155</v>
      </c>
      <c r="J85" s="22" t="str">
        <f t="shared" si="14"/>
        <v>L52富邦人壽公司端 - 測試區 - 資料庫區塊鏈伺服器1 - FBLSLTDB101</v>
      </c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30">
      <c r="A86" s="20" t="s">
        <v>337</v>
      </c>
      <c r="B86" s="25" t="s">
        <v>21</v>
      </c>
      <c r="C86" s="20" t="s">
        <v>148</v>
      </c>
      <c r="D86" s="20" t="s">
        <v>338</v>
      </c>
      <c r="E86" s="20" t="s">
        <v>339</v>
      </c>
      <c r="F86" s="20" t="s">
        <v>641</v>
      </c>
      <c r="G86" s="20"/>
      <c r="H86" s="20" t="s">
        <v>17</v>
      </c>
      <c r="I86" s="20" t="s">
        <v>273</v>
      </c>
      <c r="J86" s="22" t="str">
        <f t="shared" si="14"/>
        <v>L55 台新人壽 - 上線區 - 應用伺服器1 - TAISLOAPP01</v>
      </c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ht="30">
      <c r="A87" s="20" t="s">
        <v>337</v>
      </c>
      <c r="B87" s="25" t="s">
        <v>21</v>
      </c>
      <c r="C87" s="20" t="s">
        <v>152</v>
      </c>
      <c r="D87" s="20" t="s">
        <v>340</v>
      </c>
      <c r="E87" s="20" t="s">
        <v>341</v>
      </c>
      <c r="F87" s="20" t="s">
        <v>642</v>
      </c>
      <c r="G87" s="28" t="s">
        <v>618</v>
      </c>
      <c r="H87" s="20" t="s">
        <v>84</v>
      </c>
      <c r="I87" s="20" t="s">
        <v>155</v>
      </c>
      <c r="J87" s="22" t="str">
        <f>_xlfn.CONCAT(A87," - ",B87," - ",C87," - ",D87)</f>
        <v>L55 台新人壽 - 上線區 - 資料庫區塊鏈伺服器1 - TAISLOODB01</v>
      </c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s="27" customFormat="1" ht="30">
      <c r="A88" s="20" t="s">
        <v>337</v>
      </c>
      <c r="B88" s="25" t="s">
        <v>98</v>
      </c>
      <c r="C88" s="20" t="s">
        <v>148</v>
      </c>
      <c r="D88" s="20" t="s">
        <v>342</v>
      </c>
      <c r="E88" s="20" t="s">
        <v>343</v>
      </c>
      <c r="F88" s="20" t="s">
        <v>643</v>
      </c>
      <c r="G88" s="20"/>
      <c r="H88" s="20" t="s">
        <v>17</v>
      </c>
      <c r="I88" s="20" t="s">
        <v>273</v>
      </c>
      <c r="J88" s="22" t="str">
        <f t="shared" ref="J88:J91" si="15">_xlfn.CONCAT(A88," - ",B88," - ",C88," - ",D88)</f>
        <v>L55 台新人壽 - 測試區 - 應用伺服器1 - TAISLTAPP01</v>
      </c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s="27" customFormat="1" ht="30">
      <c r="A89" s="20" t="s">
        <v>337</v>
      </c>
      <c r="B89" s="25" t="s">
        <v>98</v>
      </c>
      <c r="C89" s="20" t="s">
        <v>152</v>
      </c>
      <c r="D89" s="20" t="s">
        <v>344</v>
      </c>
      <c r="E89" s="20" t="s">
        <v>345</v>
      </c>
      <c r="F89" s="20" t="s">
        <v>644</v>
      </c>
      <c r="G89" s="28" t="s">
        <v>618</v>
      </c>
      <c r="H89" s="20" t="s">
        <v>84</v>
      </c>
      <c r="I89" s="20" t="s">
        <v>155</v>
      </c>
      <c r="J89" s="22" t="str">
        <f t="shared" si="15"/>
        <v>L55 台新人壽 - 測試區 - 資料庫區塊鏈伺服器1 - TAISLOTDB01</v>
      </c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s="24" customFormat="1" ht="30">
      <c r="A90" s="22" t="s">
        <v>346</v>
      </c>
      <c r="B90" s="23" t="s">
        <v>21</v>
      </c>
      <c r="C90" s="22" t="s">
        <v>148</v>
      </c>
      <c r="D90" s="22" t="s">
        <v>347</v>
      </c>
      <c r="E90" s="22" t="s">
        <v>348</v>
      </c>
      <c r="F90" s="22" t="s">
        <v>555</v>
      </c>
      <c r="G90" s="22"/>
      <c r="H90" s="22" t="s">
        <v>17</v>
      </c>
      <c r="I90" s="22" t="s">
        <v>151</v>
      </c>
      <c r="J90" s="22" t="str">
        <f t="shared" si="15"/>
        <v>L57友邦人壽公司端 - 上線區 - 應用伺服器1 - AILSLOAPP01</v>
      </c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s="24" customFormat="1" ht="30">
      <c r="A91" s="22" t="s">
        <v>346</v>
      </c>
      <c r="B91" s="23" t="s">
        <v>21</v>
      </c>
      <c r="C91" s="22" t="s">
        <v>152</v>
      </c>
      <c r="D91" s="22" t="s">
        <v>349</v>
      </c>
      <c r="E91" s="22" t="s">
        <v>350</v>
      </c>
      <c r="F91" s="22" t="s">
        <v>556</v>
      </c>
      <c r="G91" s="22" t="s">
        <v>619</v>
      </c>
      <c r="H91" s="22" t="s">
        <v>9</v>
      </c>
      <c r="I91" s="22" t="s">
        <v>155</v>
      </c>
      <c r="J91" s="22" t="str">
        <f t="shared" si="15"/>
        <v>L57友邦人壽公司端 - 上線區 - 資料庫區塊鏈伺服器1 - AILSLODB101</v>
      </c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s="24" customFormat="1" ht="30">
      <c r="A92" s="22" t="s">
        <v>346</v>
      </c>
      <c r="B92" s="23" t="s">
        <v>21</v>
      </c>
      <c r="C92" s="22" t="s">
        <v>156</v>
      </c>
      <c r="D92" s="22" t="s">
        <v>351</v>
      </c>
      <c r="E92" s="22" t="s">
        <v>352</v>
      </c>
      <c r="F92" s="22" t="s">
        <v>557</v>
      </c>
      <c r="G92" s="22"/>
      <c r="H92" s="22" t="s">
        <v>17</v>
      </c>
      <c r="I92" s="22" t="s">
        <v>151</v>
      </c>
      <c r="J92" s="22" t="str">
        <f>_xlfn.CONCAT(A92," - ",B92," - ",C92," - ",D92)</f>
        <v>L57友邦人壽公司端 - 上線區 - 應用伺服器2 - AILSLOAPP02</v>
      </c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s="24" customFormat="1" ht="30">
      <c r="A93" s="22" t="s">
        <v>346</v>
      </c>
      <c r="B93" s="23" t="s">
        <v>21</v>
      </c>
      <c r="C93" s="22" t="s">
        <v>159</v>
      </c>
      <c r="D93" s="22" t="s">
        <v>353</v>
      </c>
      <c r="E93" s="22" t="s">
        <v>354</v>
      </c>
      <c r="F93" s="22" t="s">
        <v>558</v>
      </c>
      <c r="G93" s="22" t="s">
        <v>619</v>
      </c>
      <c r="H93" s="22" t="s">
        <v>9</v>
      </c>
      <c r="I93" s="22" t="s">
        <v>155</v>
      </c>
      <c r="J93" s="22" t="str">
        <f>_xlfn.CONCAT(A93," - ",B93," - ",C93," - ",D93)</f>
        <v>L57友邦人壽公司端 - 上線區 - 資料庫區塊鏈伺服器2 - AILSLODB102</v>
      </c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s="24" customFormat="1" ht="30">
      <c r="A94" s="22" t="s">
        <v>346</v>
      </c>
      <c r="B94" s="23" t="s">
        <v>98</v>
      </c>
      <c r="C94" s="22" t="s">
        <v>148</v>
      </c>
      <c r="D94" s="22" t="s">
        <v>355</v>
      </c>
      <c r="E94" s="22" t="s">
        <v>356</v>
      </c>
      <c r="F94" s="22" t="s">
        <v>559</v>
      </c>
      <c r="G94" s="22"/>
      <c r="H94" s="22" t="s">
        <v>17</v>
      </c>
      <c r="I94" s="22" t="s">
        <v>151</v>
      </c>
      <c r="J94" s="22" t="str">
        <f t="shared" ref="J94:J97" si="16">_xlfn.CONCAT(A94," - ",B94," - ",C94," - ",D94)</f>
        <v>L57友邦人壽公司端 - 測試區 - 應用伺服器1 - AILSLTAPP01</v>
      </c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s="24" customFormat="1" ht="30">
      <c r="A95" s="22" t="s">
        <v>346</v>
      </c>
      <c r="B95" s="23" t="s">
        <v>98</v>
      </c>
      <c r="C95" s="22" t="s">
        <v>152</v>
      </c>
      <c r="D95" s="22" t="s">
        <v>357</v>
      </c>
      <c r="E95" s="22" t="s">
        <v>358</v>
      </c>
      <c r="F95" s="22" t="s">
        <v>560</v>
      </c>
      <c r="G95" s="22" t="s">
        <v>619</v>
      </c>
      <c r="H95" s="22" t="s">
        <v>9</v>
      </c>
      <c r="I95" s="22" t="s">
        <v>155</v>
      </c>
      <c r="J95" s="22" t="str">
        <f t="shared" si="16"/>
        <v>L57友邦人壽公司端 - 測試區 - 資料庫區塊鏈伺服器1 - AILSLTDB101</v>
      </c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30">
      <c r="A96" s="20" t="s">
        <v>359</v>
      </c>
      <c r="B96" s="25" t="s">
        <v>21</v>
      </c>
      <c r="C96" s="20" t="s">
        <v>148</v>
      </c>
      <c r="D96" s="20" t="s">
        <v>360</v>
      </c>
      <c r="E96" s="20" t="s">
        <v>361</v>
      </c>
      <c r="F96" s="20" t="s">
        <v>561</v>
      </c>
      <c r="G96" s="20"/>
      <c r="H96" s="20" t="s">
        <v>17</v>
      </c>
      <c r="I96" s="20" t="s">
        <v>151</v>
      </c>
      <c r="J96" s="22" t="str">
        <f t="shared" si="16"/>
        <v>L61元大人壽公司端 - 上線區 - 應用伺服器1 - YTLSLOAPP01</v>
      </c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ht="30">
      <c r="A97" s="20" t="s">
        <v>359</v>
      </c>
      <c r="B97" s="25" t="s">
        <v>21</v>
      </c>
      <c r="C97" s="20" t="s">
        <v>152</v>
      </c>
      <c r="D97" s="20" t="s">
        <v>362</v>
      </c>
      <c r="E97" s="20" t="s">
        <v>363</v>
      </c>
      <c r="F97" s="20" t="s">
        <v>562</v>
      </c>
      <c r="G97" s="26" t="s">
        <v>619</v>
      </c>
      <c r="H97" s="20" t="s">
        <v>9</v>
      </c>
      <c r="I97" s="20" t="s">
        <v>155</v>
      </c>
      <c r="J97" s="22" t="str">
        <f t="shared" si="16"/>
        <v>L61元大人壽公司端 - 上線區 - 資料庫區塊鏈伺服器1 - YTLSLODB101</v>
      </c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30">
      <c r="A98" s="20" t="s">
        <v>359</v>
      </c>
      <c r="B98" s="25" t="s">
        <v>21</v>
      </c>
      <c r="C98" s="20" t="s">
        <v>156</v>
      </c>
      <c r="D98" s="20" t="s">
        <v>364</v>
      </c>
      <c r="E98" s="20" t="s">
        <v>365</v>
      </c>
      <c r="F98" s="20" t="s">
        <v>563</v>
      </c>
      <c r="G98" s="20"/>
      <c r="H98" s="20" t="s">
        <v>17</v>
      </c>
      <c r="I98" s="20" t="s">
        <v>151</v>
      </c>
      <c r="J98" s="22" t="str">
        <f>_xlfn.CONCAT(A98," - ",B98," - ",C98," - ",D98)</f>
        <v>L61元大人壽公司端 - 上線區 - 應用伺服器2 - YTLSLOAPP02</v>
      </c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30">
      <c r="A99" s="20" t="s">
        <v>359</v>
      </c>
      <c r="B99" s="25" t="s">
        <v>21</v>
      </c>
      <c r="C99" s="20" t="s">
        <v>159</v>
      </c>
      <c r="D99" s="20" t="s">
        <v>366</v>
      </c>
      <c r="E99" s="20" t="s">
        <v>367</v>
      </c>
      <c r="F99" s="20" t="s">
        <v>564</v>
      </c>
      <c r="G99" s="26" t="s">
        <v>619</v>
      </c>
      <c r="H99" s="20" t="s">
        <v>9</v>
      </c>
      <c r="I99" s="20" t="s">
        <v>155</v>
      </c>
      <c r="J99" s="22" t="str">
        <f>_xlfn.CONCAT(A99," - ",B99," - ",C99," - ",D99)</f>
        <v>L61元大人壽公司端 - 上線區 - 資料庫區塊鏈伺服器2 - YTLSLODB102</v>
      </c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30">
      <c r="A100" s="20" t="s">
        <v>359</v>
      </c>
      <c r="B100" s="25" t="s">
        <v>98</v>
      </c>
      <c r="C100" s="20" t="s">
        <v>148</v>
      </c>
      <c r="D100" s="20" t="s">
        <v>368</v>
      </c>
      <c r="E100" s="20" t="s">
        <v>369</v>
      </c>
      <c r="F100" s="20" t="s">
        <v>565</v>
      </c>
      <c r="G100" s="20"/>
      <c r="H100" s="20" t="s">
        <v>17</v>
      </c>
      <c r="I100" s="20" t="s">
        <v>151</v>
      </c>
      <c r="J100" s="22" t="str">
        <f t="shared" ref="J100:J103" si="17">_xlfn.CONCAT(A100," - ",B100," - ",C100," - ",D100)</f>
        <v>L61元大人壽公司端 - 測試區 - 應用伺服器1 - YTLSLTAPP01</v>
      </c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30">
      <c r="A101" s="20" t="s">
        <v>359</v>
      </c>
      <c r="B101" s="25" t="s">
        <v>98</v>
      </c>
      <c r="C101" s="20" t="s">
        <v>152</v>
      </c>
      <c r="D101" s="20" t="s">
        <v>370</v>
      </c>
      <c r="E101" s="20" t="s">
        <v>371</v>
      </c>
      <c r="F101" s="20" t="s">
        <v>566</v>
      </c>
      <c r="G101" s="26" t="s">
        <v>619</v>
      </c>
      <c r="H101" s="20" t="s">
        <v>9</v>
      </c>
      <c r="I101" s="20" t="s">
        <v>155</v>
      </c>
      <c r="J101" s="22" t="str">
        <f t="shared" si="17"/>
        <v>L61元大人壽公司端 - 測試區 - 資料庫區塊鏈伺服器1 - YTLSLTDB101</v>
      </c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s="24" customFormat="1" ht="30">
      <c r="A102" s="22" t="s">
        <v>372</v>
      </c>
      <c r="B102" s="23" t="s">
        <v>21</v>
      </c>
      <c r="C102" s="22" t="s">
        <v>148</v>
      </c>
      <c r="D102" s="22" t="s">
        <v>373</v>
      </c>
      <c r="E102" s="22" t="s">
        <v>374</v>
      </c>
      <c r="F102" s="22" t="s">
        <v>567</v>
      </c>
      <c r="G102" s="22"/>
      <c r="H102" s="22" t="s">
        <v>17</v>
      </c>
      <c r="I102" s="22" t="s">
        <v>151</v>
      </c>
      <c r="J102" s="22" t="str">
        <f t="shared" si="17"/>
        <v>L64全球人壽公司端 - 上線區 - 應用伺服器1 - TGLSLOAPP01</v>
      </c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s="24" customFormat="1" ht="45">
      <c r="A103" s="22" t="s">
        <v>372</v>
      </c>
      <c r="B103" s="23" t="s">
        <v>21</v>
      </c>
      <c r="C103" s="22" t="s">
        <v>152</v>
      </c>
      <c r="D103" s="22" t="s">
        <v>375</v>
      </c>
      <c r="E103" s="22" t="s">
        <v>376</v>
      </c>
      <c r="F103" s="22" t="s">
        <v>568</v>
      </c>
      <c r="G103" s="23" t="s">
        <v>619</v>
      </c>
      <c r="H103" s="22" t="s">
        <v>9</v>
      </c>
      <c r="I103" s="22" t="s">
        <v>155</v>
      </c>
      <c r="J103" s="22" t="str">
        <f t="shared" si="17"/>
        <v>L64全球人壽公司端 - 上線區 - 資料庫區塊鏈伺服器1 - TGLSLODB101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s="24" customFormat="1" ht="30">
      <c r="A104" s="22" t="s">
        <v>372</v>
      </c>
      <c r="B104" s="23" t="s">
        <v>21</v>
      </c>
      <c r="C104" s="22" t="s">
        <v>156</v>
      </c>
      <c r="D104" s="22" t="s">
        <v>377</v>
      </c>
      <c r="E104" s="22" t="s">
        <v>378</v>
      </c>
      <c r="F104" s="22" t="s">
        <v>569</v>
      </c>
      <c r="G104" s="22"/>
      <c r="H104" s="22" t="s">
        <v>17</v>
      </c>
      <c r="I104" s="22" t="s">
        <v>151</v>
      </c>
      <c r="J104" s="22" t="str">
        <f>_xlfn.CONCAT(A104," - ",B104," - ",C104," - ",D104)</f>
        <v>L64全球人壽公司端 - 上線區 - 應用伺服器2 - TGLSLOAPP02</v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s="24" customFormat="1" ht="45">
      <c r="A105" s="22" t="s">
        <v>372</v>
      </c>
      <c r="B105" s="23" t="s">
        <v>21</v>
      </c>
      <c r="C105" s="22" t="s">
        <v>159</v>
      </c>
      <c r="D105" s="22" t="s">
        <v>379</v>
      </c>
      <c r="E105" s="22" t="s">
        <v>380</v>
      </c>
      <c r="F105" s="22" t="s">
        <v>570</v>
      </c>
      <c r="G105" s="23" t="s">
        <v>619</v>
      </c>
      <c r="H105" s="22" t="s">
        <v>9</v>
      </c>
      <c r="I105" s="22" t="s">
        <v>155</v>
      </c>
      <c r="J105" s="22" t="str">
        <f t="shared" ref="J105:J108" si="18">_xlfn.CONCAT(A105," - ",B105," - ",C105," - ",D105)</f>
        <v>L64全球人壽公司端 - 上線區 - 資料庫區塊鏈伺服器2 - TGLSLODB102</v>
      </c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s="24" customFormat="1" ht="30">
      <c r="A106" s="22" t="s">
        <v>372</v>
      </c>
      <c r="B106" s="23" t="s">
        <v>98</v>
      </c>
      <c r="C106" s="22" t="s">
        <v>148</v>
      </c>
      <c r="D106" s="22" t="s">
        <v>381</v>
      </c>
      <c r="E106" s="22" t="s">
        <v>382</v>
      </c>
      <c r="F106" s="22" t="s">
        <v>571</v>
      </c>
      <c r="G106" s="22"/>
      <c r="H106" s="22" t="s">
        <v>17</v>
      </c>
      <c r="I106" s="22" t="s">
        <v>151</v>
      </c>
      <c r="J106" s="22" t="str">
        <f t="shared" si="18"/>
        <v>L64全球人壽公司端 - 測試區 - 應用伺服器1 - TGLSLTAPP01</v>
      </c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s="24" customFormat="1" ht="30">
      <c r="A107" s="22" t="s">
        <v>372</v>
      </c>
      <c r="B107" s="23" t="s">
        <v>98</v>
      </c>
      <c r="C107" s="22" t="s">
        <v>152</v>
      </c>
      <c r="D107" s="22" t="s">
        <v>383</v>
      </c>
      <c r="E107" s="22" t="s">
        <v>384</v>
      </c>
      <c r="F107" s="22" t="s">
        <v>572</v>
      </c>
      <c r="G107" s="23" t="s">
        <v>619</v>
      </c>
      <c r="H107" s="22" t="s">
        <v>9</v>
      </c>
      <c r="I107" s="22" t="s">
        <v>155</v>
      </c>
      <c r="J107" s="22" t="str">
        <f t="shared" si="18"/>
        <v>L64全球人壽公司端 - 測試區 - 資料庫區塊鏈伺服器1 - TGLSLTDB101</v>
      </c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30">
      <c r="A108" s="20" t="s">
        <v>385</v>
      </c>
      <c r="B108" s="25" t="s">
        <v>21</v>
      </c>
      <c r="C108" s="20" t="s">
        <v>148</v>
      </c>
      <c r="D108" s="20" t="s">
        <v>386</v>
      </c>
      <c r="E108" s="20" t="s">
        <v>387</v>
      </c>
      <c r="F108" s="20" t="s">
        <v>573</v>
      </c>
      <c r="G108" s="20"/>
      <c r="H108" s="20" t="s">
        <v>17</v>
      </c>
      <c r="I108" s="20" t="s">
        <v>151</v>
      </c>
      <c r="J108" s="22" t="str">
        <f t="shared" si="18"/>
        <v>L67法國巴黎人壽公司端 - 上線區 - 應用伺服器1 - CILSLOAPP01</v>
      </c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30">
      <c r="A109" s="20" t="s">
        <v>385</v>
      </c>
      <c r="B109" s="25" t="s">
        <v>21</v>
      </c>
      <c r="C109" s="20" t="s">
        <v>152</v>
      </c>
      <c r="D109" s="20" t="s">
        <v>388</v>
      </c>
      <c r="E109" s="20" t="s">
        <v>389</v>
      </c>
      <c r="F109" s="20" t="s">
        <v>574</v>
      </c>
      <c r="G109" s="20" t="s">
        <v>619</v>
      </c>
      <c r="H109" s="20" t="s">
        <v>9</v>
      </c>
      <c r="I109" s="20" t="s">
        <v>155</v>
      </c>
      <c r="J109" s="22" t="str">
        <f>_xlfn.CONCAT(A109," - ",B109," - ",C109," - ",D109)</f>
        <v>L67法國巴黎人壽公司端 - 上線區 - 資料庫區塊鏈伺服器1 - CILSLODB101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30">
      <c r="A110" s="20" t="s">
        <v>385</v>
      </c>
      <c r="B110" s="25" t="s">
        <v>21</v>
      </c>
      <c r="C110" s="20" t="s">
        <v>156</v>
      </c>
      <c r="D110" s="20" t="s">
        <v>390</v>
      </c>
      <c r="E110" s="20" t="s">
        <v>391</v>
      </c>
      <c r="F110" s="20" t="s">
        <v>575</v>
      </c>
      <c r="G110" s="20"/>
      <c r="H110" s="20" t="s">
        <v>17</v>
      </c>
      <c r="I110" s="20" t="s">
        <v>151</v>
      </c>
      <c r="J110" s="22" t="str">
        <f>_xlfn.CONCAT(A110," - ",B110," - ",C110," - ",D110)</f>
        <v>L67法國巴黎人壽公司端 - 上線區 - 應用伺服器2 - CILSLOAPP02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30">
      <c r="A111" s="20" t="s">
        <v>385</v>
      </c>
      <c r="B111" s="25" t="s">
        <v>21</v>
      </c>
      <c r="C111" s="20" t="s">
        <v>159</v>
      </c>
      <c r="D111" s="20" t="s">
        <v>392</v>
      </c>
      <c r="E111" s="20" t="s">
        <v>393</v>
      </c>
      <c r="F111" s="20" t="s">
        <v>576</v>
      </c>
      <c r="G111" s="20" t="s">
        <v>619</v>
      </c>
      <c r="H111" s="20" t="s">
        <v>9</v>
      </c>
      <c r="I111" s="20" t="s">
        <v>155</v>
      </c>
      <c r="J111" s="22" t="str">
        <f t="shared" ref="J111:J114" si="19">_xlfn.CONCAT(A111," - ",B111," - ",C111," - ",D111)</f>
        <v>L67法國巴黎人壽公司端 - 上線區 - 資料庫區塊鏈伺服器2 - CILSLODB102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30">
      <c r="A112" s="20" t="s">
        <v>385</v>
      </c>
      <c r="B112" s="25" t="s">
        <v>98</v>
      </c>
      <c r="C112" s="20" t="s">
        <v>148</v>
      </c>
      <c r="D112" s="20" t="s">
        <v>394</v>
      </c>
      <c r="E112" s="20" t="s">
        <v>395</v>
      </c>
      <c r="F112" s="20" t="s">
        <v>577</v>
      </c>
      <c r="G112" s="20"/>
      <c r="H112" s="20" t="s">
        <v>17</v>
      </c>
      <c r="I112" s="20" t="s">
        <v>151</v>
      </c>
      <c r="J112" s="22" t="str">
        <f t="shared" si="19"/>
        <v>L67法國巴黎人壽公司端 - 測試區 - 應用伺服器1 - CILSLTAPP01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30">
      <c r="A113" s="20" t="s">
        <v>385</v>
      </c>
      <c r="B113" s="25" t="s">
        <v>98</v>
      </c>
      <c r="C113" s="20" t="s">
        <v>152</v>
      </c>
      <c r="D113" s="20" t="s">
        <v>396</v>
      </c>
      <c r="E113" s="20" t="s">
        <v>397</v>
      </c>
      <c r="F113" s="20" t="s">
        <v>578</v>
      </c>
      <c r="G113" s="20" t="s">
        <v>619</v>
      </c>
      <c r="H113" s="20" t="s">
        <v>9</v>
      </c>
      <c r="I113" s="20" t="s">
        <v>155</v>
      </c>
      <c r="J113" s="22" t="str">
        <f t="shared" si="19"/>
        <v>L67法國巴黎人壽公司端 - 測試區 - 資料庫區塊鏈伺服器1 - CILSLTDB101</v>
      </c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s="24" customFormat="1" ht="30">
      <c r="A114" s="22" t="s">
        <v>398</v>
      </c>
      <c r="B114" s="23" t="s">
        <v>21</v>
      </c>
      <c r="C114" s="22" t="s">
        <v>148</v>
      </c>
      <c r="D114" s="22" t="s">
        <v>399</v>
      </c>
      <c r="E114" s="22" t="s">
        <v>645</v>
      </c>
      <c r="F114" s="31" t="s">
        <v>620</v>
      </c>
      <c r="G114" s="22"/>
      <c r="H114" s="22" t="s">
        <v>17</v>
      </c>
      <c r="I114" s="22" t="s">
        <v>273</v>
      </c>
      <c r="J114" s="22" t="str">
        <f t="shared" si="19"/>
        <v>L70 安達人壽 - 上線區 - 應用伺服器1 - CHUSLOAPP01</v>
      </c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s="24" customFormat="1" ht="30">
      <c r="A115" s="22" t="s">
        <v>398</v>
      </c>
      <c r="B115" s="23" t="s">
        <v>21</v>
      </c>
      <c r="C115" s="22" t="s">
        <v>152</v>
      </c>
      <c r="D115" s="22" t="s">
        <v>400</v>
      </c>
      <c r="E115" s="22" t="s">
        <v>401</v>
      </c>
      <c r="F115" s="22" t="s">
        <v>579</v>
      </c>
      <c r="G115" s="23" t="s">
        <v>618</v>
      </c>
      <c r="H115" s="22" t="s">
        <v>84</v>
      </c>
      <c r="I115" s="22" t="s">
        <v>155</v>
      </c>
      <c r="J115" s="22" t="str">
        <f>_xlfn.CONCAT(A115," - ",B115," - ",C115," - ",D115)</f>
        <v>L70 安達人壽 - 上線區 - 資料庫區塊鏈伺服器1 - CHUSLOODB01</v>
      </c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s="24" customFormat="1" ht="30">
      <c r="A116" s="22" t="s">
        <v>398</v>
      </c>
      <c r="B116" s="23" t="s">
        <v>98</v>
      </c>
      <c r="C116" s="22" t="s">
        <v>148</v>
      </c>
      <c r="D116" s="22" t="s">
        <v>402</v>
      </c>
      <c r="E116" s="22" t="s">
        <v>403</v>
      </c>
      <c r="F116" s="22" t="s">
        <v>580</v>
      </c>
      <c r="G116" s="22"/>
      <c r="H116" s="22" t="s">
        <v>17</v>
      </c>
      <c r="I116" s="22" t="s">
        <v>273</v>
      </c>
      <c r="J116" s="22" t="str">
        <f>_xlfn.CONCAT(A116," - ",B116," - ",C116," - ",D116)</f>
        <v>L70 安達人壽 - 測試區 - 應用伺服器1 - CHUSLTAPP01</v>
      </c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s="24" customFormat="1" ht="30">
      <c r="A117" s="22" t="s">
        <v>398</v>
      </c>
      <c r="B117" s="23" t="s">
        <v>98</v>
      </c>
      <c r="C117" s="22" t="s">
        <v>152</v>
      </c>
      <c r="D117" s="22" t="s">
        <v>404</v>
      </c>
      <c r="E117" s="22" t="s">
        <v>405</v>
      </c>
      <c r="F117" s="22" t="s">
        <v>581</v>
      </c>
      <c r="G117" s="23" t="s">
        <v>618</v>
      </c>
      <c r="H117" s="22" t="s">
        <v>84</v>
      </c>
      <c r="I117" s="22" t="s">
        <v>155</v>
      </c>
      <c r="J117" s="22" t="str">
        <f t="shared" ref="J117:J120" si="20">_xlfn.CONCAT(A117," - ",B117," - ",C117," - ",D117)</f>
        <v>L70 安達人壽 - 測試區 - 資料庫區塊鏈伺服器1 - CHUSLOTDB01</v>
      </c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30">
      <c r="A118" s="20" t="s">
        <v>406</v>
      </c>
      <c r="B118" s="25" t="s">
        <v>21</v>
      </c>
      <c r="C118" s="20" t="s">
        <v>148</v>
      </c>
      <c r="D118" s="20" t="s">
        <v>407</v>
      </c>
      <c r="E118" s="20" t="s">
        <v>408</v>
      </c>
      <c r="F118" s="20" t="s">
        <v>582</v>
      </c>
      <c r="G118" s="20"/>
      <c r="H118" s="20" t="s">
        <v>17</v>
      </c>
      <c r="I118" s="20" t="s">
        <v>151</v>
      </c>
      <c r="J118" s="22" t="str">
        <f t="shared" si="20"/>
        <v>N05富邦產險公司端 - 上線區 - 應用伺服器1 - FBNSLOAPP01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45">
      <c r="A119" s="20" t="s">
        <v>406</v>
      </c>
      <c r="B119" s="25" t="s">
        <v>21</v>
      </c>
      <c r="C119" s="20" t="s">
        <v>152</v>
      </c>
      <c r="D119" s="20" t="s">
        <v>409</v>
      </c>
      <c r="E119" s="20" t="s">
        <v>410</v>
      </c>
      <c r="F119" s="20" t="s">
        <v>583</v>
      </c>
      <c r="G119" s="26" t="s">
        <v>619</v>
      </c>
      <c r="H119" s="20" t="s">
        <v>9</v>
      </c>
      <c r="I119" s="20" t="s">
        <v>155</v>
      </c>
      <c r="J119" s="22" t="str">
        <f t="shared" si="20"/>
        <v>N05富邦產險公司端 - 上線區 - 資料庫區塊鏈伺服器1 - FBNSLODB101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30">
      <c r="A120" s="20" t="s">
        <v>406</v>
      </c>
      <c r="B120" s="25" t="s">
        <v>21</v>
      </c>
      <c r="C120" s="20" t="s">
        <v>156</v>
      </c>
      <c r="D120" s="20" t="s">
        <v>411</v>
      </c>
      <c r="E120" s="20" t="s">
        <v>412</v>
      </c>
      <c r="F120" s="20" t="s">
        <v>584</v>
      </c>
      <c r="G120" s="20"/>
      <c r="H120" s="20" t="s">
        <v>17</v>
      </c>
      <c r="I120" s="20" t="s">
        <v>151</v>
      </c>
      <c r="J120" s="22" t="str">
        <f t="shared" si="20"/>
        <v>N05富邦產險公司端 - 上線區 - 應用伺服器2 - FBNSLOAPP02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45">
      <c r="A121" s="20" t="s">
        <v>406</v>
      </c>
      <c r="B121" s="25" t="s">
        <v>21</v>
      </c>
      <c r="C121" s="20" t="s">
        <v>159</v>
      </c>
      <c r="D121" s="20" t="s">
        <v>413</v>
      </c>
      <c r="E121" s="20" t="s">
        <v>414</v>
      </c>
      <c r="F121" s="20" t="s">
        <v>585</v>
      </c>
      <c r="G121" s="26" t="s">
        <v>619</v>
      </c>
      <c r="H121" s="20" t="s">
        <v>9</v>
      </c>
      <c r="I121" s="20" t="s">
        <v>155</v>
      </c>
      <c r="J121" s="22" t="str">
        <f>_xlfn.CONCAT(A121," - ",B121," - ",C121," - ",D121)</f>
        <v>N05富邦產險公司端 - 上線區 - 資料庫區塊鏈伺服器2 - FBNSLODB102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30">
      <c r="A122" s="20" t="s">
        <v>406</v>
      </c>
      <c r="B122" s="25" t="s">
        <v>98</v>
      </c>
      <c r="C122" s="20" t="s">
        <v>148</v>
      </c>
      <c r="D122" s="20" t="s">
        <v>415</v>
      </c>
      <c r="E122" s="20" t="s">
        <v>416</v>
      </c>
      <c r="F122" s="20" t="s">
        <v>586</v>
      </c>
      <c r="G122" s="20"/>
      <c r="H122" s="20" t="s">
        <v>17</v>
      </c>
      <c r="I122" s="20" t="s">
        <v>151</v>
      </c>
      <c r="J122" s="22" t="str">
        <f t="shared" ref="J122:J125" si="21">_xlfn.CONCAT(A122," - ",B122," - ",C122," - ",D122)</f>
        <v>N05富邦產險公司端 - 測試區 - 應用伺服器1 - FBNSLTAPP01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30">
      <c r="A123" s="20" t="s">
        <v>406</v>
      </c>
      <c r="B123" s="25" t="s">
        <v>98</v>
      </c>
      <c r="C123" s="20" t="s">
        <v>152</v>
      </c>
      <c r="D123" s="20" t="s">
        <v>417</v>
      </c>
      <c r="E123" s="20" t="s">
        <v>418</v>
      </c>
      <c r="F123" s="20" t="s">
        <v>587</v>
      </c>
      <c r="G123" s="26" t="s">
        <v>619</v>
      </c>
      <c r="H123" s="20" t="s">
        <v>9</v>
      </c>
      <c r="I123" s="20" t="s">
        <v>155</v>
      </c>
      <c r="J123" s="22" t="str">
        <f t="shared" si="21"/>
        <v>N05富邦產險公司端 - 測試區 - 資料庫區塊鏈伺服器1 - FBNSLTDB101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s="24" customFormat="1" ht="30">
      <c r="A124" s="22" t="s">
        <v>419</v>
      </c>
      <c r="B124" s="23" t="s">
        <v>21</v>
      </c>
      <c r="C124" s="22" t="s">
        <v>148</v>
      </c>
      <c r="D124" s="22" t="s">
        <v>420</v>
      </c>
      <c r="E124" s="22" t="s">
        <v>421</v>
      </c>
      <c r="F124" s="22" t="s">
        <v>588</v>
      </c>
      <c r="G124" s="22"/>
      <c r="H124" s="22" t="s">
        <v>17</v>
      </c>
      <c r="I124" s="22" t="s">
        <v>273</v>
      </c>
      <c r="J124" s="22" t="str">
        <f t="shared" si="21"/>
        <v>N06 和泰產險 - 上線區 - 應用伺服器1 - HOTSLOAPP01</v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s="24" customFormat="1" ht="30">
      <c r="A125" s="22" t="s">
        <v>419</v>
      </c>
      <c r="B125" s="23" t="s">
        <v>21</v>
      </c>
      <c r="C125" s="22" t="s">
        <v>152</v>
      </c>
      <c r="D125" s="22" t="s">
        <v>422</v>
      </c>
      <c r="E125" s="22" t="s">
        <v>423</v>
      </c>
      <c r="F125" s="22" t="s">
        <v>589</v>
      </c>
      <c r="G125" s="23" t="s">
        <v>618</v>
      </c>
      <c r="H125" s="22" t="s">
        <v>84</v>
      </c>
      <c r="I125" s="22" t="s">
        <v>155</v>
      </c>
      <c r="J125" s="22" t="str">
        <f t="shared" si="21"/>
        <v>N06 和泰產險 - 上線區 - 資料庫區塊鏈伺服器1 - HOTSLOODB01</v>
      </c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s="24" customFormat="1" ht="30">
      <c r="A126" s="22" t="s">
        <v>419</v>
      </c>
      <c r="B126" s="23" t="s">
        <v>98</v>
      </c>
      <c r="C126" s="22" t="s">
        <v>148</v>
      </c>
      <c r="D126" s="22" t="s">
        <v>424</v>
      </c>
      <c r="E126" s="22" t="s">
        <v>425</v>
      </c>
      <c r="F126" s="22" t="s">
        <v>620</v>
      </c>
      <c r="G126" s="22"/>
      <c r="H126" s="22" t="s">
        <v>17</v>
      </c>
      <c r="I126" s="22" t="s">
        <v>273</v>
      </c>
      <c r="J126" s="22" t="str">
        <f>_xlfn.CONCAT(A126," - ",B126," - ",C126," - ",D126)</f>
        <v>N06 和泰產險 - 測試區 - 應用伺服器1 - HOTSLTAPP01</v>
      </c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s="24" customFormat="1" ht="30">
      <c r="A127" s="22" t="s">
        <v>419</v>
      </c>
      <c r="B127" s="23" t="s">
        <v>98</v>
      </c>
      <c r="C127" s="22" t="s">
        <v>152</v>
      </c>
      <c r="D127" s="22" t="s">
        <v>426</v>
      </c>
      <c r="E127" s="22" t="s">
        <v>427</v>
      </c>
      <c r="F127" s="22" t="s">
        <v>590</v>
      </c>
      <c r="G127" s="23" t="s">
        <v>618</v>
      </c>
      <c r="H127" s="22" t="s">
        <v>84</v>
      </c>
      <c r="I127" s="22" t="s">
        <v>155</v>
      </c>
      <c r="J127" s="22" t="str">
        <f>_xlfn.CONCAT(A127," - ",B127," - ",C127," - ",D127)</f>
        <v>N06 和泰產險 - 測試區 - 資料庫區塊鏈伺服器1 - HOTSLOTDB01</v>
      </c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s="24" customFormat="1" ht="30">
      <c r="A128" s="22" t="s">
        <v>428</v>
      </c>
      <c r="B128" s="23" t="s">
        <v>21</v>
      </c>
      <c r="C128" s="22" t="s">
        <v>148</v>
      </c>
      <c r="D128" s="22" t="s">
        <v>621</v>
      </c>
      <c r="E128" s="22" t="s">
        <v>429</v>
      </c>
      <c r="F128" s="22" t="s">
        <v>591</v>
      </c>
      <c r="G128" s="22"/>
      <c r="H128" s="22" t="s">
        <v>17</v>
      </c>
      <c r="I128" s="22" t="s">
        <v>151</v>
      </c>
      <c r="J128" s="22" t="str">
        <f t="shared" ref="J128:J131" si="22">_xlfn.CONCAT(A128," - ",B128," - ",C128," - ",D128)</f>
        <v>N15國泰世紀產險公司端 - 上線區 - 應用伺服器1 - CTNSLOAPP01</v>
      </c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s="24" customFormat="1" ht="45">
      <c r="A129" s="22" t="s">
        <v>428</v>
      </c>
      <c r="B129" s="23" t="s">
        <v>21</v>
      </c>
      <c r="C129" s="22" t="s">
        <v>152</v>
      </c>
      <c r="D129" s="22" t="s">
        <v>430</v>
      </c>
      <c r="E129" s="22" t="s">
        <v>431</v>
      </c>
      <c r="F129" s="22" t="s">
        <v>592</v>
      </c>
      <c r="G129" s="23" t="s">
        <v>619</v>
      </c>
      <c r="H129" s="22" t="s">
        <v>9</v>
      </c>
      <c r="I129" s="22" t="s">
        <v>155</v>
      </c>
      <c r="J129" s="22" t="str">
        <f t="shared" si="22"/>
        <v>N15國泰世紀產險公司端 - 上線區 - 資料庫區塊鏈伺服器1 - CTNSLODB101</v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s="24" customFormat="1" ht="30">
      <c r="A130" s="22" t="s">
        <v>428</v>
      </c>
      <c r="B130" s="23" t="s">
        <v>21</v>
      </c>
      <c r="C130" s="22" t="s">
        <v>156</v>
      </c>
      <c r="D130" s="22" t="s">
        <v>432</v>
      </c>
      <c r="E130" s="22" t="s">
        <v>433</v>
      </c>
      <c r="F130" s="22" t="s">
        <v>593</v>
      </c>
      <c r="G130" s="22"/>
      <c r="H130" s="22" t="s">
        <v>17</v>
      </c>
      <c r="I130" s="22" t="s">
        <v>151</v>
      </c>
      <c r="J130" s="22" t="str">
        <f t="shared" si="22"/>
        <v>N15國泰世紀產險公司端 - 上線區 - 應用伺服器2 - CTNSLOAPP02</v>
      </c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s="24" customFormat="1" ht="45">
      <c r="A131" s="22" t="s">
        <v>428</v>
      </c>
      <c r="B131" s="23" t="s">
        <v>21</v>
      </c>
      <c r="C131" s="22" t="s">
        <v>159</v>
      </c>
      <c r="D131" s="22" t="s">
        <v>434</v>
      </c>
      <c r="E131" s="22" t="s">
        <v>435</v>
      </c>
      <c r="F131" s="22" t="s">
        <v>594</v>
      </c>
      <c r="G131" s="23" t="s">
        <v>619</v>
      </c>
      <c r="H131" s="22" t="s">
        <v>9</v>
      </c>
      <c r="I131" s="22" t="s">
        <v>155</v>
      </c>
      <c r="J131" s="22" t="str">
        <f t="shared" si="22"/>
        <v>N15國泰世紀產險公司端 - 上線區 - 資料庫區塊鏈伺服器2 - CTNSLODB102</v>
      </c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s="24" customFormat="1" ht="30">
      <c r="A132" s="22" t="s">
        <v>428</v>
      </c>
      <c r="B132" s="23" t="s">
        <v>98</v>
      </c>
      <c r="C132" s="22" t="s">
        <v>148</v>
      </c>
      <c r="D132" s="22" t="s">
        <v>436</v>
      </c>
      <c r="E132" s="22" t="s">
        <v>437</v>
      </c>
      <c r="F132" s="22" t="s">
        <v>595</v>
      </c>
      <c r="G132" s="22"/>
      <c r="H132" s="22" t="s">
        <v>17</v>
      </c>
      <c r="I132" s="22" t="s">
        <v>151</v>
      </c>
      <c r="J132" s="22" t="str">
        <f>_xlfn.CONCAT(A132," - ",B132," - ",C132," - ",D132)</f>
        <v>N15國泰世紀產險公司端 - 測試區 - 應用伺服器1 - CTNSLTAPP01</v>
      </c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s="24" customFormat="1" ht="45">
      <c r="A133" s="22" t="s">
        <v>428</v>
      </c>
      <c r="B133" s="23" t="s">
        <v>98</v>
      </c>
      <c r="C133" s="22" t="s">
        <v>152</v>
      </c>
      <c r="D133" s="22" t="s">
        <v>438</v>
      </c>
      <c r="E133" s="22" t="s">
        <v>439</v>
      </c>
      <c r="F133" s="22" t="s">
        <v>596</v>
      </c>
      <c r="G133" s="23" t="s">
        <v>619</v>
      </c>
      <c r="H133" s="22" t="s">
        <v>9</v>
      </c>
      <c r="I133" s="22" t="s">
        <v>155</v>
      </c>
      <c r="J133" s="22" t="str">
        <f>_xlfn.CONCAT(A133," - ",B133," - ",C133," - ",D133)</f>
        <v>N15國泰世紀產險公司端 - 測試區 - 資料庫區塊鏈伺服器1 - CTNSLTDB101</v>
      </c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>
      <c r="A134" s="20"/>
      <c r="B134" s="20"/>
      <c r="C134" s="20"/>
      <c r="D134" s="20"/>
      <c r="E134" s="20"/>
      <c r="F134" s="32"/>
      <c r="G134" s="37" t="s">
        <v>9</v>
      </c>
      <c r="H134" s="38">
        <f>COUNTIF(H1:H133,G134)</f>
        <v>54</v>
      </c>
      <c r="I134" s="14"/>
      <c r="J134" s="22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>
      <c r="A135" s="20"/>
      <c r="B135" s="20"/>
      <c r="C135" s="20"/>
      <c r="D135" s="20"/>
      <c r="E135" s="20"/>
      <c r="F135" s="20"/>
      <c r="G135" s="37" t="s">
        <v>13</v>
      </c>
      <c r="H135" s="38">
        <f>COUNTIF(H1:H133,G135)</f>
        <v>0</v>
      </c>
      <c r="I135" s="14"/>
      <c r="J135" s="22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>
      <c r="A136" s="20"/>
      <c r="B136" s="20"/>
      <c r="C136" s="20"/>
      <c r="D136" s="20"/>
      <c r="E136" s="20"/>
      <c r="F136" s="20"/>
      <c r="G136" s="37" t="s">
        <v>84</v>
      </c>
      <c r="H136" s="38">
        <f>COUNTIF(H1:H134,G136)</f>
        <v>12</v>
      </c>
      <c r="I136" s="14"/>
      <c r="J136" s="22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>
      <c r="A137" s="20"/>
      <c r="B137" s="20"/>
      <c r="C137" s="20"/>
      <c r="D137" s="20"/>
      <c r="E137" s="20"/>
      <c r="F137" s="20"/>
      <c r="G137" s="39" t="s">
        <v>17</v>
      </c>
      <c r="H137" s="38">
        <f>COUNTIF(H1:H133,G137)</f>
        <v>66</v>
      </c>
      <c r="I137" s="14"/>
      <c r="J137" s="22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>
      <c r="A138" s="20"/>
      <c r="B138" s="20"/>
      <c r="C138" s="20"/>
      <c r="D138" s="20"/>
      <c r="E138" s="20"/>
      <c r="F138" s="20"/>
      <c r="G138" s="38" t="s">
        <v>107</v>
      </c>
      <c r="H138" s="38">
        <f>SUM(H134:H137)</f>
        <v>132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1:2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1:2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1:2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1:2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1:2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1:2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1:2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1:2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1:2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1:2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1:2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1:2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1:2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1:2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1:2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1:2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1:2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1:2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1:2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1:2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1:2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1:2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1:2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1:2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1:2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1:2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1:2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1:2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1:2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1:2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1:2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1:2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1:2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1:2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1:2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1:2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1:2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1:2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spans="1:2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1:2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spans="1:2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spans="1:2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spans="1:2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spans="1:2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spans="1:2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spans="1:2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spans="1:2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spans="1:2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spans="1:2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spans="1:2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spans="1:2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spans="1:2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spans="1:2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spans="1:2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spans="1:2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spans="1:2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spans="1:2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spans="1:2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spans="1:2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 spans="1:2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 spans="1:2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spans="1:2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spans="1:2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 spans="1:2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spans="1:2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spans="1:2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 spans="1:2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spans="1:2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spans="1:2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spans="1:2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spans="1:2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1:2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spans="1:2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spans="1:2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 spans="1:2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 spans="1:2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spans="1:2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spans="1:2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spans="1:2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1:2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spans="1:2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 spans="1:2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 spans="1:2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spans="1:2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spans="1:2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spans="1:2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spans="1:2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spans="1:2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spans="1:2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 spans="1:2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 spans="1:2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spans="1:2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spans="1:2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spans="1:2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spans="1:2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spans="1:2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spans="1:2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spans="1:2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spans="1:2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spans="1:2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spans="1:2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spans="1:2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spans="1:2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spans="1:2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spans="1:2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spans="1:2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spans="1:2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1:2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 spans="1:2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 spans="1:2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spans="1:2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 spans="1:2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spans="1:2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spans="1:2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spans="1:2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spans="1:2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 spans="1:2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spans="1:2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1:2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spans="1:2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spans="1:2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spans="1:2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spans="1:2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spans="1:2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1:2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spans="1:2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spans="1:2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spans="1:2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 spans="1:2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spans="1:2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 spans="1: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spans="1:2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1:2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spans="1:2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1:2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spans="1:2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1:2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spans="1:2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1:2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spans="1:2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spans="1:2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spans="1:2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spans="1:2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1:2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spans="1:2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spans="1:2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spans="1:2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spans="1:2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spans="1:2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spans="1:2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spans="1:2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spans="1:2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spans="1:2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spans="1:2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spans="1:2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spans="1:2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spans="1:2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spans="1:2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spans="1:2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spans="1:2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 spans="1:2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spans="1:2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spans="1:2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spans="1:2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spans="1:2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spans="1:2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spans="1:2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spans="1:2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spans="1:2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spans="1:2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spans="1:2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spans="1:2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 spans="1:2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spans="1:2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spans="1:2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spans="1:2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spans="1:2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spans="1:2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spans="1:2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 spans="1:2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spans="1:2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spans="1:2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spans="1:2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spans="1:2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 spans="1:2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 spans="1:2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spans="1:2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spans="1:2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spans="1:2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spans="1:2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spans="1:2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spans="1:2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spans="1:2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spans="1:2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spans="1:2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spans="1:2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spans="1:2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spans="1:2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spans="1:2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spans="1:2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spans="1:2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 spans="1:2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spans="1:2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spans="1:2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spans="1:2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spans="1:2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spans="1:2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spans="1:2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spans="1:2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spans="1:2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spans="1:2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spans="1:2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 spans="1:2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spans="1:2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spans="1:2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spans="1:2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spans="1:2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spans="1:2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spans="1:2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spans="1:2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spans="1:2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1:2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spans="1:2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1:2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spans="1:2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spans="1:2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 spans="1:2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spans="1:2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spans="1: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spans="1:2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spans="1:2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 spans="1:2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 spans="1:2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spans="1:2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spans="1:2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spans="1:2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spans="1:2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spans="1:2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spans="1:2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spans="1:2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1:2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spans="1:2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spans="1:2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spans="1:2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spans="1:2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spans="1:2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spans="1:2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spans="1:2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spans="1:2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spans="1:2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1:2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spans="1:2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1:2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spans="1:2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spans="1:2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spans="1:2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spans="1:2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spans="1:2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spans="1:2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spans="1:2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spans="1:2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spans="1:2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spans="1:2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spans="1:2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spans="1:2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spans="1:2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spans="1:2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spans="1:2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1:2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spans="1:2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1:2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spans="1:2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spans="1:2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spans="1:2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spans="1:2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spans="1:2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spans="1:2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1:2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1:2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spans="1:2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spans="1:2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spans="1:2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spans="1:2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spans="1:2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spans="1:2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spans="1:2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spans="1:2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spans="1:2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spans="1:2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spans="1:2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spans="1:2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spans="1:2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spans="1:2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spans="1:2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spans="1:2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spans="1:2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spans="1:2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spans="1:2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spans="1:2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spans="1:2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spans="1:2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spans="1:2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spans="1:2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spans="1:2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spans="1:2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spans="1:2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spans="1:2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spans="1:2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spans="1:2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spans="1:2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spans="1:2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 spans="1:2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spans="1:2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 spans="1:2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 spans="1:2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spans="1:2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spans="1:2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spans="1:2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spans="1:2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spans="1:2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spans="1:2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spans="1:2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spans="1:2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spans="1:2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 spans="1:2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spans="1:2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spans="1:2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spans="1:2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spans="1: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spans="1:2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spans="1:2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spans="1:2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spans="1:2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spans="1:2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spans="1:2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spans="1:2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spans="1:2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spans="1:2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spans="1:2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spans="1:2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spans="1:2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spans="1:2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 spans="1:2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spans="1:2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spans="1:2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 spans="1:2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spans="1:2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spans="1:2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spans="1:2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 spans="1:2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 spans="1:2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spans="1:2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spans="1:2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spans="1:2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spans="1:2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spans="1:2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 spans="1:2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spans="1:2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 spans="1:2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 spans="1:2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spans="1:2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 spans="1:2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spans="1:2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spans="1:2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spans="1:2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 spans="1:2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 spans="1:2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 spans="1:2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spans="1:2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spans="1:2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spans="1:2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spans="1:2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spans="1:2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spans="1:2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spans="1:2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 spans="1:2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spans="1:2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 spans="1:2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 spans="1:2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 spans="1:2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spans="1:2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 spans="1:2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spans="1:2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spans="1:2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 spans="1:2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spans="1:2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 spans="1:2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spans="1:2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 spans="1:2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spans="1:2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spans="1:2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spans="1:2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spans="1:2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spans="1:2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spans="1:2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spans="1:2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spans="1:2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 spans="1:2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spans="1:2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 spans="1:2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spans="1:2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 spans="1:2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 spans="1:2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spans="1:2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spans="1:2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spans="1:2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spans="1:2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spans="1:2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spans="1:2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 spans="1:2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spans="1:2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spans="1:2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 spans="1:2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spans="1:2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 spans="1:2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spans="1:2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 spans="1:2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 spans="1:2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spans="1:2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spans="1:2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spans="1:2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spans="1:2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spans="1:2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spans="1:2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spans="1:2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 spans="1:2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 spans="1:2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 spans="1:2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 spans="1: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spans="1:2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spans="1:2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spans="1:2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spans="1:2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spans="1:2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spans="1:2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spans="1:2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spans="1:2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spans="1:2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spans="1:2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spans="1:2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spans="1:2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 spans="1:2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spans="1:2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spans="1:2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 spans="1:2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 spans="1:2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 spans="1:2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spans="1:2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spans="1:2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spans="1:2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 spans="1:2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spans="1:2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 spans="1:2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spans="1:2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spans="1:2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spans="1:2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spans="1:2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 spans="1:2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spans="1:2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spans="1:2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spans="1:2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spans="1:2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spans="1:2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spans="1:2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spans="1:2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spans="1:2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 spans="1:2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spans="1:2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spans="1:2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spans="1:2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 spans="1:2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spans="1:2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spans="1:2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 spans="1:2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spans="1:2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spans="1:2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spans="1:2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spans="1:2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spans="1:2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spans="1:2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spans="1:2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 spans="1:2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spans="1:2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spans="1:2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spans="1:2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 spans="1:2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spans="1:2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 spans="1:2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 spans="1:2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spans="1:2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spans="1:2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spans="1:2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spans="1:2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spans="1:2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 spans="1:2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 spans="1:2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spans="1:2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spans="1:2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 spans="1:2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spans="1:2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spans="1:2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spans="1:2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spans="1:2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spans="1:2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spans="1:2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 spans="1:2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spans="1:2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 spans="1:2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 spans="1:2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spans="1:2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spans="1:2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spans="1:2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</sheetData>
  <autoFilter ref="A1:W806" xr:uid="{00000000-0001-0000-0200-000000000000}"/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存證平台</vt:lpstr>
      <vt:lpstr>公會</vt:lpstr>
      <vt:lpstr>公司端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鎮仰 余</cp:lastModifiedBy>
  <dcterms:modified xsi:type="dcterms:W3CDTF">2022-11-23T02:08:01Z</dcterms:modified>
</cp:coreProperties>
</file>