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<sst xmlns="http://schemas.openxmlformats.org/spreadsheetml/2006/main" uniqueCount="67">
  <si>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</si>
  <si>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</si>
  <si>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</si>
  <si>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</si>
  <si>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</si>
  <si>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</si>
  <si>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</si>
  <si>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Kondisi Fisik Jaringan Irigasi Permukaan</t>
  </si>
  <si>
    <t>Keterangan</t>
  </si>
  <si>
    <t>Bangunan Utama*</t>
  </si>
  <si>
    <t>Saluran*</t>
  </si>
  <si>
    <t>Bangunan Pengatur dan Pengukur*</t>
  </si>
  <si>
    <t>Bangunan Pembawa*</t>
  </si>
  <si>
    <t>Bangunan Lindung*</t>
  </si>
  <si>
    <t>Bangunan Pelengkap*</t>
  </si>
  <si>
    <t>Sarana*</t>
  </si>
  <si>
    <t>Rata-Rata Jaringan</t>
  </si>
  <si>
    <t>Bendung</t>
  </si>
  <si>
    <t>Pengambilan Bebas</t>
  </si>
  <si>
    <t>Stasiun Pompa</t>
  </si>
  <si>
    <t>Embung</t>
  </si>
  <si>
    <t>Saluran Primer</t>
  </si>
  <si>
    <t>Saluran Sekunder</t>
  </si>
  <si>
    <t>Saluran Tersier</t>
  </si>
  <si>
    <t>Saluran Pembuang</t>
  </si>
  <si>
    <t>Bagi**</t>
  </si>
  <si>
    <t>Bagi Sadap**</t>
  </si>
  <si>
    <t>Sadap**</t>
  </si>
  <si>
    <t>Bangunan Pengukur</t>
  </si>
  <si>
    <t>Gorong-Gorong</t>
  </si>
  <si>
    <t>Sipon</t>
  </si>
  <si>
    <t>Talang</t>
  </si>
  <si>
    <t>Terjunan</t>
  </si>
  <si>
    <t>Got Miring</t>
  </si>
  <si>
    <t>Flum</t>
  </si>
  <si>
    <t>Terowongan</t>
  </si>
  <si>
    <t>Kantong Lumpur/Sedimen</t>
  </si>
  <si>
    <t>Pelimpah</t>
  </si>
  <si>
    <t>Penguras</t>
  </si>
  <si>
    <t>Saluran Gendomg</t>
  </si>
  <si>
    <t>Krib</t>
  </si>
  <si>
    <t>Perkuatan Tebing</t>
  </si>
  <si>
    <t>Tanggul</t>
  </si>
  <si>
    <t>Jalan Inspeksi</t>
  </si>
  <si>
    <t>Jembatan</t>
  </si>
  <si>
    <t>Kantor Pengamat</t>
  </si>
  <si>
    <t>Gudang</t>
  </si>
  <si>
    <t>Rumah Jaga</t>
  </si>
  <si>
    <t>Rumah Genset/Panel Elektrikal</t>
  </si>
  <si>
    <t xml:space="preserve">Sanggar Tani </t>
  </si>
  <si>
    <t>Pintu Air</t>
  </si>
  <si>
    <t>Alat Ukur</t>
  </si>
  <si>
    <t>B/RR/RS/RB</t>
  </si>
  <si>
    <t>Nilai Kondisi (%)</t>
  </si>
  <si>
    <t>B (%)</t>
  </si>
  <si>
    <t>RR (%)</t>
  </si>
  <si>
    <t>RS (%)</t>
  </si>
  <si>
    <t>RB (%)</t>
  </si>
  <si>
    <t>Rerata (B/RR/RS/RB)</t>
  </si>
  <si>
    <t>Nilai Kondisi Kerusakan (%)</t>
  </si>
  <si>
    <t>D.I BARUH RINTIS (MATABU)</t>
  </si>
  <si>
    <t>D.I TAKUAM</t>
  </si>
  <si>
    <t>D.I BAGOK</t>
  </si>
  <si>
    <t>D.I DORONG</t>
  </si>
  <si>
    <t>D.I MADUSO</t>
  </si>
  <si>
    <t>D.I PANGKAN</t>
  </si>
  <si>
    <t>D.I. LUAW GARASIK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</si>
</sst>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8"/>
      <color rgb="FF000000"/>
      <name val="Segoe UI"/>
    </font>
  </fonts>
  <fills count="4">
    <fill>
      <patternFill patternType="none"/>
    </fill>
    <fill>
      <patternFill patternType="gray125"/>
    </fill>
    <fill>
      <patternFill patternType="solid">
        <fgColor rgb="FFDBDBDB"/>
        <bgColor rgb="FFFFFFFF"/>
      </patternFill>
    </fill>
    <fill>
      <patternFill patternType="solid">
        <fgColor rgb="FFD9D9D9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xfId="0" fontId="0" numFmtId="0" fillId="0" borderId="0" applyFont="0" applyNumberFormat="0" applyFill="0" applyBorder="0" applyAlignment="0"/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1" fillId="2" borderId="2" applyFont="1" applyNumberFormat="1" applyFill="1" applyBorder="1" applyAlignment="1">
      <alignment horizontal="center" vertical="center" textRotation="0" wrapText="true" shrinkToFit="false"/>
    </xf>
    <xf xfId="0" fontId="1" numFmtId="1" fillId="2" borderId="3" applyFont="1" applyNumberFormat="1" applyFill="1" applyBorder="1" applyAlignment="1">
      <alignment horizontal="center" vertical="center" textRotation="0" wrapText="true" shrinkToFit="false"/>
    </xf>
    <xf xfId="0" fontId="1" numFmtId="2" fillId="2" borderId="2" applyFont="1" applyNumberFormat="1" applyFill="1" applyBorder="1" applyAlignment="1">
      <alignment horizontal="center" vertical="center" textRotation="0" wrapText="true" shrinkToFit="false"/>
    </xf>
    <xf xfId="0" fontId="1" numFmtId="2" fillId="2" borderId="4" applyFont="1" applyNumberFormat="1" applyFill="1" applyBorder="1" applyAlignment="1">
      <alignment horizontal="center" vertical="center" textRotation="0" wrapText="true" shrinkToFit="false"/>
    </xf>
    <xf xfId="0" fontId="1" numFmtId="2" fillId="2" borderId="5" applyFont="1" applyNumberFormat="1" applyFill="1" applyBorder="1" applyAlignment="1">
      <alignment horizontal="center" vertical="center" textRotation="0" wrapText="true" shrinkToFit="false"/>
    </xf>
    <xf xfId="0" fontId="1" numFmtId="2" fillId="2" borderId="6" applyFont="1" applyNumberFormat="1" applyFill="1" applyBorder="1" applyAlignment="1">
      <alignment horizontal="center" vertical="center" textRotation="0" wrapText="true" shrinkToFit="false"/>
    </xf>
    <xf xfId="0" fontId="1" numFmtId="2" fillId="2" borderId="7" applyFont="1" applyNumberFormat="1" applyFill="1" applyBorder="1" applyAlignment="1">
      <alignment horizontal="center" vertical="center" textRotation="0" wrapText="true" shrinkToFit="false"/>
    </xf>
    <xf xfId="0" fontId="1" numFmtId="2" fillId="2" borderId="8" applyFont="1" applyNumberFormat="1" applyFill="1" applyBorder="1" applyAlignment="1">
      <alignment horizontal="center" vertical="center" textRotation="0" wrapText="true" shrinkToFit="false"/>
    </xf>
    <xf xfId="0" fontId="1" numFmtId="2" fillId="2" borderId="3" applyFont="1" applyNumberFormat="1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2" fillId="2" borderId="9" applyFont="1" applyNumberFormat="1" applyFill="1" applyBorder="1" applyAlignment="1">
      <alignment horizontal="center" vertical="center" textRotation="0" wrapText="true" shrinkToFit="false"/>
    </xf>
    <xf xfId="0" fontId="1" numFmtId="2" fillId="2" borderId="10" applyFont="1" applyNumberFormat="1" applyFill="1" applyBorder="1" applyAlignment="1">
      <alignment horizontal="center" vertical="center" textRotation="0" wrapText="true" shrinkToFit="false"/>
    </xf>
    <xf xfId="0" fontId="1" numFmtId="2" fillId="2" borderId="11" applyFont="1" applyNumberFormat="1" applyFill="1" applyBorder="1" applyAlignment="1">
      <alignment horizontal="center" vertical="center" textRotation="0" wrapText="true" shrinkToFit="false"/>
    </xf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2" fillId="2" borderId="12" applyFont="1" applyNumberFormat="1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2" fillId="3" borderId="2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S12"/>
  <sheetViews>
    <sheetView tabSelected="1" workbookViewId="0" zoomScale="55" zoomScaleNormal="55" showGridLines="true" showRowColHeaders="1">
      <selection activeCell="E5" sqref="E5"/>
    </sheetView>
  </sheetViews>
  <sheetFormatPr defaultRowHeight="14.4" outlineLevelRow="0" outlineLevelCol="0"/>
  <cols>
    <col min="5" max="5" width="12.140625" customWidth="true" style="0"/>
    <col min="97" max="97" width="10.42578125" customWidth="true" style="0"/>
  </cols>
  <sheetData>
    <row r="1" spans="1:97" customHeight="1" ht="15">
      <c r="A1" s="23" t="s">
        <v>0</v>
      </c>
      <c r="B1" s="23" t="s">
        <v>1</v>
      </c>
      <c r="C1" s="2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8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10"/>
      <c r="CR1" s="11" t="s">
        <v>8</v>
      </c>
    </row>
    <row r="2" spans="1:97" customHeight="1" ht="15">
      <c r="A2" s="23"/>
      <c r="B2" s="23"/>
      <c r="C2" s="23"/>
      <c r="D2" s="4"/>
      <c r="E2" s="6"/>
      <c r="F2" s="6"/>
      <c r="G2" s="6"/>
      <c r="H2" s="8" t="s">
        <v>9</v>
      </c>
      <c r="I2" s="9"/>
      <c r="J2" s="9"/>
      <c r="K2" s="9"/>
      <c r="L2" s="9"/>
      <c r="M2" s="9"/>
      <c r="N2" s="9"/>
      <c r="O2" s="10"/>
      <c r="P2" s="4" t="s">
        <v>10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8" t="s">
        <v>11</v>
      </c>
      <c r="AO2" s="9"/>
      <c r="AP2" s="9"/>
      <c r="AQ2" s="9"/>
      <c r="AR2" s="9"/>
      <c r="AS2" s="9"/>
      <c r="AT2" s="9"/>
      <c r="AU2" s="9"/>
      <c r="AV2" s="8" t="s">
        <v>12</v>
      </c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10"/>
      <c r="BJ2" s="8" t="s">
        <v>13</v>
      </c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10"/>
      <c r="BX2" s="14" t="s">
        <v>14</v>
      </c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6"/>
      <c r="CL2" s="14" t="s">
        <v>15</v>
      </c>
      <c r="CM2" s="15"/>
      <c r="CN2" s="15"/>
      <c r="CO2" s="16"/>
      <c r="CP2" s="14" t="s">
        <v>16</v>
      </c>
      <c r="CQ2" s="16"/>
      <c r="CR2" s="12"/>
    </row>
    <row r="3" spans="1:97" customHeight="1" ht="18.75">
      <c r="A3" s="23"/>
      <c r="B3" s="23"/>
      <c r="C3" s="23"/>
      <c r="D3" s="4"/>
      <c r="E3" s="6"/>
      <c r="F3" s="6"/>
      <c r="G3" s="6"/>
      <c r="H3" s="19" t="s">
        <v>17</v>
      </c>
      <c r="I3" s="20"/>
      <c r="J3" s="19" t="s">
        <v>18</v>
      </c>
      <c r="K3" s="20"/>
      <c r="L3" s="19" t="s">
        <v>19</v>
      </c>
      <c r="M3" s="20"/>
      <c r="N3" s="19" t="s">
        <v>20</v>
      </c>
      <c r="O3" s="20"/>
      <c r="P3" s="4" t="s">
        <v>21</v>
      </c>
      <c r="Q3" s="4"/>
      <c r="R3" s="4"/>
      <c r="S3" s="4"/>
      <c r="T3" s="4"/>
      <c r="U3" s="4"/>
      <c r="V3" s="4" t="s">
        <v>22</v>
      </c>
      <c r="W3" s="4"/>
      <c r="X3" s="4"/>
      <c r="Y3" s="4"/>
      <c r="Z3" s="4"/>
      <c r="AA3" s="4"/>
      <c r="AB3" s="4" t="s">
        <v>23</v>
      </c>
      <c r="AC3" s="4"/>
      <c r="AD3" s="4"/>
      <c r="AE3" s="4"/>
      <c r="AF3" s="4"/>
      <c r="AG3" s="4"/>
      <c r="AH3" s="4" t="s">
        <v>24</v>
      </c>
      <c r="AI3" s="4"/>
      <c r="AJ3" s="4"/>
      <c r="AK3" s="4"/>
      <c r="AL3" s="4"/>
      <c r="AM3" s="4"/>
      <c r="AN3" s="8" t="s">
        <v>25</v>
      </c>
      <c r="AO3" s="10"/>
      <c r="AP3" s="8" t="s">
        <v>26</v>
      </c>
      <c r="AQ3" s="10"/>
      <c r="AR3" s="8" t="s">
        <v>27</v>
      </c>
      <c r="AS3" s="10"/>
      <c r="AT3" s="8" t="s">
        <v>28</v>
      </c>
      <c r="AU3" s="10"/>
      <c r="AV3" s="8" t="s">
        <v>29</v>
      </c>
      <c r="AW3" s="10"/>
      <c r="AX3" s="8" t="s">
        <v>30</v>
      </c>
      <c r="AY3" s="10"/>
      <c r="AZ3" s="8" t="s">
        <v>31</v>
      </c>
      <c r="BA3" s="10"/>
      <c r="BB3" s="8" t="s">
        <v>32</v>
      </c>
      <c r="BC3" s="10"/>
      <c r="BD3" s="21" t="s">
        <v>33</v>
      </c>
      <c r="BE3" s="22"/>
      <c r="BF3" s="21" t="s">
        <v>34</v>
      </c>
      <c r="BG3" s="22"/>
      <c r="BH3" s="21" t="s">
        <v>35</v>
      </c>
      <c r="BI3" s="22"/>
      <c r="BJ3" s="21" t="s">
        <v>36</v>
      </c>
      <c r="BK3" s="22"/>
      <c r="BL3" s="21" t="s">
        <v>37</v>
      </c>
      <c r="BM3" s="22"/>
      <c r="BN3" s="21" t="s">
        <v>38</v>
      </c>
      <c r="BO3" s="22"/>
      <c r="BP3" s="21" t="s">
        <v>39</v>
      </c>
      <c r="BQ3" s="22"/>
      <c r="BR3" s="8" t="s">
        <v>40</v>
      </c>
      <c r="BS3" s="10"/>
      <c r="BT3" s="8" t="s">
        <v>41</v>
      </c>
      <c r="BU3" s="10"/>
      <c r="BV3" s="8" t="s">
        <v>42</v>
      </c>
      <c r="BW3" s="10"/>
      <c r="BX3" s="8" t="s">
        <v>43</v>
      </c>
      <c r="BY3" s="10"/>
      <c r="BZ3" s="8" t="s">
        <v>44</v>
      </c>
      <c r="CA3" s="10"/>
      <c r="CB3" s="8" t="s">
        <v>45</v>
      </c>
      <c r="CC3" s="10"/>
      <c r="CD3" s="8" t="s">
        <v>46</v>
      </c>
      <c r="CE3" s="10"/>
      <c r="CF3" s="8" t="s">
        <v>47</v>
      </c>
      <c r="CG3" s="10"/>
      <c r="CH3" s="8" t="s">
        <v>48</v>
      </c>
      <c r="CI3" s="10"/>
      <c r="CJ3" s="8" t="s">
        <v>49</v>
      </c>
      <c r="CK3" s="10"/>
      <c r="CL3" s="8" t="s">
        <v>50</v>
      </c>
      <c r="CM3" s="10"/>
      <c r="CN3" s="8" t="s">
        <v>51</v>
      </c>
      <c r="CO3" s="10"/>
      <c r="CP3" s="17"/>
      <c r="CQ3" s="18"/>
      <c r="CR3" s="12"/>
    </row>
    <row r="4" spans="1:97" customHeight="1" ht="42">
      <c r="A4" s="23"/>
      <c r="B4" s="23"/>
      <c r="C4" s="23"/>
      <c r="D4" s="4"/>
      <c r="E4" s="7"/>
      <c r="F4" s="7"/>
      <c r="G4" s="7"/>
      <c r="H4" s="1" t="s">
        <v>52</v>
      </c>
      <c r="I4" s="1" t="s">
        <v>53</v>
      </c>
      <c r="J4" s="1" t="s">
        <v>52</v>
      </c>
      <c r="K4" s="1" t="s">
        <v>53</v>
      </c>
      <c r="L4" s="1" t="s">
        <v>52</v>
      </c>
      <c r="M4" s="1" t="s">
        <v>53</v>
      </c>
      <c r="N4" s="1" t="s">
        <v>52</v>
      </c>
      <c r="O4" s="1" t="s">
        <v>53</v>
      </c>
      <c r="P4" s="1" t="s">
        <v>54</v>
      </c>
      <c r="Q4" s="1" t="s">
        <v>55</v>
      </c>
      <c r="R4" s="1" t="s">
        <v>56</v>
      </c>
      <c r="S4" s="1" t="s">
        <v>57</v>
      </c>
      <c r="T4" s="1" t="s">
        <v>58</v>
      </c>
      <c r="U4" s="1" t="s">
        <v>59</v>
      </c>
      <c r="V4" s="1" t="s">
        <v>54</v>
      </c>
      <c r="W4" s="1" t="s">
        <v>55</v>
      </c>
      <c r="X4" s="1" t="s">
        <v>56</v>
      </c>
      <c r="Y4" s="1" t="s">
        <v>57</v>
      </c>
      <c r="Z4" s="1" t="s">
        <v>58</v>
      </c>
      <c r="AA4" s="1" t="s">
        <v>59</v>
      </c>
      <c r="AB4" s="1" t="s">
        <v>54</v>
      </c>
      <c r="AC4" s="1" t="s">
        <v>55</v>
      </c>
      <c r="AD4" s="1" t="s">
        <v>56</v>
      </c>
      <c r="AE4" s="1" t="s">
        <v>57</v>
      </c>
      <c r="AF4" s="1" t="s">
        <v>58</v>
      </c>
      <c r="AG4" s="1" t="s">
        <v>59</v>
      </c>
      <c r="AH4" s="1" t="s">
        <v>54</v>
      </c>
      <c r="AI4" s="1" t="s">
        <v>55</v>
      </c>
      <c r="AJ4" s="1" t="s">
        <v>56</v>
      </c>
      <c r="AK4" s="1" t="s">
        <v>57</v>
      </c>
      <c r="AL4" s="1" t="s">
        <v>58</v>
      </c>
      <c r="AM4" s="1" t="s">
        <v>59</v>
      </c>
      <c r="AN4" s="1" t="s">
        <v>52</v>
      </c>
      <c r="AO4" s="1" t="s">
        <v>53</v>
      </c>
      <c r="AP4" s="1" t="s">
        <v>52</v>
      </c>
      <c r="AQ4" s="1" t="s">
        <v>53</v>
      </c>
      <c r="AR4" s="1" t="s">
        <v>52</v>
      </c>
      <c r="AS4" s="1" t="s">
        <v>53</v>
      </c>
      <c r="AT4" s="1" t="s">
        <v>52</v>
      </c>
      <c r="AU4" s="1" t="s">
        <v>53</v>
      </c>
      <c r="AV4" s="1" t="s">
        <v>52</v>
      </c>
      <c r="AW4" s="1" t="s">
        <v>53</v>
      </c>
      <c r="AX4" s="1" t="s">
        <v>52</v>
      </c>
      <c r="AY4" s="1" t="s">
        <v>53</v>
      </c>
      <c r="AZ4" s="1" t="s">
        <v>52</v>
      </c>
      <c r="BA4" s="1" t="s">
        <v>53</v>
      </c>
      <c r="BB4" s="1" t="s">
        <v>52</v>
      </c>
      <c r="BC4" s="1" t="s">
        <v>53</v>
      </c>
      <c r="BD4" s="1" t="s">
        <v>52</v>
      </c>
      <c r="BE4" s="1" t="s">
        <v>53</v>
      </c>
      <c r="BF4" s="1" t="s">
        <v>52</v>
      </c>
      <c r="BG4" s="1" t="s">
        <v>53</v>
      </c>
      <c r="BH4" s="1" t="s">
        <v>52</v>
      </c>
      <c r="BI4" s="1" t="s">
        <v>53</v>
      </c>
      <c r="BJ4" s="1" t="s">
        <v>52</v>
      </c>
      <c r="BK4" s="1" t="s">
        <v>53</v>
      </c>
      <c r="BL4" s="1" t="s">
        <v>52</v>
      </c>
      <c r="BM4" s="1" t="s">
        <v>53</v>
      </c>
      <c r="BN4" s="1" t="s">
        <v>52</v>
      </c>
      <c r="BO4" s="1" t="s">
        <v>53</v>
      </c>
      <c r="BP4" s="1" t="s">
        <v>52</v>
      </c>
      <c r="BQ4" s="1" t="s">
        <v>53</v>
      </c>
      <c r="BR4" s="1" t="s">
        <v>52</v>
      </c>
      <c r="BS4" s="1" t="s">
        <v>53</v>
      </c>
      <c r="BT4" s="1" t="s">
        <v>52</v>
      </c>
      <c r="BU4" s="1" t="s">
        <v>53</v>
      </c>
      <c r="BV4" s="1" t="s">
        <v>52</v>
      </c>
      <c r="BW4" s="1" t="s">
        <v>53</v>
      </c>
      <c r="BX4" s="1" t="s">
        <v>52</v>
      </c>
      <c r="BY4" s="1" t="s">
        <v>53</v>
      </c>
      <c r="BZ4" s="1" t="s">
        <v>52</v>
      </c>
      <c r="CA4" s="1" t="s">
        <v>53</v>
      </c>
      <c r="CB4" s="1" t="s">
        <v>52</v>
      </c>
      <c r="CC4" s="1" t="s">
        <v>53</v>
      </c>
      <c r="CD4" s="1" t="s">
        <v>52</v>
      </c>
      <c r="CE4" s="1" t="s">
        <v>53</v>
      </c>
      <c r="CF4" s="1" t="s">
        <v>52</v>
      </c>
      <c r="CG4" s="1" t="s">
        <v>53</v>
      </c>
      <c r="CH4" s="1" t="s">
        <v>52</v>
      </c>
      <c r="CI4" s="1" t="s">
        <v>53</v>
      </c>
      <c r="CJ4" s="1" t="s">
        <v>52</v>
      </c>
      <c r="CK4" s="1" t="s">
        <v>53</v>
      </c>
      <c r="CL4" s="1" t="s">
        <v>52</v>
      </c>
      <c r="CM4" s="1" t="s">
        <v>53</v>
      </c>
      <c r="CN4" s="1" t="s">
        <v>52</v>
      </c>
      <c r="CO4" s="1" t="s">
        <v>53</v>
      </c>
      <c r="CP4" s="1" t="s">
        <v>52</v>
      </c>
      <c r="CQ4" s="1" t="s">
        <v>53</v>
      </c>
      <c r="CR4" s="13"/>
    </row>
    <row r="5" spans="1:97">
      <c r="A5" s="23"/>
      <c r="B5" s="23"/>
      <c r="C5" s="23"/>
      <c r="D5" s="2">
        <v>1</v>
      </c>
      <c r="E5" s="2">
        <f>D5+1</f>
        <v>2</v>
      </c>
      <c r="F5" s="2">
        <v>3</v>
      </c>
      <c r="G5" s="2">
        <v>4</v>
      </c>
      <c r="H5" s="3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  <c r="AC5" s="2">
        <v>26</v>
      </c>
      <c r="AD5" s="2">
        <v>27</v>
      </c>
      <c r="AE5" s="2">
        <v>28</v>
      </c>
      <c r="AF5" s="2">
        <v>29</v>
      </c>
      <c r="AG5" s="2">
        <v>30</v>
      </c>
      <c r="AH5" s="2">
        <v>31</v>
      </c>
      <c r="AI5" s="2">
        <v>32</v>
      </c>
      <c r="AJ5" s="2">
        <v>33</v>
      </c>
      <c r="AK5" s="2">
        <v>34</v>
      </c>
      <c r="AL5" s="2">
        <v>35</v>
      </c>
      <c r="AM5" s="2">
        <v>36</v>
      </c>
      <c r="AN5" s="2">
        <v>37</v>
      </c>
      <c r="AO5" s="2">
        <v>38</v>
      </c>
      <c r="AP5" s="2">
        <v>39</v>
      </c>
      <c r="AQ5" s="2">
        <v>40</v>
      </c>
      <c r="AR5" s="2">
        <v>41</v>
      </c>
      <c r="AS5" s="2">
        <v>42</v>
      </c>
      <c r="AT5" s="2">
        <v>43</v>
      </c>
      <c r="AU5" s="2">
        <v>44</v>
      </c>
      <c r="AV5" s="2">
        <v>45</v>
      </c>
      <c r="AW5" s="2">
        <v>46</v>
      </c>
      <c r="AX5" s="2">
        <v>47</v>
      </c>
      <c r="AY5" s="2">
        <v>48</v>
      </c>
      <c r="AZ5" s="2">
        <v>49</v>
      </c>
      <c r="BA5" s="2">
        <v>50</v>
      </c>
      <c r="BB5" s="2">
        <v>51</v>
      </c>
      <c r="BC5" s="2">
        <v>52</v>
      </c>
      <c r="BD5" s="2">
        <v>53</v>
      </c>
      <c r="BE5" s="2">
        <v>54</v>
      </c>
      <c r="BF5" s="2">
        <v>55</v>
      </c>
      <c r="BG5" s="2">
        <v>56</v>
      </c>
      <c r="BH5" s="2">
        <v>57</v>
      </c>
      <c r="BI5" s="2">
        <v>58</v>
      </c>
      <c r="BJ5" s="2">
        <v>59</v>
      </c>
      <c r="BK5" s="2">
        <v>60</v>
      </c>
      <c r="BL5" s="2">
        <v>61</v>
      </c>
      <c r="BM5" s="2">
        <v>62</v>
      </c>
      <c r="BN5" s="2">
        <v>63</v>
      </c>
      <c r="BO5" s="2">
        <v>64</v>
      </c>
      <c r="BP5" s="2">
        <v>65</v>
      </c>
      <c r="BQ5" s="2">
        <v>66</v>
      </c>
      <c r="BR5" s="2">
        <v>67</v>
      </c>
      <c r="BS5" s="2">
        <v>68</v>
      </c>
      <c r="BT5" s="2">
        <v>69</v>
      </c>
      <c r="BU5" s="2">
        <v>70</v>
      </c>
      <c r="BV5" s="2">
        <v>71</v>
      </c>
      <c r="BW5" s="2">
        <v>72</v>
      </c>
      <c r="BX5" s="2">
        <v>73</v>
      </c>
      <c r="BY5" s="2">
        <v>74</v>
      </c>
      <c r="BZ5" s="2">
        <v>75</v>
      </c>
      <c r="CA5" s="2">
        <v>76</v>
      </c>
      <c r="CB5" s="2">
        <v>77</v>
      </c>
      <c r="CC5" s="2">
        <v>78</v>
      </c>
      <c r="CD5" s="2">
        <v>79</v>
      </c>
      <c r="CE5" s="2">
        <v>80</v>
      </c>
      <c r="CF5" s="2">
        <v>81</v>
      </c>
      <c r="CG5" s="2">
        <v>82</v>
      </c>
      <c r="CH5" s="2">
        <v>83</v>
      </c>
      <c r="CI5" s="2">
        <v>84</v>
      </c>
      <c r="CJ5" s="2">
        <v>85</v>
      </c>
      <c r="CK5" s="2">
        <v>86</v>
      </c>
      <c r="CL5" s="2">
        <v>87</v>
      </c>
      <c r="CM5" s="2">
        <v>88</v>
      </c>
      <c r="CN5" s="2">
        <v>89</v>
      </c>
      <c r="CO5" s="2">
        <v>90</v>
      </c>
      <c r="CP5" s="2">
        <v>91</v>
      </c>
      <c r="CQ5" s="2">
        <v>92</v>
      </c>
      <c r="CR5" s="2">
        <v>93</v>
      </c>
    </row>
    <row r="6" spans="1:97">
      <c r="A6">
        <v>62</v>
      </c>
      <c r="B6">
        <v>6212</v>
      </c>
      <c r="C6">
        <v>47150</v>
      </c>
      <c r="D6">
        <v>1</v>
      </c>
      <c r="E6" t="s">
        <v>60</v>
      </c>
      <c r="F6">
        <v>131</v>
      </c>
      <c r="G6">
        <v>13.0</v>
      </c>
      <c r="H6" t="str">
        <f>IF(COUNT(I6)&lt;&gt;0,IF(I6&gt;90,"B",IF(I6&gt;=80,"RR",IF(I6&gt;=60,"RS",IF(I6&gt;0,"RB","Null")))),"Null")</f>
        <v>RS</v>
      </c>
      <c r="I6">
        <v>60</v>
      </c>
      <c r="J6" t="str">
        <f>IF(COUNT(K6)&lt;&gt;0,IF(K6&gt;90,"B",IF(K6&gt;=80,"RR",IF(K6&gt;=60,"RS",IF(K6&gt;0,"RB","Null")))),"Null")</f>
        <v>RB</v>
      </c>
      <c r="K6">
        <v>34</v>
      </c>
      <c r="L6" t="str">
        <f>IF(COUNT(M6)&lt;&gt;0,IF(M6&gt;90,"B",IF(M6&gt;=80,"RR",IF(M6&gt;=60,"RS",IF(M6&gt;0,"RB","Null")))),"Null")</f>
        <v>Null</v>
      </c>
      <c r="M6">
        <v>0</v>
      </c>
      <c r="N6" t="str">
        <f>IF(COUNT(O6)&lt;&gt;0,IF(O6&gt;90,"B",IF(O6&gt;=80,"RR",IF(O6&gt;=60,"RS",IF(O6&gt;0,"RB","Null")))),"Null")</f>
        <v>Null</v>
      </c>
      <c r="O6">
        <v>0.0</v>
      </c>
      <c r="P6">
        <v>31.89</v>
      </c>
      <c r="Q6">
        <v>13.9</v>
      </c>
      <c r="R6">
        <v>19.77</v>
      </c>
      <c r="S6">
        <v>34.44</v>
      </c>
      <c r="T6" t="str">
        <f>IF(COUNT(U6)&lt;&gt;0,IF(U6&gt;40,"RB",IF(U6&gt;=21,"RS",IF(U6&gt;=10,"RR",IF(U6&gt;0,"B","Null")))),"Null")</f>
        <v>RS</v>
      </c>
      <c r="U6">
        <f>IFERROR(((P6*1)+(Q6*20)+(R6*40)+(S6*50))/SUM(P6:S6),0)</f>
        <v>28.2269</v>
      </c>
      <c r="V6">
        <v>18.84</v>
      </c>
      <c r="W6">
        <v>9.84</v>
      </c>
      <c r="X6">
        <v>31.56</v>
      </c>
      <c r="Y6">
        <v>39.77</v>
      </c>
      <c r="Z6" t="str">
        <f>IF(COUNT(AA6)&lt;&gt;0,IF(AA6&gt;40,"RB",IF(AA6&gt;=21,"RS",IF(AA6&gt;=10,"RR",IF(AA6&gt;0,"B","Null")))),"Null")</f>
        <v>RS</v>
      </c>
      <c r="AA6">
        <f>IFERROR(((V6*1)+(W6*20)+(X6*40)+(Y6*50))/SUM(V6:Y6),0)</f>
        <v>34.661933806619</v>
      </c>
      <c r="AB6">
        <v>18.98</v>
      </c>
      <c r="AC6">
        <v>14.68</v>
      </c>
      <c r="AD6">
        <v>37.54</v>
      </c>
      <c r="AE6">
        <v>28.81</v>
      </c>
      <c r="AF6" t="str">
        <f>IF(COUNT(AG6)&lt;&gt;0,IF(AG6&gt;40,"RB",IF(AG6&gt;=21,"RS",IF(AG6&gt;=10,"RR",IF(AG6&gt;0,"B","Null")))),"Null")</f>
        <v>RS</v>
      </c>
      <c r="AG6">
        <f>IFERROR(((AB6*1)+(AC6*20)+(AD6*40)+(AE6*50))/SUM(AB6:AE6),0)</f>
        <v>32.543545645435</v>
      </c>
      <c r="AH6">
        <v>24.6</v>
      </c>
      <c r="AI6">
        <v>26.09</v>
      </c>
      <c r="AJ6">
        <v>27.95</v>
      </c>
      <c r="AK6">
        <v>21.37</v>
      </c>
      <c r="AL6" t="str">
        <f>IF(COUNT(AM6)&lt;&gt;0,IF(AM6&gt;40,"RB",IF(AM6&gt;=21,"RS",IF(AM6&gt;=10,"RR",IF(AM6&gt;0,"B","Null")))),"Null")</f>
        <v>RS</v>
      </c>
      <c r="AM6">
        <f>IFERROR(((AH6*1)+(AI6*20)+(AJ6*40)+(AK6*50))/SUM(AH6:AK6),0)</f>
        <v>27.326267373263</v>
      </c>
      <c r="AN6" t="str">
        <f>IF(COUNT(AO6)&lt;&gt;0,IF(AO6&gt;90,"B",IF(AO6&gt;=80,"RR",IF(AO6&gt;=60,"RS",IF(AO6&gt;0,"RB","Null")))),"Null")</f>
        <v>RB</v>
      </c>
      <c r="AO6">
        <v>58</v>
      </c>
      <c r="AP6" t="str">
        <f>IF(COUNT(AQ6)&lt;&gt;0,IF(AQ6&gt;90,"B",IF(AQ6&gt;=80,"RR",IF(AQ6&gt;=60,"RS",IF(AQ6&gt;0,"RB","Null")))),"Null")</f>
        <v>RB</v>
      </c>
      <c r="AQ6">
        <v>49</v>
      </c>
      <c r="AR6" t="str">
        <f>IF(COUNT(AS6)&lt;&gt;0,IF(AS6&gt;90,"B",IF(AS6&gt;=80,"RR",IF(AS6&gt;=60,"RS",IF(AS6&gt;0,"RB","Null")))),"Null")</f>
        <v>RB</v>
      </c>
      <c r="AS6">
        <v>40</v>
      </c>
      <c r="AT6" t="str">
        <f>IF(COUNT(AU6)&lt;&gt;0,IF(AU6&gt;90,"B",IF(AU6&gt;=80,"RR",IF(AU6&gt;=60,"RS",IF(AU6&gt;0,"RB","Null")))),"Null")</f>
        <v>Null</v>
      </c>
      <c r="AU6">
        <v>0.0</v>
      </c>
      <c r="AV6" t="str">
        <f>IF(COUNT(AW6)&lt;&gt;0,IF(AW6&gt;90,"B",IF(AW6&gt;=80,"RR",IF(AW6&gt;=60,"RS",IF(AW6&gt;0,"RB","Null")))),"Null")</f>
        <v>RS</v>
      </c>
      <c r="AW6">
        <v>63</v>
      </c>
      <c r="AX6" t="str">
        <f>IF(COUNT(AY6)&lt;&gt;0,IF(AY6&gt;90,"B",IF(AY6&gt;=80,"RR",IF(AY6&gt;=60,"RS",IF(AY6&gt;0,"RB","Null")))),"Null")</f>
        <v>Null</v>
      </c>
      <c r="AY6">
        <v>0</v>
      </c>
      <c r="AZ6" t="str">
        <f>IF(COUNT(BA6)&lt;&gt;0,IF(BA6&gt;90,"B",IF(BA6&gt;=80,"RR",IF(BA6&gt;=60,"RS",IF(BA6&gt;0,"RB","Null")))),"Null")</f>
        <v>Null</v>
      </c>
      <c r="BA6">
        <v>0</v>
      </c>
      <c r="BB6" t="str">
        <f>IF(COUNT(BC6)&lt;&gt;0,IF(BC6&gt;90,"B",IF(BC6&gt;=80,"RR",IF(BC6&gt;=60,"RS",IF(BC6&gt;0,"RB","Null")))),"Null")</f>
        <v>Null</v>
      </c>
      <c r="BC6">
        <v>0</v>
      </c>
      <c r="BD6" t="str">
        <f>IF(COUNT(BE6)&lt;&gt;0,IF(BE6&gt;90,"B",IF(BE6&gt;=80,"RR",IF(BE6&gt;=60,"RS",IF(BE6&gt;0,"RB","Null")))),"Null")</f>
        <v>Null</v>
      </c>
      <c r="BE6">
        <v>0</v>
      </c>
      <c r="BF6" t="str">
        <f>IF(COUNT(BG6)&lt;&gt;0,IF(BG6&gt;90,"B",IF(BG6&gt;=80,"RR",IF(BG6&gt;=60,"RS",IF(BG6&gt;0,"RB","Null")))),"Null")</f>
        <v>Null</v>
      </c>
      <c r="BG6">
        <v>0.0</v>
      </c>
      <c r="BH6" t="str">
        <f>IF(COUNT(BI6)&lt;&gt;0,IF(BI6&gt;90,"B",IF(BI6&gt;=80,"RR",IF(BI6&gt;=60,"RS",IF(BI6&gt;0,"RB","Null")))),"Null")</f>
        <v>Null</v>
      </c>
      <c r="BI6">
        <v>0</v>
      </c>
      <c r="BJ6" t="str">
        <f>IF(COUNT(BK6)&lt;&gt;0,IF(BK6&gt;90,"B",IF(BK6&gt;=80,"RR",IF(BK6&gt;=60,"RS",IF(BK6&gt;0,"RB","Null")))),"Null")</f>
        <v>Null</v>
      </c>
      <c r="BK6">
        <v>0</v>
      </c>
      <c r="BL6" t="str">
        <f>IF(COUNT(BM6)&lt;&gt;0,IF(BM6&gt;90,"B",IF(BM6&gt;=80,"RR",IF(BM6&gt;=60,"RS",IF(BM6&gt;0,"RB","Null")))),"Null")</f>
        <v>Null</v>
      </c>
      <c r="BM6">
        <v>0</v>
      </c>
      <c r="BN6" t="str">
        <f>IF(COUNT(BO6)&lt;&gt;0,IF(BO6&gt;90,"B",IF(BO6&gt;=80,"RR",IF(BO6&gt;=60,"RS",IF(BO6&gt;0,"RB","Null")))),"Null")</f>
        <v>Null</v>
      </c>
      <c r="BO6">
        <v>0</v>
      </c>
      <c r="BP6" t="str">
        <f>IF(COUNT(BQ6)&lt;&gt;0,IF(BQ6&gt;90,"B",IF(BQ6&gt;=80,"RR",IF(BQ6&gt;=60,"RS",IF(BQ6&gt;0,"RB","Null")))),"Null")</f>
        <v>Null</v>
      </c>
      <c r="BQ6">
        <v>0</v>
      </c>
      <c r="BR6" t="str">
        <f>IF(COUNT(BS6)&lt;&gt;0,IF(BS6&gt;90,"B",IF(BS6&gt;=80,"RR",IF(BS6&gt;=60,"RS",IF(BS6&gt;0,"RB","Null")))),"Null")</f>
        <v>Null</v>
      </c>
      <c r="BS6">
        <v>0</v>
      </c>
      <c r="BT6" t="str">
        <f>IF(COUNT(BU6)&lt;&gt;0,IF(BU6&gt;90,"B",IF(BU6&gt;=80,"RR",IF(BU6&gt;=60,"RS",IF(BU6&gt;0,"RB","Null")))),"Null")</f>
        <v>Null</v>
      </c>
      <c r="BU6">
        <v>0.0</v>
      </c>
      <c r="BV6" t="str">
        <f>IF(COUNT(BW6)&lt;&gt;0,IF(BW6&gt;90,"B",IF(BW6&gt;=80,"RR",IF(BW6&gt;=60,"RS",IF(BW6&gt;0,"RB","Null")))),"Null")</f>
        <v>RS</v>
      </c>
      <c r="BW6">
        <v>67</v>
      </c>
      <c r="BX6" t="str">
        <f>IF(COUNT(BY6)&lt;&gt;0,IF(BY6&gt;90,"B",IF(BY6&gt;=80,"RR",IF(BY6&gt;=60,"RS",IF(BY6&gt;0,"RB","Null")))),"Null")</f>
        <v>RS</v>
      </c>
      <c r="BY6">
        <v>65</v>
      </c>
      <c r="BZ6" t="str">
        <f>IF(COUNT(CA6)&lt;&gt;0,IF(CA6&gt;90,"B",IF(CA6&gt;=80,"RR",IF(CA6&gt;=60,"RS",IF(CA6&gt;0,"RB","Null")))),"Null")</f>
        <v>Null</v>
      </c>
      <c r="CA6">
        <v>0</v>
      </c>
      <c r="CB6" t="str">
        <f>IF(COUNT(CC6)&lt;&gt;0,IF(CC6&gt;90,"B",IF(CC6&gt;=80,"RR",IF(CC6&gt;=60,"RS",IF(CC6&gt;0,"RB","Null")))),"Null")</f>
        <v>Null</v>
      </c>
      <c r="CC6">
        <v>0</v>
      </c>
      <c r="CD6" t="str">
        <f>IF(COUNT(CE6)&lt;&gt;0,IF(CE6&gt;90,"B",IF(CE6&gt;=80,"RR",IF(CE6&gt;=60,"RS",IF(CE6&gt;0,"RB","Null")))),"Null")</f>
        <v>Null</v>
      </c>
      <c r="CE6">
        <v>0</v>
      </c>
      <c r="CF6" t="str">
        <f>IF(COUNT(CG6)&lt;&gt;0,IF(CG6&gt;90,"B",IF(CG6&gt;=80,"RR",IF(CG6&gt;=60,"RS",IF(CG6&gt;0,"RB","Null")))),"Null")</f>
        <v>RB</v>
      </c>
      <c r="CG6">
        <v>34.0</v>
      </c>
      <c r="CH6" t="str">
        <f>IF(COUNT(CI6)&lt;&gt;0,IF(CI6&gt;90,"B",IF(CI6&gt;=80,"RR",IF(CI6&gt;=60,"RS",IF(CI6&gt;0,"RB","Null")))),"Null")</f>
        <v>Null</v>
      </c>
      <c r="CI6">
        <v>0.0</v>
      </c>
      <c r="CJ6" t="str">
        <f>IF(COUNT(CK6)&lt;&gt;0,IF(CK6&gt;90,"B",IF(CK6&gt;=80,"RR",IF(CK6&gt;=60,"RS",IF(CK6&gt;0,"RB","Null")))),"Null")</f>
        <v>Null</v>
      </c>
      <c r="CK6">
        <v>0</v>
      </c>
      <c r="CL6" t="str">
        <f>IF(COUNT(CM6)&lt;&gt;0,IF(CM6&gt;90,"B",IF(CM6&gt;=80,"RR",IF(CM6&gt;=60,"RS",IF(CM6&gt;0,"RB","Null")))),"Null")</f>
        <v>Null</v>
      </c>
      <c r="CM6">
        <v>0.0</v>
      </c>
      <c r="CN6" t="str">
        <f>IF(COUNT(CO6)&lt;&gt;0,IF(CO6&gt;90,"B",IF(CO6&gt;=80,"RR",IF(CO6&gt;=60,"RS",IF(CO6&gt;0,"RB","Null")))),"Null")</f>
        <v>Null</v>
      </c>
      <c r="CO6">
        <v>0</v>
      </c>
      <c r="CP6" t="str">
        <f>IF(COUNT(CQ6)&lt;&gt;0,IF(CQ6&gt;90,"B",IF(CQ6&gt;=80,"RR",IF(CQ6&gt;=60,"RS",IF(CQ6&gt;0,"RB","Null")))),"Null")</f>
        <v>RB</v>
      </c>
      <c r="CQ6">
        <f>IFERROR((SUM(H6:CO6)-SUM(P6:S6,V6:Y6,AB6:AE6,AH6:AK6))/((COUNTIF(H6:O6,"&gt;0")+(COUNTIF(U6,"&gt;0")+(COUNTIF(AA6,"&gt;0")+(COUNTIF(AG6,"&gt;0")+(COUNTIF(AM6,"&gt;0")+(COUNTIF(AN6:CN6,"&gt;0")))))))),0)</f>
        <v>13.471787427848</v>
      </c>
      <c r="CR6">
        <v>62</v>
      </c>
    </row>
    <row r="7" spans="1:97">
      <c r="A7">
        <v>62</v>
      </c>
      <c r="B7">
        <v>6212</v>
      </c>
      <c r="C7">
        <v>47151</v>
      </c>
      <c r="D7">
        <v>2</v>
      </c>
      <c r="E7" t="s">
        <v>61</v>
      </c>
      <c r="F7">
        <v>400</v>
      </c>
      <c r="G7">
        <v>270.0</v>
      </c>
      <c r="H7" t="str">
        <f>IF(COUNT(I7)&lt;&gt;0,IF(I7&gt;90,"B",IF(I7&gt;=80,"RR",IF(I7&gt;=60,"RS",IF(I7&gt;0,"RB","Null")))),"Null")</f>
        <v>Null</v>
      </c>
      <c r="I7">
        <v>0</v>
      </c>
      <c r="J7" t="str">
        <f>IF(COUNT(K7)&lt;&gt;0,IF(K7&gt;90,"B",IF(K7&gt;=80,"RR",IF(K7&gt;=60,"RS",IF(K7&gt;0,"RB","Null")))),"Null")</f>
        <v>RB</v>
      </c>
      <c r="K7">
        <v>36</v>
      </c>
      <c r="L7" t="str">
        <f>IF(COUNT(M7)&lt;&gt;0,IF(M7&gt;90,"B",IF(M7&gt;=80,"RR",IF(M7&gt;=60,"RS",IF(M7&gt;0,"RB","Null")))),"Null")</f>
        <v>Null</v>
      </c>
      <c r="M7">
        <v>0</v>
      </c>
      <c r="N7" t="str">
        <f>IF(COUNT(O7)&lt;&gt;0,IF(O7&gt;90,"B",IF(O7&gt;=80,"RR",IF(O7&gt;=60,"RS",IF(O7&gt;0,"RB","Null")))),"Null")</f>
        <v>Null</v>
      </c>
      <c r="O7">
        <v>0.0</v>
      </c>
      <c r="P7">
        <v>42.78</v>
      </c>
      <c r="Q7">
        <v>5.84</v>
      </c>
      <c r="R7">
        <v>13.71</v>
      </c>
      <c r="S7">
        <v>37.67</v>
      </c>
      <c r="T7" t="str">
        <f>IF(COUNT(U7)&lt;&gt;0,IF(U7&gt;40,"RB",IF(U7&gt;=21,"RS",IF(U7&gt;=10,"RR",IF(U7&gt;0,"B","Null")))),"Null")</f>
        <v>RS</v>
      </c>
      <c r="U7">
        <f>IFERROR(((P7*1)+(Q7*20)+(R7*40)+(S7*50))/SUM(P7:S7),0)</f>
        <v>25.9148</v>
      </c>
      <c r="V7">
        <v>0</v>
      </c>
      <c r="W7">
        <v>0</v>
      </c>
      <c r="X7">
        <v>0</v>
      </c>
      <c r="Y7">
        <v>0</v>
      </c>
      <c r="Z7" t="str">
        <f>IF(COUNT(AA7)&lt;&gt;0,IF(AA7&gt;40,"RB",IF(AA7&gt;=21,"RS",IF(AA7&gt;=10,"RR",IF(AA7&gt;0,"B","Null")))),"Null")</f>
        <v>Null</v>
      </c>
      <c r="AA7">
        <f>IFERROR(((V7*1)+(W7*20)+(X7*40)+(Y7*50))/SUM(V7:Y7),0)</f>
        <v>0</v>
      </c>
      <c r="AB7">
        <v>0</v>
      </c>
      <c r="AC7">
        <v>0</v>
      </c>
      <c r="AD7">
        <v>0</v>
      </c>
      <c r="AE7">
        <v>0</v>
      </c>
      <c r="AF7" t="str">
        <f>IF(COUNT(AG7)&lt;&gt;0,IF(AG7&gt;40,"RB",IF(AG7&gt;=21,"RS",IF(AG7&gt;=10,"RR",IF(AG7&gt;0,"B","Null")))),"Null")</f>
        <v>Null</v>
      </c>
      <c r="AG7">
        <f>IFERROR(((AB7*1)+(AC7*20)+(AD7*40)+(AE7*50))/SUM(AB7:AE7),0)</f>
        <v>0</v>
      </c>
      <c r="AH7">
        <v>0</v>
      </c>
      <c r="AI7">
        <v>0</v>
      </c>
      <c r="AJ7">
        <v>0</v>
      </c>
      <c r="AK7">
        <v>0</v>
      </c>
      <c r="AL7" t="str">
        <f>IF(COUNT(AM7)&lt;&gt;0,IF(AM7&gt;40,"RB",IF(AM7&gt;=21,"RS",IF(AM7&gt;=10,"RR",IF(AM7&gt;0,"B","Null")))),"Null")</f>
        <v>Null</v>
      </c>
      <c r="AM7">
        <f>IFERROR(((AH7*1)+(AI7*20)+(AJ7*40)+(AK7*50))/SUM(AH7:AK7),0)</f>
        <v>0</v>
      </c>
      <c r="AN7" t="str">
        <f>IF(COUNT(AO7)&lt;&gt;0,IF(AO7&gt;90,"B",IF(AO7&gt;=80,"RR",IF(AO7&gt;=60,"RS",IF(AO7&gt;0,"RB","Null")))),"Null")</f>
        <v>RB</v>
      </c>
      <c r="AO7">
        <v>44</v>
      </c>
      <c r="AP7" t="str">
        <f>IF(COUNT(AQ7)&lt;&gt;0,IF(AQ7&gt;90,"B",IF(AQ7&gt;=80,"RR",IF(AQ7&gt;=60,"RS",IF(AQ7&gt;0,"RB","Null")))),"Null")</f>
        <v>Null</v>
      </c>
      <c r="AQ7">
        <v>0</v>
      </c>
      <c r="AR7" t="str">
        <f>IF(COUNT(AS7)&lt;&gt;0,IF(AS7&gt;90,"B",IF(AS7&gt;=80,"RR",IF(AS7&gt;=60,"RS",IF(AS7&gt;0,"RB","Null")))),"Null")</f>
        <v>Null</v>
      </c>
      <c r="AS7">
        <v>0</v>
      </c>
      <c r="AT7" t="str">
        <f>IF(COUNT(AU7)&lt;&gt;0,IF(AU7&gt;90,"B",IF(AU7&gt;=80,"RR",IF(AU7&gt;=60,"RS",IF(AU7&gt;0,"RB","Null")))),"Null")</f>
        <v>Null</v>
      </c>
      <c r="AU7">
        <v>0.0</v>
      </c>
      <c r="AV7" t="str">
        <f>IF(COUNT(AW7)&lt;&gt;0,IF(AW7&gt;90,"B",IF(AW7&gt;=80,"RR",IF(AW7&gt;=60,"RS",IF(AW7&gt;0,"RB","Null")))),"Null")</f>
        <v>Null</v>
      </c>
      <c r="AW7">
        <v>0</v>
      </c>
      <c r="AX7" t="str">
        <f>IF(COUNT(AY7)&lt;&gt;0,IF(AY7&gt;90,"B",IF(AY7&gt;=80,"RR",IF(AY7&gt;=60,"RS",IF(AY7&gt;0,"RB","Null")))),"Null")</f>
        <v>Null</v>
      </c>
      <c r="AY7">
        <v>0</v>
      </c>
      <c r="AZ7" t="str">
        <f>IF(COUNT(BA7)&lt;&gt;0,IF(BA7&gt;90,"B",IF(BA7&gt;=80,"RR",IF(BA7&gt;=60,"RS",IF(BA7&gt;0,"RB","Null")))),"Null")</f>
        <v>Null</v>
      </c>
      <c r="BA7">
        <v>0</v>
      </c>
      <c r="BB7" t="str">
        <f>IF(COUNT(BC7)&lt;&gt;0,IF(BC7&gt;90,"B",IF(BC7&gt;=80,"RR",IF(BC7&gt;=60,"RS",IF(BC7&gt;0,"RB","Null")))),"Null")</f>
        <v>Null</v>
      </c>
      <c r="BC7">
        <v>0</v>
      </c>
      <c r="BD7" t="str">
        <f>IF(COUNT(BE7)&lt;&gt;0,IF(BE7&gt;90,"B",IF(BE7&gt;=80,"RR",IF(BE7&gt;=60,"RS",IF(BE7&gt;0,"RB","Null")))),"Null")</f>
        <v>Null</v>
      </c>
      <c r="BE7">
        <v>0</v>
      </c>
      <c r="BF7" t="str">
        <f>IF(COUNT(BG7)&lt;&gt;0,IF(BG7&gt;90,"B",IF(BG7&gt;=80,"RR",IF(BG7&gt;=60,"RS",IF(BG7&gt;0,"RB","Null")))),"Null")</f>
        <v>Null</v>
      </c>
      <c r="BG7">
        <v>0.0</v>
      </c>
      <c r="BH7" t="str">
        <f>IF(COUNT(BI7)&lt;&gt;0,IF(BI7&gt;90,"B",IF(BI7&gt;=80,"RR",IF(BI7&gt;=60,"RS",IF(BI7&gt;0,"RB","Null")))),"Null")</f>
        <v>Null</v>
      </c>
      <c r="BI7">
        <v>0</v>
      </c>
      <c r="BJ7" t="str">
        <f>IF(COUNT(BK7)&lt;&gt;0,IF(BK7&gt;90,"B",IF(BK7&gt;=80,"RR",IF(BK7&gt;=60,"RS",IF(BK7&gt;0,"RB","Null")))),"Null")</f>
        <v>Null</v>
      </c>
      <c r="BK7">
        <v>0</v>
      </c>
      <c r="BL7" t="str">
        <f>IF(COUNT(BM7)&lt;&gt;0,IF(BM7&gt;90,"B",IF(BM7&gt;=80,"RR",IF(BM7&gt;=60,"RS",IF(BM7&gt;0,"RB","Null")))),"Null")</f>
        <v>Null</v>
      </c>
      <c r="BM7">
        <v>0</v>
      </c>
      <c r="BN7" t="str">
        <f>IF(COUNT(BO7)&lt;&gt;0,IF(BO7&gt;90,"B",IF(BO7&gt;=80,"RR",IF(BO7&gt;=60,"RS",IF(BO7&gt;0,"RB","Null")))),"Null")</f>
        <v>Null</v>
      </c>
      <c r="BO7">
        <v>0</v>
      </c>
      <c r="BP7" t="str">
        <f>IF(COUNT(BQ7)&lt;&gt;0,IF(BQ7&gt;90,"B",IF(BQ7&gt;=80,"RR",IF(BQ7&gt;=60,"RS",IF(BQ7&gt;0,"RB","Null")))),"Null")</f>
        <v>Null</v>
      </c>
      <c r="BQ7">
        <v>0</v>
      </c>
      <c r="BR7" t="str">
        <f>IF(COUNT(BS7)&lt;&gt;0,IF(BS7&gt;90,"B",IF(BS7&gt;=80,"RR",IF(BS7&gt;=60,"RS",IF(BS7&gt;0,"RB","Null")))),"Null")</f>
        <v>Null</v>
      </c>
      <c r="BS7">
        <v>0</v>
      </c>
      <c r="BT7" t="str">
        <f>IF(COUNT(BU7)&lt;&gt;0,IF(BU7&gt;90,"B",IF(BU7&gt;=80,"RR",IF(BU7&gt;=60,"RS",IF(BU7&gt;0,"RB","Null")))),"Null")</f>
        <v>Null</v>
      </c>
      <c r="BU7">
        <v>0.0</v>
      </c>
      <c r="BV7" t="str">
        <f>IF(COUNT(BW7)&lt;&gt;0,IF(BW7&gt;90,"B",IF(BW7&gt;=80,"RR",IF(BW7&gt;=60,"RS",IF(BW7&gt;0,"RB","Null")))),"Null")</f>
        <v>Null</v>
      </c>
      <c r="BW7">
        <v>0</v>
      </c>
      <c r="BX7" t="str">
        <f>IF(COUNT(BY7)&lt;&gt;0,IF(BY7&gt;90,"B",IF(BY7&gt;=80,"RR",IF(BY7&gt;=60,"RS",IF(BY7&gt;0,"RB","Null")))),"Null")</f>
        <v>RB</v>
      </c>
      <c r="BY7">
        <v>41</v>
      </c>
      <c r="BZ7" t="str">
        <f>IF(COUNT(CA7)&lt;&gt;0,IF(CA7&gt;90,"B",IF(CA7&gt;=80,"RR",IF(CA7&gt;=60,"RS",IF(CA7&gt;0,"RB","Null")))),"Null")</f>
        <v>RS</v>
      </c>
      <c r="CA7">
        <v>60</v>
      </c>
      <c r="CB7" t="str">
        <f>IF(COUNT(CC7)&lt;&gt;0,IF(CC7&gt;90,"B",IF(CC7&gt;=80,"RR",IF(CC7&gt;=60,"RS",IF(CC7&gt;0,"RB","Null")))),"Null")</f>
        <v>Null</v>
      </c>
      <c r="CC7">
        <v>0</v>
      </c>
      <c r="CD7" t="str">
        <f>IF(COUNT(CE7)&lt;&gt;0,IF(CE7&gt;90,"B",IF(CE7&gt;=80,"RR",IF(CE7&gt;=60,"RS",IF(CE7&gt;0,"RB","Null")))),"Null")</f>
        <v>Null</v>
      </c>
      <c r="CE7">
        <v>0</v>
      </c>
      <c r="CF7" t="str">
        <f>IF(COUNT(CG7)&lt;&gt;0,IF(CG7&gt;90,"B",IF(CG7&gt;=80,"RR",IF(CG7&gt;=60,"RS",IF(CG7&gt;0,"RB","Null")))),"Null")</f>
        <v>Null</v>
      </c>
      <c r="CG7">
        <v>0.0</v>
      </c>
      <c r="CH7" t="str">
        <f>IF(COUNT(CI7)&lt;&gt;0,IF(CI7&gt;90,"B",IF(CI7&gt;=80,"RR",IF(CI7&gt;=60,"RS",IF(CI7&gt;0,"RB","Null")))),"Null")</f>
        <v>Null</v>
      </c>
      <c r="CI7">
        <v>0.0</v>
      </c>
      <c r="CJ7" t="str">
        <f>IF(COUNT(CK7)&lt;&gt;0,IF(CK7&gt;90,"B",IF(CK7&gt;=80,"RR",IF(CK7&gt;=60,"RS",IF(CK7&gt;0,"RB","Null")))),"Null")</f>
        <v>Null</v>
      </c>
      <c r="CK7">
        <v>0</v>
      </c>
      <c r="CL7" t="str">
        <f>IF(COUNT(CM7)&lt;&gt;0,IF(CM7&gt;90,"B",IF(CM7&gt;=80,"RR",IF(CM7&gt;=60,"RS",IF(CM7&gt;0,"RB","Null")))),"Null")</f>
        <v>Null</v>
      </c>
      <c r="CM7">
        <v>0.0</v>
      </c>
      <c r="CN7" t="str">
        <f>IF(COUNT(CO7)&lt;&gt;0,IF(CO7&gt;90,"B",IF(CO7&gt;=80,"RR",IF(CO7&gt;=60,"RS",IF(CO7&gt;0,"RB","Null")))),"Null")</f>
        <v>Null</v>
      </c>
      <c r="CO7">
        <v>0</v>
      </c>
      <c r="CP7" t="str">
        <f>IF(COUNT(CQ7)&lt;&gt;0,IF(CQ7&gt;90,"B",IF(CQ7&gt;=80,"RR",IF(CQ7&gt;=60,"RS",IF(CQ7&gt;0,"RB","Null")))),"Null")</f>
        <v>RB</v>
      </c>
      <c r="CQ7">
        <f>IFERROR((SUM(H7:CO7)-SUM(P7:S7,V7:Y7,AB7:AE7,AH7:AK7))/((COUNTIF(H7:O7,"&gt;0")+(COUNTIF(U7,"&gt;0")+(COUNTIF(AA7,"&gt;0")+(COUNTIF(AG7,"&gt;0")+(COUNTIF(AM7,"&gt;0")+(COUNTIF(AN7:CN7,"&gt;0")))))))),0)</f>
        <v>5.7476333333333</v>
      </c>
      <c r="CR7">
        <v>62</v>
      </c>
    </row>
    <row r="8" spans="1:97">
      <c r="A8">
        <v>62</v>
      </c>
      <c r="B8">
        <v>6212</v>
      </c>
      <c r="C8">
        <v>47152</v>
      </c>
      <c r="D8">
        <v>3</v>
      </c>
      <c r="E8" t="s">
        <v>62</v>
      </c>
      <c r="F8">
        <v>100</v>
      </c>
      <c r="G8">
        <v>40.0</v>
      </c>
      <c r="H8" t="str">
        <f>IF(COUNT(I8)&lt;&gt;0,IF(I8&gt;90,"B",IF(I8&gt;=80,"RR",IF(I8&gt;=60,"RS",IF(I8&gt;0,"RB","Null")))),"Null")</f>
        <v>Null</v>
      </c>
      <c r="I8">
        <v>0</v>
      </c>
      <c r="J8" t="str">
        <f>IF(COUNT(K8)&lt;&gt;0,IF(K8&gt;90,"B",IF(K8&gt;=80,"RR",IF(K8&gt;=60,"RS",IF(K8&gt;0,"RB","Null")))),"Null")</f>
        <v>RB</v>
      </c>
      <c r="K8">
        <v>30</v>
      </c>
      <c r="L8" t="str">
        <f>IF(COUNT(M8)&lt;&gt;0,IF(M8&gt;90,"B",IF(M8&gt;=80,"RR",IF(M8&gt;=60,"RS",IF(M8&gt;0,"RB","Null")))),"Null")</f>
        <v>Null</v>
      </c>
      <c r="M8">
        <v>0</v>
      </c>
      <c r="N8" t="str">
        <f>IF(COUNT(O8)&lt;&gt;0,IF(O8&gt;90,"B",IF(O8&gt;=80,"RR",IF(O8&gt;=60,"RS",IF(O8&gt;0,"RB","Null")))),"Null")</f>
        <v>Null</v>
      </c>
      <c r="O8">
        <v>0.0</v>
      </c>
      <c r="P8">
        <v>0</v>
      </c>
      <c r="Q8">
        <v>0</v>
      </c>
      <c r="R8">
        <v>69.718</v>
      </c>
      <c r="S8">
        <v>37.198</v>
      </c>
      <c r="T8" t="str">
        <f>IF(COUNT(U8)&lt;&gt;0,IF(U8&gt;40,"RB",IF(U8&gt;=21,"RS",IF(U8&gt;=10,"RR",IF(U8&gt;0,"B","Null")))),"Null")</f>
        <v>RB</v>
      </c>
      <c r="U8">
        <f>IFERROR(((P8*1)+(Q8*20)+(R8*40)+(S8*50))/SUM(P8:S8),0)</f>
        <v>43.479179916944</v>
      </c>
      <c r="V8">
        <v>0</v>
      </c>
      <c r="W8">
        <v>0</v>
      </c>
      <c r="X8">
        <v>69.407777777778</v>
      </c>
      <c r="Y8">
        <v>39.085</v>
      </c>
      <c r="Z8" t="str">
        <f>IF(COUNT(AA8)&lt;&gt;0,IF(AA8&gt;40,"RB",IF(AA8&gt;=21,"RS",IF(AA8&gt;=10,"RR",IF(AA8&gt;0,"B","Null")))),"Null")</f>
        <v>RB</v>
      </c>
      <c r="AA8">
        <f>IFERROR(((V8*1)+(W8*20)+(X8*40)+(Y8*50))/SUM(V8:Y8),0)</f>
        <v>43.602543948138</v>
      </c>
      <c r="AB8">
        <v>0</v>
      </c>
      <c r="AC8">
        <v>0</v>
      </c>
      <c r="AD8">
        <v>0</v>
      </c>
      <c r="AE8">
        <v>0</v>
      </c>
      <c r="AF8" t="str">
        <f>IF(COUNT(AG8)&lt;&gt;0,IF(AG8&gt;40,"RB",IF(AG8&gt;=21,"RS",IF(AG8&gt;=10,"RR",IF(AG8&gt;0,"B","Null")))),"Null")</f>
        <v>Null</v>
      </c>
      <c r="AG8">
        <f>IFERROR(((AB8*1)+(AC8*20)+(AD8*40)+(AE8*50))/SUM(AB8:AE8),0)</f>
        <v>0</v>
      </c>
      <c r="AH8">
        <v>0</v>
      </c>
      <c r="AI8">
        <v>11.5</v>
      </c>
      <c r="AJ8">
        <v>68.555</v>
      </c>
      <c r="AK8">
        <v>25.17</v>
      </c>
      <c r="AL8" t="str">
        <f>IF(COUNT(AM8)&lt;&gt;0,IF(AM8&gt;40,"RB",IF(AM8&gt;=21,"RS",IF(AM8&gt;=10,"RR",IF(AM8&gt;0,"B","Null")))),"Null")</f>
        <v>RB</v>
      </c>
      <c r="AM8">
        <f>IFERROR(((AH8*1)+(AI8*20)+(AJ8*40)+(AK8*50))/SUM(AH8:AK8),0)</f>
        <v>40.206224756474</v>
      </c>
      <c r="AN8" t="str">
        <f>IF(COUNT(AO8)&lt;&gt;0,IF(AO8&gt;90,"B",IF(AO8&gt;=80,"RR",IF(AO8&gt;=60,"RS",IF(AO8&gt;0,"RB","Null")))),"Null")</f>
        <v>RB</v>
      </c>
      <c r="AO8">
        <v>43.9</v>
      </c>
      <c r="AP8" t="str">
        <f>IF(COUNT(AQ8)&lt;&gt;0,IF(AQ8&gt;90,"B",IF(AQ8&gt;=80,"RR",IF(AQ8&gt;=60,"RS",IF(AQ8&gt;0,"RB","Null")))),"Null")</f>
        <v>Null</v>
      </c>
      <c r="AQ8">
        <v>0</v>
      </c>
      <c r="AR8" t="str">
        <f>IF(COUNT(AS8)&lt;&gt;0,IF(AS8&gt;90,"B",IF(AS8&gt;=80,"RR",IF(AS8&gt;=60,"RS",IF(AS8&gt;0,"RB","Null")))),"Null")</f>
        <v>RS</v>
      </c>
      <c r="AS8">
        <v>70.13</v>
      </c>
      <c r="AT8" t="str">
        <f>IF(COUNT(AU8)&lt;&gt;0,IF(AU8&gt;90,"B",IF(AU8&gt;=80,"RR",IF(AU8&gt;=60,"RS",IF(AU8&gt;0,"RB","Null")))),"Null")</f>
        <v>Null</v>
      </c>
      <c r="AU8">
        <v>0.0</v>
      </c>
      <c r="AV8" t="str">
        <f>IF(COUNT(AW8)&lt;&gt;0,IF(AW8&gt;90,"B",IF(AW8&gt;=80,"RR",IF(AW8&gt;=60,"RS",IF(AW8&gt;0,"RB","Null")))),"Null")</f>
        <v>RS</v>
      </c>
      <c r="AW8">
        <v>60.21</v>
      </c>
      <c r="AX8" t="str">
        <f>IF(COUNT(AY8)&lt;&gt;0,IF(AY8&gt;90,"B",IF(AY8&gt;=80,"RR",IF(AY8&gt;=60,"RS",IF(AY8&gt;0,"RB","Null")))),"Null")</f>
        <v>Null</v>
      </c>
      <c r="AY8">
        <v>0</v>
      </c>
      <c r="AZ8" t="str">
        <f>IF(COUNT(BA8)&lt;&gt;0,IF(BA8&gt;90,"B",IF(BA8&gt;=80,"RR",IF(BA8&gt;=60,"RS",IF(BA8&gt;0,"RB","Null")))),"Null")</f>
        <v>Null</v>
      </c>
      <c r="BA8">
        <v>0</v>
      </c>
      <c r="BB8" t="str">
        <f>IF(COUNT(BC8)&lt;&gt;0,IF(BC8&gt;90,"B",IF(BC8&gt;=80,"RR",IF(BC8&gt;=60,"RS",IF(BC8&gt;0,"RB","Null")))),"Null")</f>
        <v>Null</v>
      </c>
      <c r="BC8">
        <v>0</v>
      </c>
      <c r="BD8" t="str">
        <f>IF(COUNT(BE8)&lt;&gt;0,IF(BE8&gt;90,"B",IF(BE8&gt;=80,"RR",IF(BE8&gt;=60,"RS",IF(BE8&gt;0,"RB","Null")))),"Null")</f>
        <v>Null</v>
      </c>
      <c r="BE8">
        <v>0</v>
      </c>
      <c r="BF8" t="str">
        <f>IF(COUNT(BG8)&lt;&gt;0,IF(BG8&gt;90,"B",IF(BG8&gt;=80,"RR",IF(BG8&gt;=60,"RS",IF(BG8&gt;0,"RB","Null")))),"Null")</f>
        <v>Null</v>
      </c>
      <c r="BG8">
        <v>0.0</v>
      </c>
      <c r="BH8" t="str">
        <f>IF(COUNT(BI8)&lt;&gt;0,IF(BI8&gt;90,"B",IF(BI8&gt;=80,"RR",IF(BI8&gt;=60,"RS",IF(BI8&gt;0,"RB","Null")))),"Null")</f>
        <v>Null</v>
      </c>
      <c r="BI8">
        <v>0</v>
      </c>
      <c r="BJ8" t="str">
        <f>IF(COUNT(BK8)&lt;&gt;0,IF(BK8&gt;90,"B",IF(BK8&gt;=80,"RR",IF(BK8&gt;=60,"RS",IF(BK8&gt;0,"RB","Null")))),"Null")</f>
        <v>Null</v>
      </c>
      <c r="BK8">
        <v>0</v>
      </c>
      <c r="BL8" t="str">
        <f>IF(COUNT(BM8)&lt;&gt;0,IF(BM8&gt;90,"B",IF(BM8&gt;=80,"RR",IF(BM8&gt;=60,"RS",IF(BM8&gt;0,"RB","Null")))),"Null")</f>
        <v>Null</v>
      </c>
      <c r="BM8">
        <v>0</v>
      </c>
      <c r="BN8" t="str">
        <f>IF(COUNT(BO8)&lt;&gt;0,IF(BO8&gt;90,"B",IF(BO8&gt;=80,"RR",IF(BO8&gt;=60,"RS",IF(BO8&gt;0,"RB","Null")))),"Null")</f>
        <v>Null</v>
      </c>
      <c r="BO8">
        <v>0</v>
      </c>
      <c r="BP8" t="str">
        <f>IF(COUNT(BQ8)&lt;&gt;0,IF(BQ8&gt;90,"B",IF(BQ8&gt;=80,"RR",IF(BQ8&gt;=60,"RS",IF(BQ8&gt;0,"RB","Null")))),"Null")</f>
        <v>Null</v>
      </c>
      <c r="BQ8">
        <v>0</v>
      </c>
      <c r="BR8" t="str">
        <f>IF(COUNT(BS8)&lt;&gt;0,IF(BS8&gt;90,"B",IF(BS8&gt;=80,"RR",IF(BS8&gt;=60,"RS",IF(BS8&gt;0,"RB","Null")))),"Null")</f>
        <v>Null</v>
      </c>
      <c r="BS8">
        <v>0</v>
      </c>
      <c r="BT8" t="str">
        <f>IF(COUNT(BU8)&lt;&gt;0,IF(BU8&gt;90,"B",IF(BU8&gt;=80,"RR",IF(BU8&gt;=60,"RS",IF(BU8&gt;0,"RB","Null")))),"Null")</f>
        <v>Null</v>
      </c>
      <c r="BU8">
        <v>0.0</v>
      </c>
      <c r="BV8" t="str">
        <f>IF(COUNT(BW8)&lt;&gt;0,IF(BW8&gt;90,"B",IF(BW8&gt;=80,"RR",IF(BW8&gt;=60,"RS",IF(BW8&gt;0,"RB","Null")))),"Null")</f>
        <v>Null</v>
      </c>
      <c r="BW8">
        <v>0</v>
      </c>
      <c r="BX8" t="str">
        <f>IF(COUNT(BY8)&lt;&gt;0,IF(BY8&gt;90,"B",IF(BY8&gt;=80,"RR",IF(BY8&gt;=60,"RS",IF(BY8&gt;0,"RB","Null")))),"Null")</f>
        <v>RS</v>
      </c>
      <c r="BY8">
        <v>66</v>
      </c>
      <c r="BZ8" t="str">
        <f>IF(COUNT(CA8)&lt;&gt;0,IF(CA8&gt;90,"B",IF(CA8&gt;=80,"RR",IF(CA8&gt;=60,"RS",IF(CA8&gt;0,"RB","Null")))),"Null")</f>
        <v>RS</v>
      </c>
      <c r="CA8">
        <v>71.16</v>
      </c>
      <c r="CB8" t="str">
        <f>IF(COUNT(CC8)&lt;&gt;0,IF(CC8&gt;90,"B",IF(CC8&gt;=80,"RR",IF(CC8&gt;=60,"RS",IF(CC8&gt;0,"RB","Null")))),"Null")</f>
        <v>Null</v>
      </c>
      <c r="CC8">
        <v>0</v>
      </c>
      <c r="CD8" t="str">
        <f>IF(COUNT(CE8)&lt;&gt;0,IF(CE8&gt;90,"B",IF(CE8&gt;=80,"RR",IF(CE8&gt;=60,"RS",IF(CE8&gt;0,"RB","Null")))),"Null")</f>
        <v>Null</v>
      </c>
      <c r="CE8">
        <v>0</v>
      </c>
      <c r="CF8" t="str">
        <f>IF(COUNT(CG8)&lt;&gt;0,IF(CG8&gt;90,"B",IF(CG8&gt;=80,"RR",IF(CG8&gt;=60,"RS",IF(CG8&gt;0,"RB","Null")))),"Null")</f>
        <v>Null</v>
      </c>
      <c r="CG8">
        <v>0.0</v>
      </c>
      <c r="CH8" t="str">
        <f>IF(COUNT(CI8)&lt;&gt;0,IF(CI8&gt;90,"B",IF(CI8&gt;=80,"RR",IF(CI8&gt;=60,"RS",IF(CI8&gt;0,"RB","Null")))),"Null")</f>
        <v>Null</v>
      </c>
      <c r="CI8">
        <v>0.0</v>
      </c>
      <c r="CJ8" t="str">
        <f>IF(COUNT(CK8)&lt;&gt;0,IF(CK8&gt;90,"B",IF(CK8&gt;=80,"RR",IF(CK8&gt;=60,"RS",IF(CK8&gt;0,"RB","Null")))),"Null")</f>
        <v>Null</v>
      </c>
      <c r="CK8">
        <v>0</v>
      </c>
      <c r="CL8" t="str">
        <f>IF(COUNT(CM8)&lt;&gt;0,IF(CM8&gt;90,"B",IF(CM8&gt;=80,"RR",IF(CM8&gt;=60,"RS",IF(CM8&gt;0,"RB","Null")))),"Null")</f>
        <v>Null</v>
      </c>
      <c r="CM8">
        <v>0.0</v>
      </c>
      <c r="CN8" t="str">
        <f>IF(COUNT(CO8)&lt;&gt;0,IF(CO8&gt;90,"B",IF(CO8&gt;=80,"RR",IF(CO8&gt;=60,"RS",IF(CO8&gt;0,"RB","Null")))),"Null")</f>
        <v>Null</v>
      </c>
      <c r="CO8">
        <v>0</v>
      </c>
      <c r="CP8" t="str">
        <f>IF(COUNT(CQ8)&lt;&gt;0,IF(CQ8&gt;90,"B",IF(CQ8&gt;=80,"RR",IF(CQ8&gt;=60,"RS",IF(CQ8&gt;0,"RB","Null")))),"Null")</f>
        <v>RB</v>
      </c>
      <c r="CQ8">
        <f>IFERROR((SUM(H8:CO8)-SUM(P8:S8,V8:Y8,AB8:AE8,AH8:AK8))/((COUNTIF(H8:O8,"&gt;0")+(COUNTIF(U8,"&gt;0")+(COUNTIF(AA8,"&gt;0")+(COUNTIF(AG8,"&gt;0")+(COUNTIF(AM8,"&gt;0")+(COUNTIF(AN8:CN8,"&gt;0")))))))),0)</f>
        <v>11.717198715539</v>
      </c>
      <c r="CR8">
        <v>62</v>
      </c>
    </row>
    <row r="9" spans="1:97">
      <c r="A9">
        <v>62</v>
      </c>
      <c r="B9">
        <v>6212</v>
      </c>
      <c r="C9">
        <v>47153</v>
      </c>
      <c r="D9">
        <v>4</v>
      </c>
      <c r="E9" t="s">
        <v>63</v>
      </c>
      <c r="F9">
        <v>200</v>
      </c>
      <c r="G9">
        <v>27.0</v>
      </c>
      <c r="H9" t="str">
        <f>IF(COUNT(I9)&lt;&gt;0,IF(I9&gt;90,"B",IF(I9&gt;=80,"RR",IF(I9&gt;=60,"RS",IF(I9&gt;0,"RB","Null")))),"Null")</f>
        <v>Null</v>
      </c>
      <c r="I9">
        <v>0</v>
      </c>
      <c r="J9" t="str">
        <f>IF(COUNT(K9)&lt;&gt;0,IF(K9&gt;90,"B",IF(K9&gt;=80,"RR",IF(K9&gt;=60,"RS",IF(K9&gt;0,"RB","Null")))),"Null")</f>
        <v>RB</v>
      </c>
      <c r="K9">
        <v>33</v>
      </c>
      <c r="L9" t="str">
        <f>IF(COUNT(M9)&lt;&gt;0,IF(M9&gt;90,"B",IF(M9&gt;=80,"RR",IF(M9&gt;=60,"RS",IF(M9&gt;0,"RB","Null")))),"Null")</f>
        <v>Null</v>
      </c>
      <c r="M9">
        <v>0</v>
      </c>
      <c r="N9" t="str">
        <f>IF(COUNT(O9)&lt;&gt;0,IF(O9&gt;90,"B",IF(O9&gt;=80,"RR",IF(O9&gt;=60,"RS",IF(O9&gt;0,"RB","Null")))),"Null")</f>
        <v>Null</v>
      </c>
      <c r="O9">
        <v>0.0</v>
      </c>
      <c r="P9">
        <v>35.78</v>
      </c>
      <c r="Q9">
        <v>8.91</v>
      </c>
      <c r="R9">
        <v>23.56</v>
      </c>
      <c r="S9">
        <v>31.75</v>
      </c>
      <c r="T9" t="str">
        <f>IF(COUNT(U9)&lt;&gt;0,IF(U9&gt;40,"RB",IF(U9&gt;=21,"RS",IF(U9&gt;=10,"RR",IF(U9&gt;0,"B","Null")))),"Null")</f>
        <v>RS</v>
      </c>
      <c r="U9">
        <f>IFERROR(((P9*1)+(Q9*20)+(R9*40)+(S9*50))/SUM(P9:S9),0)</f>
        <v>27.4388</v>
      </c>
      <c r="V9">
        <v>33.82</v>
      </c>
      <c r="W9">
        <v>11.08</v>
      </c>
      <c r="X9">
        <v>16.18</v>
      </c>
      <c r="Y9">
        <v>38.92</v>
      </c>
      <c r="Z9" t="str">
        <f>IF(COUNT(AA9)&lt;&gt;0,IF(AA9&gt;40,"RB",IF(AA9&gt;=21,"RS",IF(AA9&gt;=10,"RR",IF(AA9&gt;0,"B","Null")))),"Null")</f>
        <v>RS</v>
      </c>
      <c r="AA9">
        <f>IFERROR(((V9*1)+(W9*20)+(X9*40)+(Y9*50))/SUM(V9:Y9),0)</f>
        <v>28.4862</v>
      </c>
      <c r="AB9">
        <v>0</v>
      </c>
      <c r="AC9">
        <v>0</v>
      </c>
      <c r="AD9">
        <v>0</v>
      </c>
      <c r="AE9">
        <v>0</v>
      </c>
      <c r="AF9" t="str">
        <f>IF(COUNT(AG9)&lt;&gt;0,IF(AG9&gt;40,"RB",IF(AG9&gt;=21,"RS",IF(AG9&gt;=10,"RR",IF(AG9&gt;0,"B","Null")))),"Null")</f>
        <v>Null</v>
      </c>
      <c r="AG9">
        <f>IFERROR(((AB9*1)+(AC9*20)+(AD9*40)+(AE9*50))/SUM(AB9:AE9),0)</f>
        <v>0</v>
      </c>
      <c r="AH9">
        <v>15.23</v>
      </c>
      <c r="AI9">
        <v>28.43</v>
      </c>
      <c r="AJ9">
        <v>30.5</v>
      </c>
      <c r="AK9">
        <v>25.83</v>
      </c>
      <c r="AL9" t="str">
        <f>IF(COUNT(AM9)&lt;&gt;0,IF(AM9&gt;40,"RB",IF(AM9&gt;=21,"RS",IF(AM9&gt;=10,"RR",IF(AM9&gt;0,"B","Null")))),"Null")</f>
        <v>RS</v>
      </c>
      <c r="AM9">
        <f>IFERROR(((AH9*1)+(AI9*20)+(AJ9*40)+(AK9*50))/SUM(AH9:AK9),0)</f>
        <v>30.956395639564</v>
      </c>
      <c r="AN9" t="str">
        <f>IF(COUNT(AO9)&lt;&gt;0,IF(AO9&gt;90,"B",IF(AO9&gt;=80,"RR",IF(AO9&gt;=60,"RS",IF(AO9&gt;0,"RB","Null")))),"Null")</f>
        <v>RB</v>
      </c>
      <c r="AO9">
        <v>36</v>
      </c>
      <c r="AP9" t="str">
        <f>IF(COUNT(AQ9)&lt;&gt;0,IF(AQ9&gt;90,"B",IF(AQ9&gt;=80,"RR",IF(AQ9&gt;=60,"RS",IF(AQ9&gt;0,"RB","Null")))),"Null")</f>
        <v>Null</v>
      </c>
      <c r="AQ9">
        <v>0</v>
      </c>
      <c r="AR9" t="str">
        <f>IF(COUNT(AS9)&lt;&gt;0,IF(AS9&gt;90,"B",IF(AS9&gt;=80,"RR",IF(AS9&gt;=60,"RS",IF(AS9&gt;0,"RB","Null")))),"Null")</f>
        <v>Null</v>
      </c>
      <c r="AS9">
        <v>0</v>
      </c>
      <c r="AT9" t="str">
        <f>IF(COUNT(AU9)&lt;&gt;0,IF(AU9&gt;90,"B",IF(AU9&gt;=80,"RR",IF(AU9&gt;=60,"RS",IF(AU9&gt;0,"RB","Null")))),"Null")</f>
        <v>Null</v>
      </c>
      <c r="AU9">
        <v>0.0</v>
      </c>
      <c r="AV9" t="str">
        <f>IF(COUNT(AW9)&lt;&gt;0,IF(AW9&gt;90,"B",IF(AW9&gt;=80,"RR",IF(AW9&gt;=60,"RS",IF(AW9&gt;0,"RB","Null")))),"Null")</f>
        <v>Null</v>
      </c>
      <c r="AW9">
        <v>0</v>
      </c>
      <c r="AX9" t="str">
        <f>IF(COUNT(AY9)&lt;&gt;0,IF(AY9&gt;90,"B",IF(AY9&gt;=80,"RR",IF(AY9&gt;=60,"RS",IF(AY9&gt;0,"RB","Null")))),"Null")</f>
        <v>Null</v>
      </c>
      <c r="AY9">
        <v>0</v>
      </c>
      <c r="AZ9" t="str">
        <f>IF(COUNT(BA9)&lt;&gt;0,IF(BA9&gt;90,"B",IF(BA9&gt;=80,"RR",IF(BA9&gt;=60,"RS",IF(BA9&gt;0,"RB","Null")))),"Null")</f>
        <v>Null</v>
      </c>
      <c r="BA9">
        <v>0</v>
      </c>
      <c r="BB9" t="str">
        <f>IF(COUNT(BC9)&lt;&gt;0,IF(BC9&gt;90,"B",IF(BC9&gt;=80,"RR",IF(BC9&gt;=60,"RS",IF(BC9&gt;0,"RB","Null")))),"Null")</f>
        <v>Null</v>
      </c>
      <c r="BC9">
        <v>0</v>
      </c>
      <c r="BD9" t="str">
        <f>IF(COUNT(BE9)&lt;&gt;0,IF(BE9&gt;90,"B",IF(BE9&gt;=80,"RR",IF(BE9&gt;=60,"RS",IF(BE9&gt;0,"RB","Null")))),"Null")</f>
        <v>Null</v>
      </c>
      <c r="BE9">
        <v>0</v>
      </c>
      <c r="BF9" t="str">
        <f>IF(COUNT(BG9)&lt;&gt;0,IF(BG9&gt;90,"B",IF(BG9&gt;=80,"RR",IF(BG9&gt;=60,"RS",IF(BG9&gt;0,"RB","Null")))),"Null")</f>
        <v>Null</v>
      </c>
      <c r="BG9">
        <v>0.0</v>
      </c>
      <c r="BH9" t="str">
        <f>IF(COUNT(BI9)&lt;&gt;0,IF(BI9&gt;90,"B",IF(BI9&gt;=80,"RR",IF(BI9&gt;=60,"RS",IF(BI9&gt;0,"RB","Null")))),"Null")</f>
        <v>Null</v>
      </c>
      <c r="BI9">
        <v>0</v>
      </c>
      <c r="BJ9" t="str">
        <f>IF(COUNT(BK9)&lt;&gt;0,IF(BK9&gt;90,"B",IF(BK9&gt;=80,"RR",IF(BK9&gt;=60,"RS",IF(BK9&gt;0,"RB","Null")))),"Null")</f>
        <v>Null</v>
      </c>
      <c r="BK9">
        <v>0</v>
      </c>
      <c r="BL9" t="str">
        <f>IF(COUNT(BM9)&lt;&gt;0,IF(BM9&gt;90,"B",IF(BM9&gt;=80,"RR",IF(BM9&gt;=60,"RS",IF(BM9&gt;0,"RB","Null")))),"Null")</f>
        <v>Null</v>
      </c>
      <c r="BM9">
        <v>0</v>
      </c>
      <c r="BN9" t="str">
        <f>IF(COUNT(BO9)&lt;&gt;0,IF(BO9&gt;90,"B",IF(BO9&gt;=80,"RR",IF(BO9&gt;=60,"RS",IF(BO9&gt;0,"RB","Null")))),"Null")</f>
        <v>Null</v>
      </c>
      <c r="BO9">
        <v>0</v>
      </c>
      <c r="BP9" t="str">
        <f>IF(COUNT(BQ9)&lt;&gt;0,IF(BQ9&gt;90,"B",IF(BQ9&gt;=80,"RR",IF(BQ9&gt;=60,"RS",IF(BQ9&gt;0,"RB","Null")))),"Null")</f>
        <v>Null</v>
      </c>
      <c r="BQ9">
        <v>0</v>
      </c>
      <c r="BR9" t="str">
        <f>IF(COUNT(BS9)&lt;&gt;0,IF(BS9&gt;90,"B",IF(BS9&gt;=80,"RR",IF(BS9&gt;=60,"RS",IF(BS9&gt;0,"RB","Null")))),"Null")</f>
        <v>Null</v>
      </c>
      <c r="BS9">
        <v>0</v>
      </c>
      <c r="BT9" t="str">
        <f>IF(COUNT(BU9)&lt;&gt;0,IF(BU9&gt;90,"B",IF(BU9&gt;=80,"RR",IF(BU9&gt;=60,"RS",IF(BU9&gt;0,"RB","Null")))),"Null")</f>
        <v>Null</v>
      </c>
      <c r="BU9">
        <v>0.0</v>
      </c>
      <c r="BV9" t="str">
        <f>IF(COUNT(BW9)&lt;&gt;0,IF(BW9&gt;90,"B",IF(BW9&gt;=80,"RR",IF(BW9&gt;=60,"RS",IF(BW9&gt;0,"RB","Null")))),"Null")</f>
        <v>Null</v>
      </c>
      <c r="BW9">
        <v>0</v>
      </c>
      <c r="BX9" t="str">
        <f>IF(COUNT(BY9)&lt;&gt;0,IF(BY9&gt;90,"B",IF(BY9&gt;=80,"RR",IF(BY9&gt;=60,"RS",IF(BY9&gt;0,"RB","Null")))),"Null")</f>
        <v>RB</v>
      </c>
      <c r="BY9">
        <v>39</v>
      </c>
      <c r="BZ9" t="str">
        <f>IF(COUNT(CA9)&lt;&gt;0,IF(CA9&gt;90,"B",IF(CA9&gt;=80,"RR",IF(CA9&gt;=60,"RS",IF(CA9&gt;0,"RB","Null")))),"Null")</f>
        <v>RS</v>
      </c>
      <c r="CA9">
        <v>60</v>
      </c>
      <c r="CB9" t="str">
        <f>IF(COUNT(CC9)&lt;&gt;0,IF(CC9&gt;90,"B",IF(CC9&gt;=80,"RR",IF(CC9&gt;=60,"RS",IF(CC9&gt;0,"RB","Null")))),"Null")</f>
        <v>Null</v>
      </c>
      <c r="CC9">
        <v>0</v>
      </c>
      <c r="CD9" t="str">
        <f>IF(COUNT(CE9)&lt;&gt;0,IF(CE9&gt;90,"B",IF(CE9&gt;=80,"RR",IF(CE9&gt;=60,"RS",IF(CE9&gt;0,"RB","Null")))),"Null")</f>
        <v>Null</v>
      </c>
      <c r="CE9">
        <v>0</v>
      </c>
      <c r="CF9" t="str">
        <f>IF(COUNT(CG9)&lt;&gt;0,IF(CG9&gt;90,"B",IF(CG9&gt;=80,"RR",IF(CG9&gt;=60,"RS",IF(CG9&gt;0,"RB","Null")))),"Null")</f>
        <v>Null</v>
      </c>
      <c r="CG9">
        <v>0.0</v>
      </c>
      <c r="CH9" t="str">
        <f>IF(COUNT(CI9)&lt;&gt;0,IF(CI9&gt;90,"B",IF(CI9&gt;=80,"RR",IF(CI9&gt;=60,"RS",IF(CI9&gt;0,"RB","Null")))),"Null")</f>
        <v>Null</v>
      </c>
      <c r="CI9">
        <v>0.0</v>
      </c>
      <c r="CJ9" t="str">
        <f>IF(COUNT(CK9)&lt;&gt;0,IF(CK9&gt;90,"B",IF(CK9&gt;=80,"RR",IF(CK9&gt;=60,"RS",IF(CK9&gt;0,"RB","Null")))),"Null")</f>
        <v>Null</v>
      </c>
      <c r="CK9">
        <v>0</v>
      </c>
      <c r="CL9" t="str">
        <f>IF(COUNT(CM9)&lt;&gt;0,IF(CM9&gt;90,"B",IF(CM9&gt;=80,"RR",IF(CM9&gt;=60,"RS",IF(CM9&gt;0,"RB","Null")))),"Null")</f>
        <v>Null</v>
      </c>
      <c r="CM9">
        <v>0.0</v>
      </c>
      <c r="CN9" t="str">
        <f>IF(COUNT(CO9)&lt;&gt;0,IF(CO9&gt;90,"B",IF(CO9&gt;=80,"RR",IF(CO9&gt;=60,"RS",IF(CO9&gt;0,"RB","Null")))),"Null")</f>
        <v>Null</v>
      </c>
      <c r="CO9">
        <v>0</v>
      </c>
      <c r="CP9" t="str">
        <f>IF(COUNT(CQ9)&lt;&gt;0,IF(CQ9&gt;90,"B",IF(CQ9&gt;=80,"RR",IF(CQ9&gt;=60,"RS",IF(CQ9&gt;0,"RB","Null")))),"Null")</f>
        <v>RB</v>
      </c>
      <c r="CQ9">
        <f>IFERROR((SUM(H9:CO9)-SUM(P9:S9,V9:Y9,AB9:AE9,AH9:AK9))/((COUNTIF(H9:O9,"&gt;0")+(COUNTIF(U9,"&gt;0")+(COUNTIF(AA9,"&gt;0")+(COUNTIF(AG9,"&gt;0")+(COUNTIF(AM9,"&gt;0")+(COUNTIF(AN9:CN9,"&gt;0")))))))),0)</f>
        <v>6.7074051484096</v>
      </c>
      <c r="CR9">
        <v>62</v>
      </c>
    </row>
    <row r="10" spans="1:97">
      <c r="A10">
        <v>62</v>
      </c>
      <c r="B10">
        <v>6212</v>
      </c>
      <c r="C10">
        <v>47154</v>
      </c>
      <c r="D10">
        <v>5</v>
      </c>
      <c r="E10" t="s">
        <v>64</v>
      </c>
      <c r="F10">
        <v>100</v>
      </c>
      <c r="G10">
        <v>0.0</v>
      </c>
      <c r="H10" t="str">
        <f>IF(COUNT(I10)&lt;&gt;0,IF(I10&gt;90,"B",IF(I10&gt;=80,"RR",IF(I10&gt;=60,"RS",IF(I10&gt;0,"RB","Null")))),"Null")</f>
        <v>Null</v>
      </c>
      <c r="I10">
        <v>0</v>
      </c>
      <c r="J10" t="str">
        <f>IF(COUNT(K10)&lt;&gt;0,IF(K10&gt;90,"B",IF(K10&gt;=80,"RR",IF(K10&gt;=60,"RS",IF(K10&gt;0,"RB","Null")))),"Null")</f>
        <v>RB</v>
      </c>
      <c r="K10">
        <v>30</v>
      </c>
      <c r="L10" t="str">
        <f>IF(COUNT(M10)&lt;&gt;0,IF(M10&gt;90,"B",IF(M10&gt;=80,"RR",IF(M10&gt;=60,"RS",IF(M10&gt;0,"RB","Null")))),"Null")</f>
        <v>Null</v>
      </c>
      <c r="M10">
        <v>0</v>
      </c>
      <c r="N10" t="str">
        <f>IF(COUNT(O10)&lt;&gt;0,IF(O10&gt;90,"B",IF(O10&gt;=80,"RR",IF(O10&gt;=60,"RS",IF(O10&gt;0,"RB","Null")))),"Null")</f>
        <v>Null</v>
      </c>
      <c r="O10">
        <v>0.0</v>
      </c>
      <c r="P10">
        <v>0</v>
      </c>
      <c r="Q10">
        <v>0</v>
      </c>
      <c r="R10">
        <v>0</v>
      </c>
      <c r="S10">
        <v>0</v>
      </c>
      <c r="T10" t="str">
        <f>IF(COUNT(U10)&lt;&gt;0,IF(U10&gt;40,"RB",IF(U10&gt;=21,"RS",IF(U10&gt;=10,"RR",IF(U10&gt;0,"B","Null")))),"Null")</f>
        <v>Null</v>
      </c>
      <c r="U10">
        <f>IFERROR(((P10*1)+(Q10*20)+(R10*40)+(S10*50))/SUM(P10:S10),0)</f>
        <v>0</v>
      </c>
      <c r="V10">
        <v>0</v>
      </c>
      <c r="W10">
        <v>0</v>
      </c>
      <c r="X10">
        <v>0</v>
      </c>
      <c r="Y10">
        <v>0</v>
      </c>
      <c r="Z10" t="str">
        <f>IF(COUNT(AA10)&lt;&gt;0,IF(AA10&gt;40,"RB",IF(AA10&gt;=21,"RS",IF(AA10&gt;=10,"RR",IF(AA10&gt;0,"B","Null")))),"Null")</f>
        <v>Null</v>
      </c>
      <c r="AA10">
        <f>IFERROR(((V10*1)+(W10*20)+(X10*40)+(Y10*50))/SUM(V10:Y10),0)</f>
        <v>0</v>
      </c>
      <c r="AB10">
        <v>0</v>
      </c>
      <c r="AC10">
        <v>0</v>
      </c>
      <c r="AD10">
        <v>0</v>
      </c>
      <c r="AE10">
        <v>0</v>
      </c>
      <c r="AF10" t="str">
        <f>IF(COUNT(AG10)&lt;&gt;0,IF(AG10&gt;40,"RB",IF(AG10&gt;=21,"RS",IF(AG10&gt;=10,"RR",IF(AG10&gt;0,"B","Null")))),"Null")</f>
        <v>Null</v>
      </c>
      <c r="AG10">
        <f>IFERROR(((AB10*1)+(AC10*20)+(AD10*40)+(AE10*50))/SUM(AB10:AE10),0)</f>
        <v>0</v>
      </c>
      <c r="AH10">
        <v>36.29</v>
      </c>
      <c r="AI10">
        <v>14.71</v>
      </c>
      <c r="AJ10">
        <v>16.18</v>
      </c>
      <c r="AK10">
        <v>38.92</v>
      </c>
      <c r="AL10" t="str">
        <f>IF(COUNT(AM10)&lt;&gt;0,IF(AM10&gt;40,"RB",IF(AM10&gt;=21,"RS",IF(AM10&gt;=10,"RR",IF(AM10&gt;0,"B","Null")))),"Null")</f>
        <v>RS</v>
      </c>
      <c r="AM10">
        <f>IFERROR(((AH10*1)+(AI10*20)+(AJ10*40)+(AK10*50))/SUM(AH10:AK10),0)</f>
        <v>27.555984919887</v>
      </c>
      <c r="AN10" t="str">
        <f>IF(COUNT(AO10)&lt;&gt;0,IF(AO10&gt;90,"B",IF(AO10&gt;=80,"RR",IF(AO10&gt;=60,"RS",IF(AO10&gt;0,"RB","Null")))),"Null")</f>
        <v>Null</v>
      </c>
      <c r="AO10">
        <v>0</v>
      </c>
      <c r="AP10" t="str">
        <f>IF(COUNT(AQ10)&lt;&gt;0,IF(AQ10&gt;90,"B",IF(AQ10&gt;=80,"RR",IF(AQ10&gt;=60,"RS",IF(AQ10&gt;0,"RB","Null")))),"Null")</f>
        <v>Null</v>
      </c>
      <c r="AQ10">
        <v>0</v>
      </c>
      <c r="AR10" t="str">
        <f>IF(COUNT(AS10)&lt;&gt;0,IF(AS10&gt;90,"B",IF(AS10&gt;=80,"RR",IF(AS10&gt;=60,"RS",IF(AS10&gt;0,"RB","Null")))),"Null")</f>
        <v>Null</v>
      </c>
      <c r="AS10">
        <v>0</v>
      </c>
      <c r="AT10" t="str">
        <f>IF(COUNT(AU10)&lt;&gt;0,IF(AU10&gt;90,"B",IF(AU10&gt;=80,"RR",IF(AU10&gt;=60,"RS",IF(AU10&gt;0,"RB","Null")))),"Null")</f>
        <v>Null</v>
      </c>
      <c r="AU10">
        <v>0.0</v>
      </c>
      <c r="AV10" t="str">
        <f>IF(COUNT(AW10)&lt;&gt;0,IF(AW10&gt;90,"B",IF(AW10&gt;=80,"RR",IF(AW10&gt;=60,"RS",IF(AW10&gt;0,"RB","Null")))),"Null")</f>
        <v>RB</v>
      </c>
      <c r="AW10">
        <v>59</v>
      </c>
      <c r="AX10" t="str">
        <f>IF(COUNT(AY10)&lt;&gt;0,IF(AY10&gt;90,"B",IF(AY10&gt;=80,"RR",IF(AY10&gt;=60,"RS",IF(AY10&gt;0,"RB","Null")))),"Null")</f>
        <v>Null</v>
      </c>
      <c r="AY10">
        <v>0</v>
      </c>
      <c r="AZ10" t="str">
        <f>IF(COUNT(BA10)&lt;&gt;0,IF(BA10&gt;90,"B",IF(BA10&gt;=80,"RR",IF(BA10&gt;=60,"RS",IF(BA10&gt;0,"RB","Null")))),"Null")</f>
        <v>Null</v>
      </c>
      <c r="BA10">
        <v>0</v>
      </c>
      <c r="BB10" t="str">
        <f>IF(COUNT(BC10)&lt;&gt;0,IF(BC10&gt;90,"B",IF(BC10&gt;=80,"RR",IF(BC10&gt;=60,"RS",IF(BC10&gt;0,"RB","Null")))),"Null")</f>
        <v>Null</v>
      </c>
      <c r="BC10">
        <v>0</v>
      </c>
      <c r="BD10" t="str">
        <f>IF(COUNT(BE10)&lt;&gt;0,IF(BE10&gt;90,"B",IF(BE10&gt;=80,"RR",IF(BE10&gt;=60,"RS",IF(BE10&gt;0,"RB","Null")))),"Null")</f>
        <v>Null</v>
      </c>
      <c r="BE10">
        <v>0</v>
      </c>
      <c r="BF10" t="str">
        <f>IF(COUNT(BG10)&lt;&gt;0,IF(BG10&gt;90,"B",IF(BG10&gt;=80,"RR",IF(BG10&gt;=60,"RS",IF(BG10&gt;0,"RB","Null")))),"Null")</f>
        <v>Null</v>
      </c>
      <c r="BG10">
        <v>0.0</v>
      </c>
      <c r="BH10" t="str">
        <f>IF(COUNT(BI10)&lt;&gt;0,IF(BI10&gt;90,"B",IF(BI10&gt;=80,"RR",IF(BI10&gt;=60,"RS",IF(BI10&gt;0,"RB","Null")))),"Null")</f>
        <v>Null</v>
      </c>
      <c r="BI10">
        <v>0</v>
      </c>
      <c r="BJ10" t="str">
        <f>IF(COUNT(BK10)&lt;&gt;0,IF(BK10&gt;90,"B",IF(BK10&gt;=80,"RR",IF(BK10&gt;=60,"RS",IF(BK10&gt;0,"RB","Null")))),"Null")</f>
        <v>Null</v>
      </c>
      <c r="BK10">
        <v>0</v>
      </c>
      <c r="BL10" t="str">
        <f>IF(COUNT(BM10)&lt;&gt;0,IF(BM10&gt;90,"B",IF(BM10&gt;=80,"RR",IF(BM10&gt;=60,"RS",IF(BM10&gt;0,"RB","Null")))),"Null")</f>
        <v>Null</v>
      </c>
      <c r="BM10">
        <v>0</v>
      </c>
      <c r="BN10" t="str">
        <f>IF(COUNT(BO10)&lt;&gt;0,IF(BO10&gt;90,"B",IF(BO10&gt;=80,"RR",IF(BO10&gt;=60,"RS",IF(BO10&gt;0,"RB","Null")))),"Null")</f>
        <v>Null</v>
      </c>
      <c r="BO10">
        <v>0</v>
      </c>
      <c r="BP10" t="str">
        <f>IF(COUNT(BQ10)&lt;&gt;0,IF(BQ10&gt;90,"B",IF(BQ10&gt;=80,"RR",IF(BQ10&gt;=60,"RS",IF(BQ10&gt;0,"RB","Null")))),"Null")</f>
        <v>Null</v>
      </c>
      <c r="BQ10">
        <v>0</v>
      </c>
      <c r="BR10" t="str">
        <f>IF(COUNT(BS10)&lt;&gt;0,IF(BS10&gt;90,"B",IF(BS10&gt;=80,"RR",IF(BS10&gt;=60,"RS",IF(BS10&gt;0,"RB","Null")))),"Null")</f>
        <v>Null</v>
      </c>
      <c r="BS10">
        <v>0</v>
      </c>
      <c r="BT10" t="str">
        <f>IF(COUNT(BU10)&lt;&gt;0,IF(BU10&gt;90,"B",IF(BU10&gt;=80,"RR",IF(BU10&gt;=60,"RS",IF(BU10&gt;0,"RB","Null")))),"Null")</f>
        <v>Null</v>
      </c>
      <c r="BU10">
        <v>0.0</v>
      </c>
      <c r="BV10" t="str">
        <f>IF(COUNT(BW10)&lt;&gt;0,IF(BW10&gt;90,"B",IF(BW10&gt;=80,"RR",IF(BW10&gt;=60,"RS",IF(BW10&gt;0,"RB","Null")))),"Null")</f>
        <v>Null</v>
      </c>
      <c r="BW10">
        <v>0</v>
      </c>
      <c r="BX10" t="str">
        <f>IF(COUNT(BY10)&lt;&gt;0,IF(BY10&gt;90,"B",IF(BY10&gt;=80,"RR",IF(BY10&gt;=60,"RS",IF(BY10&gt;0,"RB","Null")))),"Null")</f>
        <v>Null</v>
      </c>
      <c r="BY10">
        <v>0</v>
      </c>
      <c r="BZ10" t="str">
        <f>IF(COUNT(CA10)&lt;&gt;0,IF(CA10&gt;90,"B",IF(CA10&gt;=80,"RR",IF(CA10&gt;=60,"RS",IF(CA10&gt;0,"RB","Null")))),"Null")</f>
        <v>Null</v>
      </c>
      <c r="CA10">
        <v>0</v>
      </c>
      <c r="CB10" t="str">
        <f>IF(COUNT(CC10)&lt;&gt;0,IF(CC10&gt;90,"B",IF(CC10&gt;=80,"RR",IF(CC10&gt;=60,"RS",IF(CC10&gt;0,"RB","Null")))),"Null")</f>
        <v>Null</v>
      </c>
      <c r="CC10">
        <v>0</v>
      </c>
      <c r="CD10" t="str">
        <f>IF(COUNT(CE10)&lt;&gt;0,IF(CE10&gt;90,"B",IF(CE10&gt;=80,"RR",IF(CE10&gt;=60,"RS",IF(CE10&gt;0,"RB","Null")))),"Null")</f>
        <v>Null</v>
      </c>
      <c r="CE10">
        <v>0</v>
      </c>
      <c r="CF10" t="str">
        <f>IF(COUNT(CG10)&lt;&gt;0,IF(CG10&gt;90,"B",IF(CG10&gt;=80,"RR",IF(CG10&gt;=60,"RS",IF(CG10&gt;0,"RB","Null")))),"Null")</f>
        <v>Null</v>
      </c>
      <c r="CG10">
        <v>0.0</v>
      </c>
      <c r="CH10" t="str">
        <f>IF(COUNT(CI10)&lt;&gt;0,IF(CI10&gt;90,"B",IF(CI10&gt;=80,"RR",IF(CI10&gt;=60,"RS",IF(CI10&gt;0,"RB","Null")))),"Null")</f>
        <v>Null</v>
      </c>
      <c r="CI10">
        <v>0.0</v>
      </c>
      <c r="CJ10" t="str">
        <f>IF(COUNT(CK10)&lt;&gt;0,IF(CK10&gt;90,"B",IF(CK10&gt;=80,"RR",IF(CK10&gt;=60,"RS",IF(CK10&gt;0,"RB","Null")))),"Null")</f>
        <v>Null</v>
      </c>
      <c r="CK10">
        <v>0</v>
      </c>
      <c r="CL10" t="str">
        <f>IF(COUNT(CM10)&lt;&gt;0,IF(CM10&gt;90,"B",IF(CM10&gt;=80,"RR",IF(CM10&gt;=60,"RS",IF(CM10&gt;0,"RB","Null")))),"Null")</f>
        <v>Null</v>
      </c>
      <c r="CM10">
        <v>0.0</v>
      </c>
      <c r="CN10" t="str">
        <f>IF(COUNT(CO10)&lt;&gt;0,IF(CO10&gt;90,"B",IF(CO10&gt;=80,"RR",IF(CO10&gt;=60,"RS",IF(CO10&gt;0,"RB","Null")))),"Null")</f>
        <v>Null</v>
      </c>
      <c r="CO10">
        <v>0</v>
      </c>
      <c r="CP10" t="str">
        <f>IF(COUNT(CQ10)&lt;&gt;0,IF(CQ10&gt;90,"B",IF(CQ10&gt;=80,"RR",IF(CQ10&gt;=60,"RS",IF(CQ10&gt;0,"RB","Null")))),"Null")</f>
        <v>RB</v>
      </c>
      <c r="CQ10">
        <f>IFERROR((SUM(H10:CO10)-SUM(P10:S10,V10:Y10,AB10:AE10,AH10:AK10))/((COUNTIF(H10:O10,"&gt;0")+(COUNTIF(U10,"&gt;0")+(COUNTIF(AA10,"&gt;0")+(COUNTIF(AG10,"&gt;0")+(COUNTIF(AM10,"&gt;0")+(COUNTIF(AN10:CN10,"&gt;0")))))))),0)</f>
        <v>3.4281172035261</v>
      </c>
      <c r="CR10">
        <v>62</v>
      </c>
    </row>
    <row r="11" spans="1:97">
      <c r="A11">
        <v>62</v>
      </c>
      <c r="B11">
        <v>6212</v>
      </c>
      <c r="C11">
        <v>47155</v>
      </c>
      <c r="D11">
        <v>6</v>
      </c>
      <c r="E11" t="s">
        <v>65</v>
      </c>
      <c r="F11">
        <v>200</v>
      </c>
      <c r="G11">
        <v>133.0</v>
      </c>
      <c r="H11" t="str">
        <f>IF(COUNT(I11)&lt;&gt;0,IF(I11&gt;90,"B",IF(I11&gt;=80,"RR",IF(I11&gt;=60,"RS",IF(I11&gt;0,"RB","Null")))),"Null")</f>
        <v>RS</v>
      </c>
      <c r="I11">
        <v>75.08</v>
      </c>
      <c r="J11" t="str">
        <f>IF(COUNT(K11)&lt;&gt;0,IF(K11&gt;90,"B",IF(K11&gt;=80,"RR",IF(K11&gt;=60,"RS",IF(K11&gt;0,"RB","Null")))),"Null")</f>
        <v>RB</v>
      </c>
      <c r="K11">
        <v>30</v>
      </c>
      <c r="L11" t="str">
        <f>IF(COUNT(M11)&lt;&gt;0,IF(M11&gt;90,"B",IF(M11&gt;=80,"RR",IF(M11&gt;=60,"RS",IF(M11&gt;0,"RB","Null")))),"Null")</f>
        <v>Null</v>
      </c>
      <c r="M11">
        <v>0</v>
      </c>
      <c r="N11" t="str">
        <f>IF(COUNT(O11)&lt;&gt;0,IF(O11&gt;90,"B",IF(O11&gt;=80,"RR",IF(O11&gt;=60,"RS",IF(O11&gt;0,"RB","Null")))),"Null")</f>
        <v>Null</v>
      </c>
      <c r="O11">
        <v>0.0</v>
      </c>
      <c r="P11">
        <v>0</v>
      </c>
      <c r="Q11">
        <v>84.375</v>
      </c>
      <c r="R11">
        <v>71.084</v>
      </c>
      <c r="S11">
        <v>40.71</v>
      </c>
      <c r="T11" t="str">
        <f>IF(COUNT(U11)&lt;&gt;0,IF(U11&gt;40,"RB",IF(U11&gt;=21,"RS",IF(U11&gt;=10,"RR",IF(U11&gt;0,"B","Null")))),"Null")</f>
        <v>RS</v>
      </c>
      <c r="U11">
        <f>IFERROR(((P11*1)+(Q11*20)+(R11*40)+(S11*50))/SUM(P11:S11),0)</f>
        <v>33.472974832925</v>
      </c>
      <c r="V11">
        <v>0</v>
      </c>
      <c r="W11">
        <v>0</v>
      </c>
      <c r="X11">
        <v>63.931666666667</v>
      </c>
      <c r="Y11">
        <v>39.215714285714</v>
      </c>
      <c r="Z11" t="str">
        <f>IF(COUNT(AA11)&lt;&gt;0,IF(AA11&gt;40,"RB",IF(AA11&gt;=21,"RS",IF(AA11&gt;=10,"RR",IF(AA11&gt;0,"B","Null")))),"Null")</f>
        <v>RB</v>
      </c>
      <c r="AA11">
        <f>IFERROR(((V11*1)+(W11*20)+(X11*40)+(Y11*50))/SUM(V11:Y11),0)</f>
        <v>43.801910811853</v>
      </c>
      <c r="AB11">
        <v>0</v>
      </c>
      <c r="AC11">
        <v>0</v>
      </c>
      <c r="AD11">
        <v>0</v>
      </c>
      <c r="AE11">
        <v>0</v>
      </c>
      <c r="AF11" t="str">
        <f>IF(COUNT(AG11)&lt;&gt;0,IF(AG11&gt;40,"RB",IF(AG11&gt;=21,"RS",IF(AG11&gt;=10,"RR",IF(AG11&gt;0,"B","Null")))),"Null")</f>
        <v>Null</v>
      </c>
      <c r="AG11">
        <f>IFERROR(((AB11*1)+(AC11*20)+(AD11*40)+(AE11*50))/SUM(AB11:AE11),0)</f>
        <v>0</v>
      </c>
      <c r="AH11">
        <v>0</v>
      </c>
      <c r="AI11">
        <v>0</v>
      </c>
      <c r="AJ11">
        <v>66</v>
      </c>
      <c r="AK11">
        <v>40</v>
      </c>
      <c r="AL11" t="str">
        <f>IF(COUNT(AM11)&lt;&gt;0,IF(AM11&gt;40,"RB",IF(AM11&gt;=21,"RS",IF(AM11&gt;=10,"RR",IF(AM11&gt;0,"B","Null")))),"Null")</f>
        <v>RB</v>
      </c>
      <c r="AM11">
        <f>IFERROR(((AH11*1)+(AI11*20)+(AJ11*40)+(AK11*50))/SUM(AH11:AK11),0)</f>
        <v>43.77358490566</v>
      </c>
      <c r="AN11" t="str">
        <f>IF(COUNT(AO11)&lt;&gt;0,IF(AO11&gt;90,"B",IF(AO11&gt;=80,"RR",IF(AO11&gt;=60,"RS",IF(AO11&gt;0,"RB","Null")))),"Null")</f>
        <v>RB</v>
      </c>
      <c r="AO11">
        <v>55.46</v>
      </c>
      <c r="AP11" t="str">
        <f>IF(COUNT(AQ11)&lt;&gt;0,IF(AQ11&gt;90,"B",IF(AQ11&gt;=80,"RR",IF(AQ11&gt;=60,"RS",IF(AQ11&gt;0,"RB","Null")))),"Null")</f>
        <v>RB</v>
      </c>
      <c r="AQ11">
        <v>52.97</v>
      </c>
      <c r="AR11" t="str">
        <f>IF(COUNT(AS11)&lt;&gt;0,IF(AS11&gt;90,"B",IF(AS11&gt;=80,"RR",IF(AS11&gt;=60,"RS",IF(AS11&gt;0,"RB","Null")))),"Null")</f>
        <v>RS</v>
      </c>
      <c r="AS11">
        <v>64.53</v>
      </c>
      <c r="AT11" t="str">
        <f>IF(COUNT(AU11)&lt;&gt;0,IF(AU11&gt;90,"B",IF(AU11&gt;=80,"RR",IF(AU11&gt;=60,"RS",IF(AU11&gt;0,"RB","Null")))),"Null")</f>
        <v>Null</v>
      </c>
      <c r="AU11">
        <v>0.0</v>
      </c>
      <c r="AV11" t="str">
        <f>IF(COUNT(AW11)&lt;&gt;0,IF(AW11&gt;90,"B",IF(AW11&gt;=80,"RR",IF(AW11&gt;=60,"RS",IF(AW11&gt;0,"RB","Null")))),"Null")</f>
        <v>Null</v>
      </c>
      <c r="AW11">
        <v>0</v>
      </c>
      <c r="AX11" t="str">
        <f>IF(COUNT(AY11)&lt;&gt;0,IF(AY11&gt;90,"B",IF(AY11&gt;=80,"RR",IF(AY11&gt;=60,"RS",IF(AY11&gt;0,"RB","Null")))),"Null")</f>
        <v>Null</v>
      </c>
      <c r="AY11">
        <v>0</v>
      </c>
      <c r="AZ11" t="str">
        <f>IF(COUNT(BA11)&lt;&gt;0,IF(BA11&gt;90,"B",IF(BA11&gt;=80,"RR",IF(BA11&gt;=60,"RS",IF(BA11&gt;0,"RB","Null")))),"Null")</f>
        <v>Null</v>
      </c>
      <c r="BA11">
        <v>0</v>
      </c>
      <c r="BB11" t="str">
        <f>IF(COUNT(BC11)&lt;&gt;0,IF(BC11&gt;90,"B",IF(BC11&gt;=80,"RR",IF(BC11&gt;=60,"RS",IF(BC11&gt;0,"RB","Null")))),"Null")</f>
        <v>Null</v>
      </c>
      <c r="BC11">
        <v>0</v>
      </c>
      <c r="BD11" t="str">
        <f>IF(COUNT(BE11)&lt;&gt;0,IF(BE11&gt;90,"B",IF(BE11&gt;=80,"RR",IF(BE11&gt;=60,"RS",IF(BE11&gt;0,"RB","Null")))),"Null")</f>
        <v>Null</v>
      </c>
      <c r="BE11">
        <v>0</v>
      </c>
      <c r="BF11" t="str">
        <f>IF(COUNT(BG11)&lt;&gt;0,IF(BG11&gt;90,"B",IF(BG11&gt;=80,"RR",IF(BG11&gt;=60,"RS",IF(BG11&gt;0,"RB","Null")))),"Null")</f>
        <v>Null</v>
      </c>
      <c r="BG11">
        <v>0.0</v>
      </c>
      <c r="BH11" t="str">
        <f>IF(COUNT(BI11)&lt;&gt;0,IF(BI11&gt;90,"B",IF(BI11&gt;=80,"RR",IF(BI11&gt;=60,"RS",IF(BI11&gt;0,"RB","Null")))),"Null")</f>
        <v>Null</v>
      </c>
      <c r="BI11">
        <v>0</v>
      </c>
      <c r="BJ11" t="str">
        <f>IF(COUNT(BK11)&lt;&gt;0,IF(BK11&gt;90,"B",IF(BK11&gt;=80,"RR",IF(BK11&gt;=60,"RS",IF(BK11&gt;0,"RB","Null")))),"Null")</f>
        <v>Null</v>
      </c>
      <c r="BK11">
        <v>0</v>
      </c>
      <c r="BL11" t="str">
        <f>IF(COUNT(BM11)&lt;&gt;0,IF(BM11&gt;90,"B",IF(BM11&gt;=80,"RR",IF(BM11&gt;=60,"RS",IF(BM11&gt;0,"RB","Null")))),"Null")</f>
        <v>Null</v>
      </c>
      <c r="BM11">
        <v>0</v>
      </c>
      <c r="BN11" t="str">
        <f>IF(COUNT(BO11)&lt;&gt;0,IF(BO11&gt;90,"B",IF(BO11&gt;=80,"RR",IF(BO11&gt;=60,"RS",IF(BO11&gt;0,"RB","Null")))),"Null")</f>
        <v>Null</v>
      </c>
      <c r="BO11">
        <v>0</v>
      </c>
      <c r="BP11" t="str">
        <f>IF(COUNT(BQ11)&lt;&gt;0,IF(BQ11&gt;90,"B",IF(BQ11&gt;=80,"RR",IF(BQ11&gt;=60,"RS",IF(BQ11&gt;0,"RB","Null")))),"Null")</f>
        <v>Null</v>
      </c>
      <c r="BQ11">
        <v>0</v>
      </c>
      <c r="BR11" t="str">
        <f>IF(COUNT(BS11)&lt;&gt;0,IF(BS11&gt;90,"B",IF(BS11&gt;=80,"RR",IF(BS11&gt;=60,"RS",IF(BS11&gt;0,"RB","Null")))),"Null")</f>
        <v>Null</v>
      </c>
      <c r="BS11">
        <v>0</v>
      </c>
      <c r="BT11" t="str">
        <f>IF(COUNT(BU11)&lt;&gt;0,IF(BU11&gt;90,"B",IF(BU11&gt;=80,"RR",IF(BU11&gt;=60,"RS",IF(BU11&gt;0,"RB","Null")))),"Null")</f>
        <v>Null</v>
      </c>
      <c r="BU11">
        <v>0.0</v>
      </c>
      <c r="BV11" t="str">
        <f>IF(COUNT(BW11)&lt;&gt;0,IF(BW11&gt;90,"B",IF(BW11&gt;=80,"RR",IF(BW11&gt;=60,"RS",IF(BW11&gt;0,"RB","Null")))),"Null")</f>
        <v>Null</v>
      </c>
      <c r="BW11">
        <v>0</v>
      </c>
      <c r="BX11" t="str">
        <f>IF(COUNT(BY11)&lt;&gt;0,IF(BY11&gt;90,"B",IF(BY11&gt;=80,"RR",IF(BY11&gt;=60,"RS",IF(BY11&gt;0,"RB","Null")))),"Null")</f>
        <v>RS</v>
      </c>
      <c r="BY11">
        <v>62</v>
      </c>
      <c r="BZ11" t="str">
        <f>IF(COUNT(CA11)&lt;&gt;0,IF(CA11&gt;90,"B",IF(CA11&gt;=80,"RR",IF(CA11&gt;=60,"RS",IF(CA11&gt;0,"RB","Null")))),"Null")</f>
        <v>RS</v>
      </c>
      <c r="CA11">
        <v>71.39</v>
      </c>
      <c r="CB11" t="str">
        <f>IF(COUNT(CC11)&lt;&gt;0,IF(CC11&gt;90,"B",IF(CC11&gt;=80,"RR",IF(CC11&gt;=60,"RS",IF(CC11&gt;0,"RB","Null")))),"Null")</f>
        <v>Null</v>
      </c>
      <c r="CC11">
        <v>0</v>
      </c>
      <c r="CD11" t="str">
        <f>IF(COUNT(CE11)&lt;&gt;0,IF(CE11&gt;90,"B",IF(CE11&gt;=80,"RR",IF(CE11&gt;=60,"RS",IF(CE11&gt;0,"RB","Null")))),"Null")</f>
        <v>Null</v>
      </c>
      <c r="CE11">
        <v>0</v>
      </c>
      <c r="CF11" t="str">
        <f>IF(COUNT(CG11)&lt;&gt;0,IF(CG11&gt;90,"B",IF(CG11&gt;=80,"RR",IF(CG11&gt;=60,"RS",IF(CG11&gt;0,"RB","Null")))),"Null")</f>
        <v>Null</v>
      </c>
      <c r="CG11">
        <v>0.0</v>
      </c>
      <c r="CH11" t="str">
        <f>IF(COUNT(CI11)&lt;&gt;0,IF(CI11&gt;90,"B",IF(CI11&gt;=80,"RR",IF(CI11&gt;=60,"RS",IF(CI11&gt;0,"RB","Null")))),"Null")</f>
        <v>Null</v>
      </c>
      <c r="CI11">
        <v>0.0</v>
      </c>
      <c r="CJ11" t="str">
        <f>IF(COUNT(CK11)&lt;&gt;0,IF(CK11&gt;90,"B",IF(CK11&gt;=80,"RR",IF(CK11&gt;=60,"RS",IF(CK11&gt;0,"RB","Null")))),"Null")</f>
        <v>Null</v>
      </c>
      <c r="CK11">
        <v>0</v>
      </c>
      <c r="CL11" t="str">
        <f>IF(COUNT(CM11)&lt;&gt;0,IF(CM11&gt;90,"B",IF(CM11&gt;=80,"RR",IF(CM11&gt;=60,"RS",IF(CM11&gt;0,"RB","Null")))),"Null")</f>
        <v>Null</v>
      </c>
      <c r="CM11">
        <v>0.0</v>
      </c>
      <c r="CN11" t="str">
        <f>IF(COUNT(CO11)&lt;&gt;0,IF(CO11&gt;90,"B",IF(CO11&gt;=80,"RR",IF(CO11&gt;=60,"RS",IF(CO11&gt;0,"RB","Null")))),"Null")</f>
        <v>Null</v>
      </c>
      <c r="CO11">
        <v>0</v>
      </c>
      <c r="CP11" t="str">
        <f>IF(COUNT(CQ11)&lt;&gt;0,IF(CQ11&gt;90,"B",IF(CQ11&gt;=80,"RR",IF(CQ11&gt;=60,"RS",IF(CQ11&gt;0,"RB","Null")))),"Null")</f>
        <v>RB</v>
      </c>
      <c r="CQ11">
        <f>IFERROR((SUM(H11:CO11)-SUM(P11:S11,V11:Y11,AB11:AE11,AH11:AK11))/((COUNTIF(H11:O11,"&gt;0")+(COUNTIF(U11,"&gt;0")+(COUNTIF(AA11,"&gt;0")+(COUNTIF(AG11,"&gt;0")+(COUNTIF(AM11,"&gt;0")+(COUNTIF(AN11:CN11,"&gt;0")))))))),0)</f>
        <v>12.987279769523</v>
      </c>
      <c r="CR11">
        <v>62</v>
      </c>
    </row>
    <row r="12" spans="1:97">
      <c r="A12">
        <v>62</v>
      </c>
      <c r="B12">
        <v>6212</v>
      </c>
      <c r="C12">
        <v>90949</v>
      </c>
      <c r="D12">
        <v>7</v>
      </c>
      <c r="E12" t="s">
        <v>66</v>
      </c>
      <c r="F12">
        <v>200</v>
      </c>
      <c r="G12">
        <v>126.0</v>
      </c>
      <c r="H12" t="str">
        <f>IF(COUNT(I12)&lt;&gt;0,IF(I12&gt;90,"B",IF(I12&gt;=80,"RR",IF(I12&gt;=60,"RS",IF(I12&gt;0,"RB","Null")))),"Null")</f>
        <v>Null</v>
      </c>
      <c r="I12">
        <v>0</v>
      </c>
      <c r="J12" t="str">
        <f>IF(COUNT(K12)&lt;&gt;0,IF(K12&gt;90,"B",IF(K12&gt;=80,"RR",IF(K12&gt;=60,"RS",IF(K12&gt;0,"RB","Null")))),"Null")</f>
        <v>RB</v>
      </c>
      <c r="K12">
        <v>46.28</v>
      </c>
      <c r="L12" t="str">
        <f>IF(COUNT(M12)&lt;&gt;0,IF(M12&gt;90,"B",IF(M12&gt;=80,"RR",IF(M12&gt;=60,"RS",IF(M12&gt;0,"RB","Null")))),"Null")</f>
        <v>Null</v>
      </c>
      <c r="M12">
        <v>0</v>
      </c>
      <c r="N12" t="str">
        <f>IF(COUNT(O12)&lt;&gt;0,IF(O12&gt;90,"B",IF(O12&gt;=80,"RR",IF(O12&gt;=60,"RS",IF(O12&gt;0,"RB","Null")))),"Null")</f>
        <v>Null</v>
      </c>
      <c r="O12">
        <v>0.0</v>
      </c>
      <c r="P12">
        <v>82</v>
      </c>
      <c r="Q12">
        <v>84.583333333333</v>
      </c>
      <c r="R12">
        <v>75.8125</v>
      </c>
      <c r="S12">
        <v>54.08</v>
      </c>
      <c r="T12" t="str">
        <f>IF(COUNT(U12)&lt;&gt;0,IF(U12&gt;40,"RB",IF(U12&gt;=21,"RS",IF(U12&gt;=10,"RR",IF(U12&gt;0,"B","Null")))),"Null")</f>
        <v>RS</v>
      </c>
      <c r="U12">
        <f>IFERROR(((P12*1)+(Q12*20)+(R12*40)+(S12*50))/SUM(P12:S12),0)</f>
        <v>25.331463216507</v>
      </c>
      <c r="V12">
        <v>0</v>
      </c>
      <c r="W12">
        <v>13</v>
      </c>
      <c r="X12">
        <v>71.96</v>
      </c>
      <c r="Y12">
        <v>9</v>
      </c>
      <c r="Z12" t="str">
        <f>IF(COUNT(AA12)&lt;&gt;0,IF(AA12&gt;40,"RB",IF(AA12&gt;=21,"RS",IF(AA12&gt;=10,"RR",IF(AA12&gt;0,"B","Null")))),"Null")</f>
        <v>RS</v>
      </c>
      <c r="AA12">
        <f>IFERROR(((V12*1)+(W12*20)+(X12*40)+(Y12*50))/SUM(V12:Y12),0)</f>
        <v>38.190719455087</v>
      </c>
      <c r="AB12">
        <v>0</v>
      </c>
      <c r="AC12">
        <v>0</v>
      </c>
      <c r="AD12">
        <v>0</v>
      </c>
      <c r="AE12">
        <v>0</v>
      </c>
      <c r="AF12" t="str">
        <f>IF(COUNT(AG12)&lt;&gt;0,IF(AG12&gt;40,"RB",IF(AG12&gt;=21,"RS",IF(AG12&gt;=10,"RR",IF(AG12&gt;0,"B","Null")))),"Null")</f>
        <v>Null</v>
      </c>
      <c r="AG12">
        <f>IFERROR(((AB12*1)+(AC12*20)+(AD12*40)+(AE12*50))/SUM(AB12:AE12),0)</f>
        <v>0</v>
      </c>
      <c r="AH12">
        <v>0</v>
      </c>
      <c r="AI12">
        <v>0</v>
      </c>
      <c r="AJ12">
        <v>23</v>
      </c>
      <c r="AK12">
        <v>52.225</v>
      </c>
      <c r="AL12" t="str">
        <f>IF(COUNT(AM12)&lt;&gt;0,IF(AM12&gt;40,"RB",IF(AM12&gt;=21,"RS",IF(AM12&gt;=10,"RR",IF(AM12&gt;0,"B","Null")))),"Null")</f>
        <v>RB</v>
      </c>
      <c r="AM12">
        <f>IFERROR(((AH12*1)+(AI12*20)+(AJ12*40)+(AK12*50))/SUM(AH12:AK12),0)</f>
        <v>46.942505815886</v>
      </c>
      <c r="AN12" t="str">
        <f>IF(COUNT(AO12)&lt;&gt;0,IF(AO12&gt;90,"B",IF(AO12&gt;=80,"RR",IF(AO12&gt;=60,"RS",IF(AO12&gt;0,"RB","Null")))),"Null")</f>
        <v>RB</v>
      </c>
      <c r="AO12">
        <v>46.93</v>
      </c>
      <c r="AP12" t="str">
        <f>IF(COUNT(AQ12)&lt;&gt;0,IF(AQ12&gt;90,"B",IF(AQ12&gt;=80,"RR",IF(AQ12&gt;=60,"RS",IF(AQ12&gt;0,"RB","Null")))),"Null")</f>
        <v>RS</v>
      </c>
      <c r="AQ12">
        <v>67.73</v>
      </c>
      <c r="AR12" t="str">
        <f>IF(COUNT(AS12)&lt;&gt;0,IF(AS12&gt;90,"B",IF(AS12&gt;=80,"RR",IF(AS12&gt;=60,"RS",IF(AS12&gt;0,"RB","Null")))),"Null")</f>
        <v>RR</v>
      </c>
      <c r="AS12">
        <v>82.91</v>
      </c>
      <c r="AT12" t="str">
        <f>IF(COUNT(AU12)&lt;&gt;0,IF(AU12&gt;90,"B",IF(AU12&gt;=80,"RR",IF(AU12&gt;=60,"RS",IF(AU12&gt;0,"RB","Null")))),"Null")</f>
        <v>Null</v>
      </c>
      <c r="AU12">
        <v>0.0</v>
      </c>
      <c r="AV12" t="str">
        <f>IF(COUNT(AW12)&lt;&gt;0,IF(AW12&gt;90,"B",IF(AW12&gt;=80,"RR",IF(AW12&gt;=60,"RS",IF(AW12&gt;0,"RB","Null")))),"Null")</f>
        <v>RR</v>
      </c>
      <c r="AW12">
        <v>82.11</v>
      </c>
      <c r="AX12" t="str">
        <f>IF(COUNT(AY12)&lt;&gt;0,IF(AY12&gt;90,"B",IF(AY12&gt;=80,"RR",IF(AY12&gt;=60,"RS",IF(AY12&gt;0,"RB","Null")))),"Null")</f>
        <v>Null</v>
      </c>
      <c r="AY12">
        <v>0</v>
      </c>
      <c r="AZ12" t="str">
        <f>IF(COUNT(BA12)&lt;&gt;0,IF(BA12&gt;90,"B",IF(BA12&gt;=80,"RR",IF(BA12&gt;=60,"RS",IF(BA12&gt;0,"RB","Null")))),"Null")</f>
        <v>Null</v>
      </c>
      <c r="BA12">
        <v>0</v>
      </c>
      <c r="BB12" t="str">
        <f>IF(COUNT(BC12)&lt;&gt;0,IF(BC12&gt;90,"B",IF(BC12&gt;=80,"RR",IF(BC12&gt;=60,"RS",IF(BC12&gt;0,"RB","Null")))),"Null")</f>
        <v>Null</v>
      </c>
      <c r="BC12">
        <v>0</v>
      </c>
      <c r="BD12" t="str">
        <f>IF(COUNT(BE12)&lt;&gt;0,IF(BE12&gt;90,"B",IF(BE12&gt;=80,"RR",IF(BE12&gt;=60,"RS",IF(BE12&gt;0,"RB","Null")))),"Null")</f>
        <v>Null</v>
      </c>
      <c r="BE12">
        <v>0</v>
      </c>
      <c r="BF12" t="str">
        <f>IF(COUNT(BG12)&lt;&gt;0,IF(BG12&gt;90,"B",IF(BG12&gt;=80,"RR",IF(BG12&gt;=60,"RS",IF(BG12&gt;0,"RB","Null")))),"Null")</f>
        <v>Null</v>
      </c>
      <c r="BG12">
        <v>0.0</v>
      </c>
      <c r="BH12" t="str">
        <f>IF(COUNT(BI12)&lt;&gt;0,IF(BI12&gt;90,"B",IF(BI12&gt;=80,"RR",IF(BI12&gt;=60,"RS",IF(BI12&gt;0,"RB","Null")))),"Null")</f>
        <v>Null</v>
      </c>
      <c r="BI12">
        <v>0</v>
      </c>
      <c r="BJ12" t="str">
        <f>IF(COUNT(BK12)&lt;&gt;0,IF(BK12&gt;90,"B",IF(BK12&gt;=80,"RR",IF(BK12&gt;=60,"RS",IF(BK12&gt;0,"RB","Null")))),"Null")</f>
        <v>Null</v>
      </c>
      <c r="BK12">
        <v>0</v>
      </c>
      <c r="BL12" t="str">
        <f>IF(COUNT(BM12)&lt;&gt;0,IF(BM12&gt;90,"B",IF(BM12&gt;=80,"RR",IF(BM12&gt;=60,"RS",IF(BM12&gt;0,"RB","Null")))),"Null")</f>
        <v>Null</v>
      </c>
      <c r="BM12">
        <v>0</v>
      </c>
      <c r="BN12" t="str">
        <f>IF(COUNT(BO12)&lt;&gt;0,IF(BO12&gt;90,"B",IF(BO12&gt;=80,"RR",IF(BO12&gt;=60,"RS",IF(BO12&gt;0,"RB","Null")))),"Null")</f>
        <v>Null</v>
      </c>
      <c r="BO12">
        <v>0</v>
      </c>
      <c r="BP12" t="str">
        <f>IF(COUNT(BQ12)&lt;&gt;0,IF(BQ12&gt;90,"B",IF(BQ12&gt;=80,"RR",IF(BQ12&gt;=60,"RS",IF(BQ12&gt;0,"RB","Null")))),"Null")</f>
        <v>Null</v>
      </c>
      <c r="BQ12">
        <v>0</v>
      </c>
      <c r="BR12" t="str">
        <f>IF(COUNT(BS12)&lt;&gt;0,IF(BS12&gt;90,"B",IF(BS12&gt;=80,"RR",IF(BS12&gt;=60,"RS",IF(BS12&gt;0,"RB","Null")))),"Null")</f>
        <v>Null</v>
      </c>
      <c r="BS12">
        <v>0</v>
      </c>
      <c r="BT12" t="str">
        <f>IF(COUNT(BU12)&lt;&gt;0,IF(BU12&gt;90,"B",IF(BU12&gt;=80,"RR",IF(BU12&gt;=60,"RS",IF(BU12&gt;0,"RB","Null")))),"Null")</f>
        <v>Null</v>
      </c>
      <c r="BU12">
        <v>0.0</v>
      </c>
      <c r="BV12" t="str">
        <f>IF(COUNT(BW12)&lt;&gt;0,IF(BW12&gt;90,"B",IF(BW12&gt;=80,"RR",IF(BW12&gt;=60,"RS",IF(BW12&gt;0,"RB","Null")))),"Null")</f>
        <v>Null</v>
      </c>
      <c r="BW12">
        <v>0</v>
      </c>
      <c r="BX12" t="str">
        <f>IF(COUNT(BY12)&lt;&gt;0,IF(BY12&gt;90,"B",IF(BY12&gt;=80,"RR",IF(BY12&gt;=60,"RS",IF(BY12&gt;0,"RB","Null")))),"Null")</f>
        <v>RS</v>
      </c>
      <c r="BY12">
        <v>78</v>
      </c>
      <c r="BZ12" t="str">
        <f>IF(COUNT(CA12)&lt;&gt;0,IF(CA12&gt;90,"B",IF(CA12&gt;=80,"RR",IF(CA12&gt;=60,"RS",IF(CA12&gt;0,"RB","Null")))),"Null")</f>
        <v>RS</v>
      </c>
      <c r="CA12">
        <v>77.18</v>
      </c>
      <c r="CB12" t="str">
        <f>IF(COUNT(CC12)&lt;&gt;0,IF(CC12&gt;90,"B",IF(CC12&gt;=80,"RR",IF(CC12&gt;=60,"RS",IF(CC12&gt;0,"RB","Null")))),"Null")</f>
        <v>Null</v>
      </c>
      <c r="CC12">
        <v>0</v>
      </c>
      <c r="CD12" t="str">
        <f>IF(COUNT(CE12)&lt;&gt;0,IF(CE12&gt;90,"B",IF(CE12&gt;=80,"RR",IF(CE12&gt;=60,"RS",IF(CE12&gt;0,"RB","Null")))),"Null")</f>
        <v>Null</v>
      </c>
      <c r="CE12">
        <v>0</v>
      </c>
      <c r="CF12" t="str">
        <f>IF(COUNT(CG12)&lt;&gt;0,IF(CG12&gt;90,"B",IF(CG12&gt;=80,"RR",IF(CG12&gt;=60,"RS",IF(CG12&gt;0,"RB","Null")))),"Null")</f>
        <v>Null</v>
      </c>
      <c r="CG12">
        <v>0.0</v>
      </c>
      <c r="CH12" t="str">
        <f>IF(COUNT(CI12)&lt;&gt;0,IF(CI12&gt;90,"B",IF(CI12&gt;=80,"RR",IF(CI12&gt;=60,"RS",IF(CI12&gt;0,"RB","Null")))),"Null")</f>
        <v>Null</v>
      </c>
      <c r="CI12">
        <v>0.0</v>
      </c>
      <c r="CJ12" t="str">
        <f>IF(COUNT(CK12)&lt;&gt;0,IF(CK12&gt;90,"B",IF(CK12&gt;=80,"RR",IF(CK12&gt;=60,"RS",IF(CK12&gt;0,"RB","Null")))),"Null")</f>
        <v>Null</v>
      </c>
      <c r="CK12">
        <v>0</v>
      </c>
      <c r="CL12" t="str">
        <f>IF(COUNT(CM12)&lt;&gt;0,IF(CM12&gt;90,"B",IF(CM12&gt;=80,"RR",IF(CM12&gt;=60,"RS",IF(CM12&gt;0,"RB","Null")))),"Null")</f>
        <v>Null</v>
      </c>
      <c r="CM12">
        <v>0.0</v>
      </c>
      <c r="CN12" t="str">
        <f>IF(COUNT(CO12)&lt;&gt;0,IF(CO12&gt;90,"B",IF(CO12&gt;=80,"RR",IF(CO12&gt;=60,"RS",IF(CO12&gt;0,"RB","Null")))),"Null")</f>
        <v>Null</v>
      </c>
      <c r="CO12">
        <v>0</v>
      </c>
      <c r="CP12" t="str">
        <f>IF(COUNT(CQ12)&lt;&gt;0,IF(CQ12&gt;90,"B",IF(CQ12&gt;=80,"RR",IF(CQ12&gt;=60,"RS",IF(CQ12&gt;0,"RB","Null")))),"Null")</f>
        <v>RB</v>
      </c>
      <c r="CQ12">
        <f>IFERROR((SUM(H12:CO12)-SUM(P12:S12,V12:Y12,AB12:AE12,AH12:AK12))/((COUNTIF(H12:O12,"&gt;0")+(COUNTIF(U12,"&gt;0")+(COUNTIF(AA12,"&gt;0")+(COUNTIF(AG12,"&gt;0")+(COUNTIF(AM12,"&gt;0")+(COUNTIF(AN12:CN12,"&gt;0")))))))),0)</f>
        <v>14.429382646036</v>
      </c>
      <c r="CR12">
        <v>62</v>
      </c>
    </row>
  </sheetData>
  <mergeCells>
    <mergeCell ref="A1:A5"/>
    <mergeCell ref="B1:B5"/>
    <mergeCell ref="C1:C5"/>
    <mergeCell ref="CF3:CG3"/>
    <mergeCell ref="CH3:CI3"/>
    <mergeCell ref="AV3:AW3"/>
    <mergeCell ref="AX3:AY3"/>
    <mergeCell ref="AZ3:BA3"/>
    <mergeCell ref="BB3:BC3"/>
    <mergeCell ref="BD3:BE3"/>
    <mergeCell ref="BF3:BG3"/>
    <mergeCell ref="AB3:AG3"/>
    <mergeCell ref="AH3:AM3"/>
    <mergeCell ref="AN3:AO3"/>
    <mergeCell ref="AP3:AQ3"/>
    <mergeCell ref="AR3:AS3"/>
    <mergeCell ref="CL3:CM3"/>
    <mergeCell ref="CN3:CO3"/>
    <mergeCell ref="E1:E4"/>
    <mergeCell ref="BT3:BU3"/>
    <mergeCell ref="BV3:BW3"/>
    <mergeCell ref="BX3:BY3"/>
    <mergeCell ref="BZ3:CA3"/>
    <mergeCell ref="CB3:CC3"/>
    <mergeCell ref="CD3:CE3"/>
    <mergeCell ref="BH3:BI3"/>
    <mergeCell ref="BJ3:BK3"/>
    <mergeCell ref="BL3:BM3"/>
    <mergeCell ref="BN3:BO3"/>
    <mergeCell ref="BP3:BQ3"/>
    <mergeCell ref="BR3:BS3"/>
    <mergeCell ref="L3:M3"/>
    <mergeCell ref="N3:O3"/>
    <mergeCell ref="P3:U3"/>
    <mergeCell ref="V3:AA3"/>
    <mergeCell ref="CJ3:CK3"/>
    <mergeCell ref="D1:D4"/>
    <mergeCell ref="F1:F4"/>
    <mergeCell ref="G1:G4"/>
    <mergeCell ref="H1:CQ1"/>
    <mergeCell ref="CR1:CR4"/>
    <mergeCell ref="H2:O2"/>
    <mergeCell ref="P2:AM2"/>
    <mergeCell ref="AN2:AU2"/>
    <mergeCell ref="AV2:BI2"/>
    <mergeCell ref="BJ2:BW2"/>
    <mergeCell ref="BX2:CK2"/>
    <mergeCell ref="CL2:CO2"/>
    <mergeCell ref="CP2:CQ3"/>
    <mergeCell ref="AT3:AU3"/>
    <mergeCell ref="H3:I3"/>
    <mergeCell ref="J3:K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2023-12-10T10:38:27+05:30</dcterms:created>
  <dcterms:modified xsi:type="dcterms:W3CDTF">2023-12-10T14:24:53+05:30</dcterms:modified>
  <dc:title/>
  <dc:description/>
  <dc:subject/>
  <cp:keywords/>
  <cp:category/>
</cp:coreProperties>
</file>