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6D2BAC2-86D4-475F-BD4E-D9B454A6D9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1" l="1"/>
  <c r="AL6" i="1"/>
  <c r="AK6" i="1"/>
  <c r="AF6" i="1"/>
  <c r="AG6" i="1" s="1"/>
  <c r="AB6" i="1"/>
  <c r="AA6" i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<sst xmlns="http://schemas.openxmlformats.org/spreadsheetml/2006/main" count="80" uniqueCount="30">
  <si>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</si>
  <si>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</si>
  <si>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</si>
  <si>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</si>
  <si>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</si>
  <si>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</si>
  <si>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</si>
  <si>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</si>
  <si>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</si>
  <si>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</si>
  <si>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</si>
  <si>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</si>
  <si>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</si>
  <si>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</si>
  <si>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</si>
  <si>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</si>
  <si>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</si>
  <si>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</si>
  <si>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</si>
  <si>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</si>
  <si>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</si>
  <si>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</si>
  <si>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</si>
  <si>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</si>
  <si>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</si>
  <si>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</si>
  <si>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</si>
  <si>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</si>
  <si>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KURIK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</si>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</sst>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6"/>
  <sheetViews>
    <sheetView tabSelected="1" zoomScale="85" zoomScaleNormal="85" workbookViewId="0">
      <selection activeCell="A7" sqref="A7:AP10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1:42" ht="27" customHeight="1" x14ac:dyDescent="0.3">
      <c r="A2" s="11" t="s">
        <v>0</v>
      </c>
      <c r="B2" s="11" t="s">
        <v>1</v>
      </c>
      <c r="C2" s="11" t="s">
        <v>2</v>
      </c>
      <c r="D2" s="6" t="s">
        <v>3</v>
      </c>
      <c r="E2" s="11" t="s">
        <v>4</v>
      </c>
      <c r="F2" s="11" t="s">
        <v>5</v>
      </c>
      <c r="G2" s="11" t="s">
        <v>6</v>
      </c>
      <c r="H2" s="14" t="s">
        <v>7</v>
      </c>
      <c r="I2" s="15"/>
      <c r="J2" s="15"/>
      <c r="K2" s="15"/>
      <c r="L2" s="15"/>
      <c r="M2" s="16"/>
      <c r="N2" s="4" t="s">
        <v>8</v>
      </c>
      <c r="O2" s="7"/>
      <c r="P2" s="7"/>
      <c r="Q2" s="7"/>
      <c r="R2" s="5"/>
      <c r="S2" s="4" t="s">
        <v>9</v>
      </c>
      <c r="T2" s="7"/>
      <c r="U2" s="7"/>
      <c r="V2" s="7"/>
      <c r="W2" s="5"/>
      <c r="X2" s="4" t="s">
        <v>10</v>
      </c>
      <c r="Y2" s="7"/>
      <c r="Z2" s="7"/>
      <c r="AA2" s="7"/>
      <c r="AB2" s="5"/>
      <c r="AC2" s="4" t="s">
        <v>11</v>
      </c>
      <c r="AD2" s="7"/>
      <c r="AE2" s="7"/>
      <c r="AF2" s="7"/>
      <c r="AG2" s="5"/>
      <c r="AH2" s="8" t="s">
        <v>12</v>
      </c>
      <c r="AI2" s="9"/>
      <c r="AJ2" s="9"/>
      <c r="AK2" s="9"/>
      <c r="AL2" s="10"/>
      <c r="AM2" s="8" t="s">
        <v>13</v>
      </c>
      <c r="AN2" s="9"/>
      <c r="AO2" s="9"/>
      <c r="AP2" s="10"/>
    </row>
    <row r="3" spans="1:42" ht="54" customHeight="1" x14ac:dyDescent="0.3">
      <c r="A3" s="12"/>
      <c r="B3" s="12"/>
      <c r="C3" s="12"/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14</v>
      </c>
      <c r="O3" s="1" t="s">
        <v>15</v>
      </c>
      <c r="P3" s="1" t="s">
        <v>16</v>
      </c>
      <c r="Q3" s="4" t="s">
        <v>17</v>
      </c>
      <c r="R3" s="5"/>
      <c r="S3" s="1" t="s">
        <v>14</v>
      </c>
      <c r="T3" s="1" t="s">
        <v>15</v>
      </c>
      <c r="U3" s="1" t="s">
        <v>16</v>
      </c>
      <c r="V3" s="4" t="s">
        <v>17</v>
      </c>
      <c r="W3" s="5"/>
      <c r="X3" s="1" t="s">
        <v>14</v>
      </c>
      <c r="Y3" s="1" t="s">
        <v>15</v>
      </c>
      <c r="Z3" s="1" t="s">
        <v>16</v>
      </c>
      <c r="AA3" s="4" t="s">
        <v>17</v>
      </c>
      <c r="AB3" s="5"/>
      <c r="AC3" s="1" t="s">
        <v>14</v>
      </c>
      <c r="AD3" s="1" t="s">
        <v>15</v>
      </c>
      <c r="AE3" s="1" t="s">
        <v>16</v>
      </c>
      <c r="AF3" s="4" t="s">
        <v>17</v>
      </c>
      <c r="AG3" s="5"/>
      <c r="AH3" s="1" t="s">
        <v>14</v>
      </c>
      <c r="AI3" s="1" t="s">
        <v>15</v>
      </c>
      <c r="AJ3" s="1" t="s">
        <v>16</v>
      </c>
      <c r="AK3" s="4" t="s">
        <v>17</v>
      </c>
      <c r="AL3" s="5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3">
      <c r="A4" s="12"/>
      <c r="B4" s="12"/>
      <c r="C4" s="12"/>
      <c r="D4" s="6"/>
      <c r="E4" s="13"/>
      <c r="F4" s="13"/>
      <c r="G4" s="13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2" customHeight="1" x14ac:dyDescent="0.3">
      <c r="A5" s="13"/>
      <c r="B5" s="13"/>
      <c r="C5" s="13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3">
      <c r="A6">
        <v>94</v>
      </c>
      <c r="B6">
        <v>9401</v>
      </c>
      <c r="C6">
        <v>405</v>
      </c>
      <c r="D6">
        <v>1</v>
      </c>
      <c r="E6" t="s">
        <v>28</v>
      </c>
      <c r="F6">
        <v>123</v>
      </c>
      <c r="G6">
        <v>23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>
        <v>34534</v>
      </c>
      <c r="O6">
        <v>345435</v>
      </c>
      <c r="P6">
        <v>3454</v>
      </c>
      <c r="Q6">
        <f>SUM(N6:P6)</f>
        <v>383423</v>
      </c>
      <c r="R6">
        <f>Q6/F6*100</f>
        <v>311726.01626016264</v>
      </c>
      <c r="S6">
        <v>3453455</v>
      </c>
      <c r="T6">
        <v>534534</v>
      </c>
      <c r="U6">
        <v>34534</v>
      </c>
      <c r="V6">
        <f>SUM(S6:U6)</f>
        <v>4022523</v>
      </c>
      <c r="W6">
        <f>V6/F6*100</f>
        <v>3270343.9024390243</v>
      </c>
      <c r="X6">
        <v>345345</v>
      </c>
      <c r="Y6">
        <v>345345</v>
      </c>
      <c r="Z6">
        <v>345345</v>
      </c>
      <c r="AA6">
        <f>SUM(X6:Z6)</f>
        <v>1036035</v>
      </c>
      <c r="AB6">
        <f>AA6/F6*100</f>
        <v>842304.87804878049</v>
      </c>
      <c r="AC6">
        <v>435345</v>
      </c>
      <c r="AD6">
        <v>345</v>
      </c>
      <c r="AE6">
        <v>345</v>
      </c>
      <c r="AF6">
        <f>SUM(AC6:AE6)</f>
        <v>436035</v>
      </c>
      <c r="AG6">
        <f>AF6/F6*100</f>
        <v>354500</v>
      </c>
      <c r="AH6">
        <v>4268679</v>
      </c>
      <c r="AI6">
        <v>1225659</v>
      </c>
      <c r="AJ6">
        <v>383678</v>
      </c>
      <c r="AK6">
        <f>SUM(AH6:AJ6)</f>
        <v>5878016</v>
      </c>
      <c r="AL6">
        <f>AK6/F6*100</f>
        <v>4778874.7967479676</v>
      </c>
      <c r="AM6">
        <v>345345</v>
      </c>
      <c r="AN6">
        <v>34534</v>
      </c>
      <c r="AO6">
        <v>345345</v>
      </c>
      <c r="AP6">
        <f>AVERAGEIFS(AM6:AO6, AM6:AO6,"&gt;0",AM6:AO6,"&lt;&gt;")</f>
        <v>241741.33333333334</v>
      </c>
    </row>
  </sheetData>
  <mergeCells count="19"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2023-12-01T16:20:46Z</dcterms:modified>
  <cp:category/>
</cp:coreProperties>
</file>