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<sst xmlns="http://schemas.openxmlformats.org/spreadsheetml/2006/main" uniqueCount="30">
  <si>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</si>
  <si>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</si>
  <si>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</si>
  <si>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</si>
  <si>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</si>
  <si>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</si>
  <si>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</si>
  <si>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</si>
  <si>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</si>
  <si>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</si>
  <si>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</si>
  <si>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</si>
  <si>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</si>
  <si>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</si>
  <si>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</si>
  <si>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</si>
  <si>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</si>
  <si>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</si>
  <si>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</si>
  <si>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</si>
  <si>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</si>
  <si>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</si>
  <si>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</si>
  <si>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</si>
  <si>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</si>
  <si>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</si>
  <si>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</si>
  <si>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</si>
  <si>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KRUENG ACEH/LEUBOK</t>
  </si>
  <si>
    <t>V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</si>
</sst>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13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" fillId="2" borderId="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Q9"/>
  <sheetViews>
    <sheetView tabSelected="1" workbookViewId="0" zoomScale="85" zoomScaleNormal="85" showGridLines="true" showRowColHeaders="1">
      <selection activeCell="F5" sqref="F5"/>
    </sheetView>
  </sheetViews>
  <sheetFormatPr defaultRowHeight="14.4" outlineLevelRow="0" outlineLevelCol="0"/>
  <cols>
    <col min="1" max="1" width="12.44140625" customWidth="true" style="0"/>
    <col min="2" max="2" width="21.5546875" customWidth="true" style="0"/>
    <col min="3" max="3" width="14.44140625" customWidth="true" style="0"/>
    <col min="4" max="4" width="16.33203125" customWidth="true" style="0"/>
    <col min="5" max="5" width="25.6640625" customWidth="true" style="0"/>
    <col min="6" max="6" width="13.6640625" customWidth="true" style="0"/>
    <col min="7" max="7" width="13" customWidth="true" style="0"/>
    <col min="8" max="8" width="14.77734375" customWidth="true" style="0"/>
    <col min="9" max="9" width="19.77734375" customWidth="true" style="0"/>
    <col min="11" max="11" width="12.6640625" customWidth="true" style="0"/>
    <col min="15" max="15" width="10.109375" customWidth="true" style="0"/>
    <col min="16" max="16" width="11.109375" customWidth="true" style="0"/>
    <col min="17" max="17" width="11.109375" customWidth="true" style="0"/>
    <col min="20" max="20" width="11" customWidth="true" style="0"/>
    <col min="21" max="21" width="11" customWidth="true" style="0"/>
    <col min="22" max="22" width="10.21875" customWidth="true" style="0"/>
    <col min="25" max="25" width="12.109375" customWidth="true" style="0"/>
    <col min="26" max="26" width="11.77734375" customWidth="true" style="0"/>
    <col min="27" max="27" width="11.77734375" customWidth="true" style="0"/>
    <col min="30" max="30" width="11.5546875" customWidth="true" style="0"/>
    <col min="31" max="31" width="12" customWidth="true" style="0"/>
    <col min="32" max="32" width="10.88671875" customWidth="true" style="0"/>
    <col min="35" max="35" width="12.6640625" customWidth="true" style="0"/>
    <col min="36" max="36" width="12" customWidth="true" style="0"/>
    <col min="37" max="37" width="11.44140625" customWidth="true" style="0"/>
    <col min="38" max="38" width="14.88671875" customWidth="true" style="0"/>
    <col min="39" max="39" width="14.5546875" customWidth="true" style="0"/>
    <col min="40" max="40" width="14" customWidth="true" style="0"/>
    <col min="41" max="41" width="16.77734375" customWidth="true" style="0"/>
    <col min="42" max="42" width="11.21875" customWidth="true" style="0"/>
    <col min="43" max="43" width="11.6640625" customWidth="true" style="0"/>
  </cols>
  <sheetData>
    <row r="2" spans="1:43" customHeight="1" ht="27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4"/>
      <c r="J2" s="4"/>
      <c r="K2" s="4"/>
      <c r="L2" s="4"/>
      <c r="M2" s="5"/>
      <c r="N2" s="6" t="s">
        <v>8</v>
      </c>
      <c r="O2" s="7"/>
      <c r="P2" s="7"/>
      <c r="Q2" s="7"/>
      <c r="R2" s="8"/>
      <c r="S2" s="6" t="s">
        <v>9</v>
      </c>
      <c r="T2" s="7"/>
      <c r="U2" s="7"/>
      <c r="V2" s="7"/>
      <c r="W2" s="8"/>
      <c r="X2" s="6" t="s">
        <v>10</v>
      </c>
      <c r="Y2" s="7"/>
      <c r="Z2" s="7"/>
      <c r="AA2" s="7"/>
      <c r="AB2" s="8"/>
      <c r="AC2" s="6" t="s">
        <v>11</v>
      </c>
      <c r="AD2" s="7"/>
      <c r="AE2" s="7"/>
      <c r="AF2" s="7"/>
      <c r="AG2" s="8"/>
      <c r="AH2" s="9" t="s">
        <v>12</v>
      </c>
      <c r="AI2" s="10"/>
      <c r="AJ2" s="10"/>
      <c r="AK2" s="10"/>
      <c r="AL2" s="11"/>
      <c r="AM2" s="9" t="s">
        <v>13</v>
      </c>
      <c r="AN2" s="10"/>
      <c r="AO2" s="10"/>
      <c r="AP2" s="11"/>
    </row>
    <row r="3" spans="1:43" customHeight="1" ht="54">
      <c r="A3" s="12"/>
      <c r="B3" s="12"/>
      <c r="C3" s="12"/>
      <c r="D3" s="2"/>
      <c r="E3" s="12"/>
      <c r="F3" s="12"/>
      <c r="G3" s="12"/>
      <c r="H3" s="13"/>
      <c r="I3" s="14"/>
      <c r="J3" s="14"/>
      <c r="K3" s="14"/>
      <c r="L3" s="14"/>
      <c r="M3" s="15"/>
      <c r="N3" s="16" t="s">
        <v>14</v>
      </c>
      <c r="O3" s="16" t="s">
        <v>15</v>
      </c>
      <c r="P3" s="16" t="s">
        <v>16</v>
      </c>
      <c r="Q3" s="6" t="s">
        <v>17</v>
      </c>
      <c r="R3" s="8"/>
      <c r="S3" s="16" t="s">
        <v>14</v>
      </c>
      <c r="T3" s="16" t="s">
        <v>15</v>
      </c>
      <c r="U3" s="16" t="s">
        <v>16</v>
      </c>
      <c r="V3" s="6" t="s">
        <v>17</v>
      </c>
      <c r="W3" s="8"/>
      <c r="X3" s="16" t="s">
        <v>14</v>
      </c>
      <c r="Y3" s="16" t="s">
        <v>15</v>
      </c>
      <c r="Z3" s="16" t="s">
        <v>16</v>
      </c>
      <c r="AA3" s="6" t="s">
        <v>17</v>
      </c>
      <c r="AB3" s="8"/>
      <c r="AC3" s="16" t="s">
        <v>14</v>
      </c>
      <c r="AD3" s="16" t="s">
        <v>15</v>
      </c>
      <c r="AE3" s="16" t="s">
        <v>16</v>
      </c>
      <c r="AF3" s="6" t="s">
        <v>17</v>
      </c>
      <c r="AG3" s="8"/>
      <c r="AH3" s="16" t="s">
        <v>14</v>
      </c>
      <c r="AI3" s="16" t="s">
        <v>15</v>
      </c>
      <c r="AJ3" s="16" t="s">
        <v>16</v>
      </c>
      <c r="AK3" s="6" t="s">
        <v>17</v>
      </c>
      <c r="AL3" s="8"/>
      <c r="AM3" s="16" t="s">
        <v>14</v>
      </c>
      <c r="AN3" s="16" t="s">
        <v>15</v>
      </c>
      <c r="AO3" s="16" t="s">
        <v>16</v>
      </c>
      <c r="AP3" s="16" t="s">
        <v>18</v>
      </c>
    </row>
    <row r="4" spans="1:43" customHeight="1" ht="27">
      <c r="A4" s="12"/>
      <c r="B4" s="12"/>
      <c r="C4" s="12"/>
      <c r="D4" s="2"/>
      <c r="E4" s="17"/>
      <c r="F4" s="17"/>
      <c r="G4" s="17"/>
      <c r="H4" s="16" t="s">
        <v>19</v>
      </c>
      <c r="I4" s="16" t="s">
        <v>20</v>
      </c>
      <c r="J4" s="16" t="s">
        <v>21</v>
      </c>
      <c r="K4" s="16" t="s">
        <v>22</v>
      </c>
      <c r="L4" s="16" t="s">
        <v>23</v>
      </c>
      <c r="M4" s="16" t="s">
        <v>24</v>
      </c>
      <c r="N4" s="18" t="s">
        <v>25</v>
      </c>
      <c r="O4" s="18" t="s">
        <v>25</v>
      </c>
      <c r="P4" s="18" t="s">
        <v>25</v>
      </c>
      <c r="Q4" s="18" t="s">
        <v>25</v>
      </c>
      <c r="R4" s="18" t="s">
        <v>26</v>
      </c>
      <c r="S4" s="18" t="s">
        <v>25</v>
      </c>
      <c r="T4" s="18" t="s">
        <v>25</v>
      </c>
      <c r="U4" s="18" t="s">
        <v>25</v>
      </c>
      <c r="V4" s="18" t="s">
        <v>25</v>
      </c>
      <c r="W4" s="18" t="s">
        <v>26</v>
      </c>
      <c r="X4" s="18" t="s">
        <v>25</v>
      </c>
      <c r="Y4" s="18" t="s">
        <v>25</v>
      </c>
      <c r="Z4" s="18" t="s">
        <v>25</v>
      </c>
      <c r="AA4" s="18" t="s">
        <v>25</v>
      </c>
      <c r="AB4" s="18" t="s">
        <v>26</v>
      </c>
      <c r="AC4" s="18" t="s">
        <v>25</v>
      </c>
      <c r="AD4" s="18" t="s">
        <v>25</v>
      </c>
      <c r="AE4" s="18" t="s">
        <v>25</v>
      </c>
      <c r="AF4" s="18" t="s">
        <v>25</v>
      </c>
      <c r="AG4" s="18" t="s">
        <v>26</v>
      </c>
      <c r="AH4" s="18" t="s">
        <v>25</v>
      </c>
      <c r="AI4" s="18" t="s">
        <v>25</v>
      </c>
      <c r="AJ4" s="18" t="s">
        <v>25</v>
      </c>
      <c r="AK4" s="18" t="s">
        <v>25</v>
      </c>
      <c r="AL4" s="18" t="s">
        <v>26</v>
      </c>
      <c r="AM4" s="18" t="s">
        <v>27</v>
      </c>
      <c r="AN4" s="18" t="s">
        <v>27</v>
      </c>
      <c r="AO4" s="18" t="s">
        <v>27</v>
      </c>
      <c r="AP4" s="18" t="s">
        <v>27</v>
      </c>
    </row>
    <row r="5" spans="1:43" customHeight="1" ht="19.2">
      <c r="A5" s="17"/>
      <c r="B5" s="17"/>
      <c r="C5" s="17"/>
      <c r="D5" s="19">
        <v>1</v>
      </c>
      <c r="E5" s="19">
        <v>2</v>
      </c>
      <c r="F5" s="19">
        <f>E5+1</f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19">
        <v>10</v>
      </c>
      <c r="N5" s="19">
        <v>11</v>
      </c>
      <c r="O5" s="19">
        <v>12</v>
      </c>
      <c r="P5" s="19">
        <v>13</v>
      </c>
      <c r="Q5" s="19">
        <v>14</v>
      </c>
      <c r="R5" s="19">
        <v>15</v>
      </c>
      <c r="S5" s="19">
        <v>16</v>
      </c>
      <c r="T5" s="19">
        <v>17</v>
      </c>
      <c r="U5" s="19">
        <v>18</v>
      </c>
      <c r="V5" s="19">
        <v>19</v>
      </c>
      <c r="W5" s="19">
        <v>20</v>
      </c>
      <c r="X5" s="19">
        <v>21</v>
      </c>
      <c r="Y5" s="19">
        <v>22</v>
      </c>
      <c r="Z5" s="19">
        <v>23</v>
      </c>
      <c r="AA5" s="19">
        <v>24</v>
      </c>
      <c r="AB5" s="19">
        <v>25</v>
      </c>
      <c r="AC5" s="19">
        <v>26</v>
      </c>
      <c r="AD5" s="19">
        <v>27</v>
      </c>
      <c r="AE5" s="19">
        <v>28</v>
      </c>
      <c r="AF5" s="19">
        <v>29</v>
      </c>
      <c r="AG5" s="19">
        <v>30</v>
      </c>
      <c r="AH5" s="19">
        <v>31</v>
      </c>
      <c r="AI5" s="19">
        <v>32</v>
      </c>
      <c r="AJ5" s="19">
        <v>33</v>
      </c>
      <c r="AK5" s="19">
        <v>34</v>
      </c>
      <c r="AL5" s="19">
        <v>35</v>
      </c>
      <c r="AM5" s="19">
        <v>36</v>
      </c>
      <c r="AN5" s="19">
        <v>37</v>
      </c>
      <c r="AO5" s="19">
        <v>38</v>
      </c>
      <c r="AP5" s="19">
        <v>39</v>
      </c>
    </row>
    <row r="6" spans="1:43">
      <c r="A6">
        <v>11</v>
      </c>
      <c r="B6">
        <v>1108</v>
      </c>
      <c r="C6">
        <v>3</v>
      </c>
      <c r="D6">
        <v>1</v>
      </c>
      <c r="E6" t="s">
        <v>28</v>
      </c>
      <c r="F6">
        <v>2</v>
      </c>
      <c r="G6">
        <v>23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>
        <v>234</v>
      </c>
      <c r="O6">
        <v>234</v>
      </c>
      <c r="P6">
        <v>234</v>
      </c>
      <c r="Q6">
        <f>SUM(N6:P6)</f>
        <v>702</v>
      </c>
      <c r="R6">
        <f>Q6/F6*100</f>
        <v>35100</v>
      </c>
      <c r="S6">
        <v>234</v>
      </c>
      <c r="T6">
        <v>234</v>
      </c>
      <c r="U6">
        <v>234</v>
      </c>
      <c r="V6">
        <f>SUM(S6:U6)</f>
        <v>702</v>
      </c>
      <c r="W6">
        <f>V6/F6*100</f>
        <v>35100</v>
      </c>
      <c r="X6">
        <v>234</v>
      </c>
      <c r="Y6">
        <v>234</v>
      </c>
      <c r="Z6">
        <v>234</v>
      </c>
      <c r="AA6">
        <f>SUM(X6:Z6)</f>
        <v>702</v>
      </c>
      <c r="AB6">
        <f>AA6/F6*100</f>
        <v>35100</v>
      </c>
      <c r="AC6">
        <v>234</v>
      </c>
      <c r="AD6">
        <v>234</v>
      </c>
      <c r="AE6">
        <v>234</v>
      </c>
      <c r="AF6">
        <f>SUM(AC6:AE6)</f>
        <v>702</v>
      </c>
      <c r="AG6">
        <f>AF6/F6*100</f>
        <v>35100</v>
      </c>
      <c r="AH6">
        <v>936</v>
      </c>
      <c r="AI6">
        <v>936</v>
      </c>
      <c r="AJ6">
        <v>936</v>
      </c>
      <c r="AK6">
        <f>SUM(AH6:AJ6)</f>
        <v>2808</v>
      </c>
      <c r="AL6">
        <f>AK6/F6*100</f>
        <v>140400</v>
      </c>
      <c r="AM6">
        <v>234</v>
      </c>
      <c r="AN6">
        <v>234</v>
      </c>
      <c r="AO6">
        <v>234</v>
      </c>
      <c r="AP6">
        <f>_xlfn.AVERAGEIFS(AM6:AO6, AM6:AO6,"&gt;0",AM6:AO6,"&lt;&gt;")</f>
        <v>234</v>
      </c>
    </row>
    <row r="7" spans="1:43">
      <c r="A7">
        <v>11</v>
      </c>
      <c r="B7">
        <v>1108</v>
      </c>
      <c r="C7">
        <v>3</v>
      </c>
      <c r="D7">
        <v>2</v>
      </c>
      <c r="E7" t="s">
        <v>28</v>
      </c>
      <c r="F7">
        <v>12</v>
      </c>
      <c r="G7">
        <v>23</v>
      </c>
      <c r="H7"/>
      <c r="I7"/>
      <c r="J7"/>
      <c r="K7"/>
      <c r="L7"/>
      <c r="M7"/>
      <c r="N7">
        <v>234</v>
      </c>
      <c r="O7">
        <v>234</v>
      </c>
      <c r="P7">
        <v>234</v>
      </c>
      <c r="Q7">
        <f>SUM(N7:P7)</f>
        <v>702</v>
      </c>
      <c r="R7">
        <f>Q7/F7*100</f>
        <v>5850</v>
      </c>
      <c r="S7">
        <v>234</v>
      </c>
      <c r="T7">
        <v>234</v>
      </c>
      <c r="U7">
        <v>234</v>
      </c>
      <c r="V7">
        <f>SUM(S7:U7)</f>
        <v>702</v>
      </c>
      <c r="W7">
        <f>V7/F7*100</f>
        <v>5850</v>
      </c>
      <c r="X7">
        <v>234</v>
      </c>
      <c r="Y7">
        <v>234</v>
      </c>
      <c r="Z7">
        <v>234</v>
      </c>
      <c r="AA7">
        <f>SUM(X7:Z7)</f>
        <v>702</v>
      </c>
      <c r="AB7">
        <f>AA7/F7*100</f>
        <v>5850</v>
      </c>
      <c r="AC7">
        <v>234</v>
      </c>
      <c r="AD7">
        <v>234</v>
      </c>
      <c r="AE7">
        <v>234</v>
      </c>
      <c r="AF7">
        <f>SUM(AC7:AE7)</f>
        <v>702</v>
      </c>
      <c r="AG7">
        <f>AF7/F7*100</f>
        <v>5850</v>
      </c>
      <c r="AH7">
        <v>936</v>
      </c>
      <c r="AI7">
        <v>936</v>
      </c>
      <c r="AJ7">
        <v>936</v>
      </c>
      <c r="AK7">
        <f>SUM(AH7:AJ7)</f>
        <v>2808</v>
      </c>
      <c r="AL7">
        <f>AK7/F7*100</f>
        <v>23400</v>
      </c>
      <c r="AM7">
        <v>234</v>
      </c>
      <c r="AN7">
        <v>234</v>
      </c>
      <c r="AO7">
        <v>234</v>
      </c>
      <c r="AP7">
        <f>_xlfn.AVERAGEIFS(AM7:AO7, AM7:AO7,"&gt;0",AM7:AO7,"&lt;&gt;")</f>
        <v>234</v>
      </c>
    </row>
    <row r="8" spans="1:43">
      <c r="A8">
        <v>11</v>
      </c>
      <c r="B8">
        <v>1108</v>
      </c>
      <c r="C8">
        <v>3</v>
      </c>
      <c r="D8">
        <v>3</v>
      </c>
      <c r="E8" t="s">
        <v>28</v>
      </c>
      <c r="F8">
        <v>123</v>
      </c>
      <c r="G8">
        <v>23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>
        <v>22</v>
      </c>
      <c r="O8">
        <v>22</v>
      </c>
      <c r="P8">
        <v>22</v>
      </c>
      <c r="Q8">
        <f>SUM(N8:P8)</f>
        <v>66</v>
      </c>
      <c r="R8">
        <f>Q8/F8*100</f>
        <v>53.658536585366</v>
      </c>
      <c r="S8">
        <v>22</v>
      </c>
      <c r="T8">
        <v>22</v>
      </c>
      <c r="U8">
        <v>22</v>
      </c>
      <c r="V8">
        <f>SUM(S8:U8)</f>
        <v>66</v>
      </c>
      <c r="W8">
        <f>V8/F8*100</f>
        <v>53.658536585366</v>
      </c>
      <c r="X8">
        <v>22</v>
      </c>
      <c r="Y8">
        <v>22</v>
      </c>
      <c r="Z8">
        <v>22</v>
      </c>
      <c r="AA8">
        <f>SUM(X8:Z8)</f>
        <v>66</v>
      </c>
      <c r="AB8">
        <f>AA8/F8*100</f>
        <v>53.658536585366</v>
      </c>
      <c r="AC8">
        <v>22</v>
      </c>
      <c r="AD8">
        <v>22</v>
      </c>
      <c r="AE8">
        <v>22</v>
      </c>
      <c r="AF8">
        <f>SUM(AC8:AE8)</f>
        <v>66</v>
      </c>
      <c r="AG8">
        <f>AF8/F8*100</f>
        <v>53.658536585366</v>
      </c>
      <c r="AH8">
        <v>89</v>
      </c>
      <c r="AI8">
        <v>89</v>
      </c>
      <c r="AJ8">
        <v>89</v>
      </c>
      <c r="AK8">
        <f>SUM(AH8:AJ8)</f>
        <v>267</v>
      </c>
      <c r="AL8">
        <f>AK8/F8*100</f>
        <v>217.07317073171</v>
      </c>
      <c r="AM8">
        <v>22</v>
      </c>
      <c r="AN8">
        <v>22</v>
      </c>
      <c r="AO8">
        <v>22</v>
      </c>
      <c r="AP8">
        <f>_xlfn.AVERAGEIFS(AM8:AO8, AM8:AO8,"&gt;0",AM8:AO8,"&lt;&gt;")</f>
        <v>22</v>
      </c>
    </row>
    <row r="9" spans="1:43">
      <c r="A9">
        <v>11</v>
      </c>
      <c r="B9">
        <v>1108</v>
      </c>
      <c r="C9">
        <v>3</v>
      </c>
      <c r="D9">
        <v>4</v>
      </c>
      <c r="E9" t="s">
        <v>28</v>
      </c>
      <c r="F9">
        <v>123</v>
      </c>
      <c r="G9">
        <v>23</v>
      </c>
      <c r="H9" t="s">
        <v>29</v>
      </c>
      <c r="I9" t="s">
        <v>29</v>
      </c>
      <c r="J9"/>
      <c r="K9"/>
      <c r="L9"/>
      <c r="M9"/>
      <c r="N9">
        <v>22</v>
      </c>
      <c r="O9">
        <v>22</v>
      </c>
      <c r="P9">
        <v>22</v>
      </c>
      <c r="Q9">
        <f>SUM(N9:P9)</f>
        <v>66</v>
      </c>
      <c r="R9">
        <f>Q9/F9*100</f>
        <v>53.658536585366</v>
      </c>
      <c r="S9">
        <v>22</v>
      </c>
      <c r="T9">
        <v>22</v>
      </c>
      <c r="U9">
        <v>22</v>
      </c>
      <c r="V9">
        <f>SUM(S9:U9)</f>
        <v>66</v>
      </c>
      <c r="W9">
        <f>V9/F9*100</f>
        <v>53.658536585366</v>
      </c>
      <c r="X9">
        <v>22</v>
      </c>
      <c r="Y9">
        <v>22</v>
      </c>
      <c r="Z9">
        <v>22</v>
      </c>
      <c r="AA9">
        <f>SUM(X9:Z9)</f>
        <v>66</v>
      </c>
      <c r="AB9">
        <f>AA9/F9*100</f>
        <v>53.658536585366</v>
      </c>
      <c r="AC9">
        <v>22</v>
      </c>
      <c r="AD9">
        <v>22</v>
      </c>
      <c r="AE9">
        <v>22</v>
      </c>
      <c r="AF9">
        <f>SUM(AC9:AE9)</f>
        <v>66</v>
      </c>
      <c r="AG9">
        <f>AF9/F9*100</f>
        <v>53.658536585366</v>
      </c>
      <c r="AH9">
        <v>89</v>
      </c>
      <c r="AI9">
        <v>89</v>
      </c>
      <c r="AJ9">
        <v>89</v>
      </c>
      <c r="AK9">
        <f>SUM(AH9:AJ9)</f>
        <v>267</v>
      </c>
      <c r="AL9">
        <f>AK9/F9*100</f>
        <v>217.07317073171</v>
      </c>
      <c r="AM9">
        <v>22</v>
      </c>
      <c r="AN9">
        <v>22</v>
      </c>
      <c r="AO9">
        <v>22</v>
      </c>
      <c r="AP9">
        <f>_xlfn.AVERAGEIFS(AM9:AO9, AM9:AO9,"&gt;0",AM9:AO9,"&lt;&gt;")</f>
        <v>22</v>
      </c>
    </row>
  </sheetData>
  <mergeCells>
    <mergeCell ref="V3:W3"/>
    <mergeCell ref="AA3:AB3"/>
    <mergeCell ref="AF3:AG3"/>
    <mergeCell ref="AK3:AL3"/>
    <mergeCell ref="D2:D4"/>
    <mergeCell ref="S2:W2"/>
    <mergeCell ref="X2:AB2"/>
    <mergeCell ref="AC2:AG2"/>
    <mergeCell ref="AH2:AL2"/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2023-11-30T07:42:00+05:30</dcterms:created>
  <dcterms:modified xsi:type="dcterms:W3CDTF">2023-11-30T13:02:32+05:30</dcterms:modified>
  <dc:title/>
  <dc:description/>
  <dc:subject/>
  <cp:keywords/>
  <cp:category/>
</cp:coreProperties>
</file>