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E BONANG\Kuliah\materi kuliah\metode numerik\"/>
    </mc:Choice>
  </mc:AlternateContent>
  <xr:revisionPtr revIDLastSave="0" documentId="13_ncr:1_{BD57AE9F-49F6-4820-A189-66C360B0A47F}" xr6:coauthVersionLast="47" xr6:coauthVersionMax="47" xr10:uidLastSave="{00000000-0000-0000-0000-000000000000}"/>
  <bookViews>
    <workbookView xWindow="-120" yWindow="-120" windowWidth="20730" windowHeight="11310" activeTab="2" xr2:uid="{904591C6-BC8D-4A9E-A5F6-B6BE11F8B881}"/>
  </bookViews>
  <sheets>
    <sheet name="Sheet1" sheetId="1" r:id="rId1"/>
    <sheet name="metode terbuka sederhana" sheetId="2" r:id="rId2"/>
    <sheet name="latiha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5" i="3" l="1"/>
  <c r="S5" i="3" s="1"/>
  <c r="R4" i="3"/>
  <c r="S4" i="3" s="1"/>
  <c r="N4" i="3"/>
  <c r="O4" i="3" s="1"/>
  <c r="J5" i="3"/>
  <c r="K5" i="3" s="1"/>
  <c r="J4" i="3"/>
  <c r="K4" i="3" s="1"/>
  <c r="F4" i="3"/>
  <c r="F5" i="3" s="1"/>
  <c r="K10" i="2"/>
  <c r="K11" i="2" s="1"/>
  <c r="K9" i="2"/>
  <c r="L9" i="2" s="1"/>
  <c r="G10" i="2"/>
  <c r="H10" i="2" s="1"/>
  <c r="G9" i="2"/>
  <c r="H9" i="2" s="1"/>
  <c r="B9" i="2"/>
  <c r="R6" i="3" l="1"/>
  <c r="F6" i="3"/>
  <c r="G6" i="3"/>
  <c r="G4" i="3"/>
  <c r="G5" i="3"/>
  <c r="N5" i="3"/>
  <c r="O5" i="3" s="1"/>
  <c r="N6" i="3"/>
  <c r="J6" i="3"/>
  <c r="B10" i="2"/>
  <c r="B11" i="2" s="1"/>
  <c r="B12" i="2" s="1"/>
  <c r="L10" i="2"/>
  <c r="K12" i="2"/>
  <c r="L11" i="2"/>
  <c r="G11" i="2"/>
  <c r="C11" i="2"/>
  <c r="C9" i="2"/>
  <c r="R7" i="3" l="1"/>
  <c r="S7" i="3" s="1"/>
  <c r="S6" i="3"/>
  <c r="F7" i="3"/>
  <c r="G7" i="3"/>
  <c r="N7" i="3"/>
  <c r="O7" i="3"/>
  <c r="O6" i="3"/>
  <c r="J7" i="3"/>
  <c r="K7" i="3"/>
  <c r="K6" i="3"/>
  <c r="C10" i="2"/>
  <c r="L12" i="2"/>
  <c r="K13" i="2"/>
  <c r="G12" i="2"/>
  <c r="H11" i="2"/>
  <c r="B13" i="2"/>
  <c r="C12" i="2"/>
  <c r="R8" i="3" l="1"/>
  <c r="F8" i="3"/>
  <c r="G8" i="3"/>
  <c r="N8" i="3"/>
  <c r="J8" i="3"/>
  <c r="K14" i="2"/>
  <c r="L13" i="2"/>
  <c r="H12" i="2"/>
  <c r="G13" i="2"/>
  <c r="B14" i="2"/>
  <c r="C13" i="2"/>
  <c r="R9" i="3" l="1"/>
  <c r="S9" i="3" s="1"/>
  <c r="S8" i="3"/>
  <c r="F9" i="3"/>
  <c r="G9" i="3"/>
  <c r="N9" i="3"/>
  <c r="O9" i="3" s="1"/>
  <c r="O8" i="3"/>
  <c r="J9" i="3"/>
  <c r="K9" i="3" s="1"/>
  <c r="K8" i="3"/>
  <c r="L14" i="2"/>
  <c r="K15" i="2"/>
  <c r="G14" i="2"/>
  <c r="H13" i="2"/>
  <c r="B15" i="2"/>
  <c r="C14" i="2"/>
  <c r="R10" i="3" l="1"/>
  <c r="F10" i="3"/>
  <c r="G10" i="3"/>
  <c r="N10" i="3"/>
  <c r="O10" i="3" s="1"/>
  <c r="J10" i="3"/>
  <c r="K16" i="2"/>
  <c r="L15" i="2"/>
  <c r="H14" i="2"/>
  <c r="G15" i="2"/>
  <c r="C15" i="2"/>
  <c r="B16" i="2"/>
  <c r="R11" i="3" l="1"/>
  <c r="S11" i="3" s="1"/>
  <c r="S10" i="3"/>
  <c r="F11" i="3"/>
  <c r="G11" i="3" s="1"/>
  <c r="N11" i="3"/>
  <c r="O11" i="3" s="1"/>
  <c r="J11" i="3"/>
  <c r="K11" i="3" s="1"/>
  <c r="K10" i="3"/>
  <c r="L16" i="2"/>
  <c r="K17" i="2"/>
  <c r="G16" i="2"/>
  <c r="H15" i="2"/>
  <c r="C16" i="2"/>
  <c r="B17" i="2"/>
  <c r="R12" i="3" l="1"/>
  <c r="S12" i="3" s="1"/>
  <c r="F12" i="3"/>
  <c r="G12" i="3" s="1"/>
  <c r="N12" i="3"/>
  <c r="J12" i="3"/>
  <c r="K12" i="3" s="1"/>
  <c r="K18" i="2"/>
  <c r="L17" i="2"/>
  <c r="H16" i="2"/>
  <c r="G17" i="2"/>
  <c r="B18" i="2"/>
  <c r="C17" i="2"/>
  <c r="R13" i="3" l="1"/>
  <c r="S13" i="3" s="1"/>
  <c r="F13" i="3"/>
  <c r="G13" i="3" s="1"/>
  <c r="N13" i="3"/>
  <c r="O13" i="3" s="1"/>
  <c r="O12" i="3"/>
  <c r="J13" i="3"/>
  <c r="K13" i="3" s="1"/>
  <c r="L18" i="2"/>
  <c r="G18" i="2"/>
  <c r="H17" i="2"/>
  <c r="B19" i="2"/>
  <c r="C18" i="2"/>
  <c r="R14" i="3" l="1"/>
  <c r="F14" i="3"/>
  <c r="G14" i="3"/>
  <c r="N14" i="3"/>
  <c r="O14" i="3" s="1"/>
  <c r="J14" i="3"/>
  <c r="H18" i="2"/>
  <c r="G19" i="2"/>
  <c r="C19" i="2"/>
  <c r="B20" i="2"/>
  <c r="R15" i="3" l="1"/>
  <c r="S15" i="3" s="1"/>
  <c r="S14" i="3"/>
  <c r="F15" i="3"/>
  <c r="G15" i="3" s="1"/>
  <c r="N15" i="3"/>
  <c r="O15" i="3" s="1"/>
  <c r="J15" i="3"/>
  <c r="K15" i="3" s="1"/>
  <c r="K14" i="3"/>
  <c r="G20" i="2"/>
  <c r="H19" i="2"/>
  <c r="C20" i="2"/>
  <c r="B21" i="2"/>
  <c r="R16" i="3" l="1"/>
  <c r="S16" i="3" s="1"/>
  <c r="F16" i="3"/>
  <c r="G16" i="3" s="1"/>
  <c r="N16" i="3"/>
  <c r="O16" i="3" s="1"/>
  <c r="J16" i="3"/>
  <c r="K16" i="3" s="1"/>
  <c r="H20" i="2"/>
  <c r="G21" i="2"/>
  <c r="B22" i="2"/>
  <c r="C21" i="2"/>
  <c r="R17" i="3" l="1"/>
  <c r="F17" i="3"/>
  <c r="G17" i="3"/>
  <c r="N17" i="3"/>
  <c r="O17" i="3" s="1"/>
  <c r="J17" i="3"/>
  <c r="K17" i="3" s="1"/>
  <c r="G22" i="2"/>
  <c r="H21" i="2"/>
  <c r="B23" i="2"/>
  <c r="C22" i="2"/>
  <c r="R18" i="3" l="1"/>
  <c r="S18" i="3" s="1"/>
  <c r="S17" i="3"/>
  <c r="F18" i="3"/>
  <c r="G18" i="3" s="1"/>
  <c r="N18" i="3"/>
  <c r="J18" i="3"/>
  <c r="H22" i="2"/>
  <c r="G23" i="2"/>
  <c r="C23" i="2"/>
  <c r="B24" i="2"/>
  <c r="R19" i="3" l="1"/>
  <c r="S19" i="3" s="1"/>
  <c r="F19" i="3"/>
  <c r="G19" i="3" s="1"/>
  <c r="N19" i="3"/>
  <c r="O19" i="3" s="1"/>
  <c r="O18" i="3"/>
  <c r="J19" i="3"/>
  <c r="K19" i="3" s="1"/>
  <c r="K18" i="3"/>
  <c r="G24" i="2"/>
  <c r="H23" i="2"/>
  <c r="C24" i="2"/>
  <c r="B25" i="2"/>
  <c r="R20" i="3" l="1"/>
  <c r="S20" i="3" s="1"/>
  <c r="F20" i="3"/>
  <c r="G20" i="3" s="1"/>
  <c r="N20" i="3"/>
  <c r="O20" i="3" s="1"/>
  <c r="J20" i="3"/>
  <c r="K20" i="3" s="1"/>
  <c r="H24" i="2"/>
  <c r="G25" i="2"/>
  <c r="B26" i="2"/>
  <c r="C25" i="2"/>
  <c r="R21" i="3" l="1"/>
  <c r="F21" i="3"/>
  <c r="G21" i="3" s="1"/>
  <c r="N21" i="3"/>
  <c r="O21" i="3" s="1"/>
  <c r="J21" i="3"/>
  <c r="K21" i="3" s="1"/>
  <c r="G26" i="2"/>
  <c r="H25" i="2"/>
  <c r="B27" i="2"/>
  <c r="C26" i="2"/>
  <c r="R22" i="3" l="1"/>
  <c r="S21" i="3"/>
  <c r="F22" i="3"/>
  <c r="G22" i="3"/>
  <c r="N22" i="3"/>
  <c r="J22" i="3"/>
  <c r="H26" i="2"/>
  <c r="G27" i="2"/>
  <c r="B28" i="2"/>
  <c r="C28" i="2" s="1"/>
  <c r="C27" i="2"/>
  <c r="R23" i="3" l="1"/>
  <c r="S23" i="3" s="1"/>
  <c r="S22" i="3"/>
  <c r="F23" i="3"/>
  <c r="G23" i="3"/>
  <c r="N23" i="3"/>
  <c r="O23" i="3" s="1"/>
  <c r="O22" i="3"/>
  <c r="J23" i="3"/>
  <c r="K23" i="3" s="1"/>
  <c r="K22" i="3"/>
  <c r="G28" i="2"/>
  <c r="H28" i="2" s="1"/>
  <c r="H27" i="2"/>
</calcChain>
</file>

<file path=xl/sharedStrings.xml><?xml version="1.0" encoding="utf-8"?>
<sst xmlns="http://schemas.openxmlformats.org/spreadsheetml/2006/main" count="45" uniqueCount="27">
  <si>
    <t>metode terbuka</t>
  </si>
  <si>
    <t>- bentuk umum persamaan dalam metode terbuka membutuhka iterasi</t>
  </si>
  <si>
    <t>xr+1 = g(xr)</t>
  </si>
  <si>
    <t>r=0,1,2,3,…..</t>
  </si>
  <si>
    <t>dimulai dengan tebakan awal nilai x</t>
  </si>
  <si>
    <t>kondisi berhenti iterasi dinyatakan bila</t>
  </si>
  <si>
    <t>|Xxr+1-Xr|&lt;es</t>
  </si>
  <si>
    <t>MERODE ITERASI SEDERHANA</t>
  </si>
  <si>
    <t>atau disebut metode titik tetap adalah metode memisahkan x dengan sebagian x yang lain sehingga diperoleh x=g(x)</t>
  </si>
  <si>
    <t>r</t>
  </si>
  <si>
    <t>x</t>
  </si>
  <si>
    <t>|Xxr+1-Xr|</t>
  </si>
  <si>
    <t>bentuk ke 2</t>
  </si>
  <si>
    <t>bentuk ke 1</t>
  </si>
  <si>
    <t>toleransi eror &lt; 0,0001</t>
  </si>
  <si>
    <t>bentuk ke 3</t>
  </si>
  <si>
    <t>&lt;= difergen ( hasilnya makin menjauh dari nilai eror/ tolerasi</t>
  </si>
  <si>
    <t>tidak ada akar tidak bisa di carikan solusi</t>
  </si>
  <si>
    <t>mencari solusi akar</t>
  </si>
  <si>
    <t>X^3+6X-3</t>
  </si>
  <si>
    <t>dengan x</t>
  </si>
  <si>
    <t>Xr+1 = -Xr^3+3/6</t>
  </si>
  <si>
    <t>cari akar persamaan dengan X=0,5</t>
  </si>
  <si>
    <t>x=1,5</t>
  </si>
  <si>
    <t>x=2,2</t>
  </si>
  <si>
    <t>x=2,7</t>
  </si>
  <si>
    <t>tebakan awal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</si>
</sst>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-* #,##0.00_-;\-* #,##0.00_-;_-* &quot;-&quot;??_-;_-@_-"/>
    <numFmt numFmtId="164" formatCode="0.00000"/>
    <numFmt numFmtId="165" formatCode="0.000000"/>
    <numFmt numFmtId="166" formatCode="0.00000000"/>
    <numFmt numFmtId="167" formatCode="0.000"/>
    <numFmt numFmtId="168" formatCode="0.0"/>
    <numFmt numFmtId="169" formatCode="0.000E+00"/>
    <numFmt numFmtId="175" formatCode="0.000000000"/>
    <numFmt numFmtId="181" formatCode="0.00000000000"/>
  </numFmts>
  <fonts count="2" x14ac:knownFonts="1">
    <font>
      <sz val="12"/>
      <color theme="1"/>
      <name val="Calibri"/>
      <family val="2"/>
      <charset val="1"/>
      <scheme val="minor"/>
    </font>
    <font>
      <sz val="12"/>
      <color theme="1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quotePrefix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2" borderId="0" xfId="0" applyFill="1"/>
    <xf numFmtId="165" fontId="0" fillId="2" borderId="0" xfId="0" applyNumberFormat="1" applyFill="1"/>
    <xf numFmtId="166" fontId="0" fillId="2" borderId="0" xfId="0" applyNumberFormat="1" applyFill="1"/>
    <xf numFmtId="167" fontId="0" fillId="0" borderId="0" xfId="0" applyNumberFormat="1"/>
    <xf numFmtId="168" fontId="0" fillId="0" borderId="0" xfId="0" applyNumberFormat="1"/>
    <xf numFmtId="164" fontId="0" fillId="2" borderId="0" xfId="0" applyNumberFormat="1" applyFill="1"/>
    <xf numFmtId="169" fontId="0" fillId="0" borderId="0" xfId="0" applyNumberFormat="1"/>
    <xf numFmtId="0" fontId="0" fillId="0" borderId="0" xfId="1" applyNumberFormat="1" applyFont="1"/>
    <xf numFmtId="175" fontId="0" fillId="0" borderId="0" xfId="0" applyNumberFormat="1"/>
    <xf numFmtId="181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27971</xdr:colOff>
      <xdr:row>3</xdr:row>
      <xdr:rowOff>168275</xdr:rowOff>
    </xdr:from>
    <xdr:ext cx="997196" cy="1957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CC63E52-40E2-7E3C-2C5A-24405A2151A5}"/>
                </a:ext>
              </a:extLst>
            </xdr:cNvPr>
            <xdr:cNvSpPr txBox="1"/>
          </xdr:nvSpPr>
          <xdr:spPr>
            <a:xfrm>
              <a:off x="713771" y="168275"/>
              <a:ext cx="997196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𝑔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en-US" sz="110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)</m:t>
                    </m:r>
                    <m:r>
                      <a:rPr lang="en-US" sz="1100" i="1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+3</m:t>
                        </m:r>
                      </m:e>
                    </m:rad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CC63E52-40E2-7E3C-2C5A-24405A2151A5}"/>
                </a:ext>
              </a:extLst>
            </xdr:cNvPr>
            <xdr:cNvSpPr txBox="1"/>
          </xdr:nvSpPr>
          <xdr:spPr>
            <a:xfrm>
              <a:off x="713771" y="168275"/>
              <a:ext cx="997196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𝑔(</a:t>
              </a:r>
              <a:r>
                <a:rPr lang="en-US" sz="1100" i="0">
                  <a:latin typeface="Cambria Math" panose="02040503050406030204" pitchFamily="18" charset="0"/>
                </a:rPr>
                <a:t>𝑥</a:t>
              </a:r>
              <a:r>
                <a:rPr lang="en-US" sz="1100" b="0" i="0">
                  <a:latin typeface="Cambria Math" panose="02040503050406030204" pitchFamily="18" charset="0"/>
                </a:rPr>
                <a:t>)</a:t>
              </a:r>
              <a:r>
                <a:rPr lang="en-US" sz="1100" i="0">
                  <a:latin typeface="Cambria Math" panose="02040503050406030204" pitchFamily="18" charset="0"/>
                </a:rPr>
                <a:t>=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√(</a:t>
              </a:r>
              <a:r>
                <a:rPr lang="en-US" sz="1100" b="0" i="0">
                  <a:latin typeface="Cambria Math" panose="02040503050406030204" pitchFamily="18" charset="0"/>
                </a:rPr>
                <a:t>2𝑥+3</a:t>
              </a:r>
              <a:r>
                <a:rPr lang="en-US" sz="1100" b="0" i="0">
                  <a:solidFill>
                    <a:srgbClr val="836967"/>
                  </a:solidFill>
                  <a:latin typeface="Cambria Math" panose="02040503050406030204" pitchFamily="18" charset="0"/>
                </a:rPr>
                <a:t>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6</xdr:col>
      <xdr:colOff>104171</xdr:colOff>
      <xdr:row>3</xdr:row>
      <xdr:rowOff>111125</xdr:rowOff>
    </xdr:from>
    <xdr:ext cx="826445" cy="3179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03FE6C9B-B038-0013-8441-326694BCBA88}"/>
                </a:ext>
              </a:extLst>
            </xdr:cNvPr>
            <xdr:cNvSpPr txBox="1"/>
          </xdr:nvSpPr>
          <xdr:spPr>
            <a:xfrm>
              <a:off x="4218971" y="111125"/>
              <a:ext cx="826445" cy="317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𝑔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en-US" sz="110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)</m:t>
                    </m:r>
                    <m:r>
                      <a:rPr lang="en-US" sz="110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−2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03FE6C9B-B038-0013-8441-326694BCBA88}"/>
                </a:ext>
              </a:extLst>
            </xdr:cNvPr>
            <xdr:cNvSpPr txBox="1"/>
          </xdr:nvSpPr>
          <xdr:spPr>
            <a:xfrm>
              <a:off x="4218971" y="111125"/>
              <a:ext cx="826445" cy="317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𝑔(</a:t>
              </a:r>
              <a:r>
                <a:rPr lang="en-US" sz="1100" i="0">
                  <a:latin typeface="Cambria Math" panose="02040503050406030204" pitchFamily="18" charset="0"/>
                </a:rPr>
                <a:t>𝑥</a:t>
              </a:r>
              <a:r>
                <a:rPr lang="en-US" sz="1100" b="0" i="0">
                  <a:latin typeface="Cambria Math" panose="02040503050406030204" pitchFamily="18" charset="0"/>
                </a:rPr>
                <a:t>)</a:t>
              </a:r>
              <a:r>
                <a:rPr lang="en-US" sz="1100" i="0">
                  <a:latin typeface="Cambria Math" panose="02040503050406030204" pitchFamily="18" charset="0"/>
                </a:rPr>
                <a:t>=</a:t>
              </a:r>
              <a:r>
                <a:rPr lang="en-US" sz="1100" b="0" i="0">
                  <a:latin typeface="Cambria Math" panose="02040503050406030204" pitchFamily="18" charset="0"/>
                </a:rPr>
                <a:t>3/(𝑥−2)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10</xdr:col>
      <xdr:colOff>304196</xdr:colOff>
      <xdr:row>3</xdr:row>
      <xdr:rowOff>139700</xdr:rowOff>
    </xdr:from>
    <xdr:ext cx="910249" cy="33861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70AFB9C2-8E07-8D71-C7E7-9DE0E04FC312}"/>
                </a:ext>
              </a:extLst>
            </xdr:cNvPr>
            <xdr:cNvSpPr txBox="1"/>
          </xdr:nvSpPr>
          <xdr:spPr>
            <a:xfrm>
              <a:off x="7676546" y="739775"/>
              <a:ext cx="910249" cy="3386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𝑔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en-US" sz="110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)</m:t>
                    </m:r>
                    <m:r>
                      <a:rPr lang="en-US" sz="110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𝑋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−3</m:t>
                        </m:r>
                      </m:num>
                      <m:den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70AFB9C2-8E07-8D71-C7E7-9DE0E04FC312}"/>
                </a:ext>
              </a:extLst>
            </xdr:cNvPr>
            <xdr:cNvSpPr txBox="1"/>
          </xdr:nvSpPr>
          <xdr:spPr>
            <a:xfrm>
              <a:off x="7676546" y="739775"/>
              <a:ext cx="910249" cy="3386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𝑔(</a:t>
              </a:r>
              <a:r>
                <a:rPr lang="en-US" sz="1100" i="0">
                  <a:latin typeface="Cambria Math" panose="02040503050406030204" pitchFamily="18" charset="0"/>
                </a:rPr>
                <a:t>𝑥</a:t>
              </a:r>
              <a:r>
                <a:rPr lang="en-US" sz="1100" b="0" i="0">
                  <a:latin typeface="Cambria Math" panose="02040503050406030204" pitchFamily="18" charset="0"/>
                </a:rPr>
                <a:t>)</a:t>
              </a:r>
              <a:r>
                <a:rPr lang="en-US" sz="1100" i="0">
                  <a:latin typeface="Cambria Math" panose="02040503050406030204" pitchFamily="18" charset="0"/>
                </a:rPr>
                <a:t>=(</a:t>
              </a:r>
              <a:r>
                <a:rPr lang="en-US" sz="1100" b="0" i="0">
                  <a:latin typeface="Cambria Math" panose="02040503050406030204" pitchFamily="18" charset="0"/>
                </a:rPr>
                <a:t>𝑋^2−3)/</a:t>
              </a:r>
              <a:r>
                <a:rPr lang="en-US" sz="1100" i="0">
                  <a:latin typeface="Cambria Math" panose="02040503050406030204" pitchFamily="18" charset="0"/>
                </a:rPr>
                <a:t>2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580421</xdr:colOff>
      <xdr:row>1</xdr:row>
      <xdr:rowOff>158750</xdr:rowOff>
    </xdr:from>
    <xdr:ext cx="1208408" cy="33970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6BAF875A-7ABE-7B77-724A-96AFABB9FAE0}"/>
                </a:ext>
              </a:extLst>
            </xdr:cNvPr>
            <xdr:cNvSpPr txBox="1"/>
          </xdr:nvSpPr>
          <xdr:spPr>
            <a:xfrm>
              <a:off x="1266221" y="358775"/>
              <a:ext cx="1208408" cy="3397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𝑋𝑟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+1=</m:t>
                    </m:r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𝑋</m:t>
                        </m:r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𝑟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+3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6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6BAF875A-7ABE-7B77-724A-96AFABB9FAE0}"/>
                </a:ext>
              </a:extLst>
            </xdr:cNvPr>
            <xdr:cNvSpPr txBox="1"/>
          </xdr:nvSpPr>
          <xdr:spPr>
            <a:xfrm>
              <a:off x="1266221" y="358775"/>
              <a:ext cx="1208408" cy="3397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𝑋𝑟+1</a:t>
              </a:r>
              <a:r>
                <a:rPr lang="en-US" sz="1100" i="0">
                  <a:latin typeface="Cambria Math" panose="02040503050406030204" pitchFamily="18" charset="0"/>
                </a:rPr>
                <a:t>=(−</a:t>
              </a:r>
              <a:r>
                <a:rPr lang="en-US" sz="1100" b="0" i="0">
                  <a:latin typeface="Cambria Math" panose="02040503050406030204" pitchFamily="18" charset="0"/>
                </a:rPr>
                <a:t>𝑋𝑟^2+3)/6</a:t>
              </a:r>
              <a:endParaRPr 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8371DB-2811-41FA-9252-07D346DD0626}">
  <dimension ref="A1:A10"/>
  <sheetViews>
    <sheetView workbookViewId="0">
      <selection activeCell="A11" sqref="A11"/>
    </sheetView>
  </sheetViews>
  <sheetFormatPr defaultRowHeight="15.75" x14ac:dyDescent="0.25"/>
  <sheetData>
    <row r="1" spans="1:1" x14ac:dyDescent="0.25">
      <c r="A1" t="s">
        <v>0</v>
      </c>
    </row>
    <row r="2" spans="1:1" x14ac:dyDescent="0.25">
      <c r="A2" s="1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9" spans="1:1" x14ac:dyDescent="0.25">
      <c r="A9" t="s">
        <v>7</v>
      </c>
    </row>
    <row r="10" spans="1:1" x14ac:dyDescent="0.25">
      <c r="A10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FE1A4-32F5-402A-B80B-843A2CBA812E}">
  <dimension ref="A1:M28"/>
  <sheetViews>
    <sheetView workbookViewId="0">
      <selection activeCell="C9" sqref="C9"/>
    </sheetView>
  </sheetViews>
  <sheetFormatPr defaultRowHeight="15.75" x14ac:dyDescent="0.25"/>
  <cols>
    <col min="1" max="1" width="10.25" bestFit="1" customWidth="1"/>
    <col min="3" max="3" width="11.875" bestFit="1" customWidth="1"/>
    <col min="6" max="6" width="10.25" bestFit="1" customWidth="1"/>
    <col min="8" max="8" width="10.375" bestFit="1" customWidth="1"/>
    <col min="11" max="11" width="11.875" bestFit="1" customWidth="1"/>
    <col min="12" max="12" width="15.375" customWidth="1"/>
  </cols>
  <sheetData>
    <row r="1" spans="1:13" x14ac:dyDescent="0.25">
      <c r="A1" t="s">
        <v>18</v>
      </c>
    </row>
    <row r="4" spans="1:13" x14ac:dyDescent="0.25">
      <c r="D4" t="s">
        <v>14</v>
      </c>
    </row>
    <row r="5" spans="1:13" x14ac:dyDescent="0.25">
      <c r="A5" t="s">
        <v>13</v>
      </c>
      <c r="F5" t="s">
        <v>12</v>
      </c>
      <c r="J5" t="s">
        <v>15</v>
      </c>
      <c r="M5" t="s">
        <v>16</v>
      </c>
    </row>
    <row r="6" spans="1:13" x14ac:dyDescent="0.25">
      <c r="M6" t="s">
        <v>17</v>
      </c>
    </row>
    <row r="7" spans="1:13" x14ac:dyDescent="0.25">
      <c r="A7" t="s">
        <v>9</v>
      </c>
      <c r="B7" t="s">
        <v>10</v>
      </c>
      <c r="C7" t="s">
        <v>11</v>
      </c>
      <c r="F7" t="s">
        <v>9</v>
      </c>
      <c r="G7" t="s">
        <v>10</v>
      </c>
      <c r="H7" t="s">
        <v>11</v>
      </c>
      <c r="J7" t="s">
        <v>9</v>
      </c>
      <c r="K7" t="s">
        <v>10</v>
      </c>
      <c r="L7" t="s">
        <v>11</v>
      </c>
    </row>
    <row r="8" spans="1:13" x14ac:dyDescent="0.25">
      <c r="A8">
        <v>0</v>
      </c>
      <c r="B8">
        <v>4</v>
      </c>
      <c r="F8">
        <v>0</v>
      </c>
      <c r="G8">
        <v>4</v>
      </c>
      <c r="J8">
        <v>0</v>
      </c>
      <c r="K8">
        <v>4</v>
      </c>
    </row>
    <row r="9" spans="1:13" x14ac:dyDescent="0.25">
      <c r="A9">
        <v>1</v>
      </c>
      <c r="B9" s="3">
        <f>SQRT(2*B8+3)</f>
        <v>3.3166247903553998</v>
      </c>
      <c r="C9" s="4">
        <f>ABS(B9-B8)</f>
        <v>0.68337520964460019</v>
      </c>
      <c r="F9">
        <v>1</v>
      </c>
      <c r="G9">
        <f>3/(G8-2)</f>
        <v>1.5</v>
      </c>
      <c r="H9" s="9">
        <f>ABS(G9-G8)</f>
        <v>2.5</v>
      </c>
      <c r="J9">
        <v>1</v>
      </c>
      <c r="K9">
        <f>(K8^2-3)/2</f>
        <v>6.5</v>
      </c>
      <c r="L9" s="9">
        <f>ABS(K9-K8)</f>
        <v>2.5</v>
      </c>
    </row>
    <row r="10" spans="1:13" x14ac:dyDescent="0.25">
      <c r="A10">
        <v>2</v>
      </c>
      <c r="B10" s="3">
        <f t="shared" ref="B10:B28" si="0">SQRT(2*B9+3)</f>
        <v>3.1037476670487889</v>
      </c>
      <c r="C10" s="4">
        <f t="shared" ref="C10:C28" si="1">ABS(B10-B9)</f>
        <v>0.2128771233066109</v>
      </c>
      <c r="F10">
        <v>2</v>
      </c>
      <c r="G10">
        <f t="shared" ref="G10:G28" si="2">3/(G9-2)</f>
        <v>-6</v>
      </c>
      <c r="H10" s="9">
        <f t="shared" ref="H10:H28" si="3">ABS(G10-G9)</f>
        <v>7.5</v>
      </c>
      <c r="J10">
        <v>2</v>
      </c>
      <c r="K10">
        <f t="shared" ref="K10:K18" si="4">(K9^2-3)/2</f>
        <v>19.625</v>
      </c>
      <c r="L10" s="9">
        <f t="shared" ref="L10:L18" si="5">ABS(K10-K9)</f>
        <v>13.125</v>
      </c>
    </row>
    <row r="11" spans="1:13" x14ac:dyDescent="0.25">
      <c r="A11">
        <v>3</v>
      </c>
      <c r="B11" s="3">
        <f t="shared" si="0"/>
        <v>3.0343854953017386</v>
      </c>
      <c r="C11" s="4">
        <f t="shared" si="1"/>
        <v>6.9362171747050283E-2</v>
      </c>
      <c r="F11">
        <v>3</v>
      </c>
      <c r="G11">
        <f t="shared" si="2"/>
        <v>-0.375</v>
      </c>
      <c r="H11" s="8">
        <f t="shared" si="3"/>
        <v>5.625</v>
      </c>
      <c r="J11">
        <v>3</v>
      </c>
      <c r="K11">
        <f t="shared" si="4"/>
        <v>191.0703125</v>
      </c>
      <c r="L11" s="9">
        <f t="shared" si="5"/>
        <v>171.4453125</v>
      </c>
    </row>
    <row r="12" spans="1:13" x14ac:dyDescent="0.25">
      <c r="A12">
        <v>4</v>
      </c>
      <c r="B12" s="3">
        <f t="shared" si="0"/>
        <v>3.0114400194264999</v>
      </c>
      <c r="C12" s="4">
        <f t="shared" si="1"/>
        <v>2.2945475875238763E-2</v>
      </c>
      <c r="F12">
        <v>4</v>
      </c>
      <c r="G12">
        <f t="shared" si="2"/>
        <v>-1.263157894736842</v>
      </c>
      <c r="H12" s="4">
        <f t="shared" si="3"/>
        <v>0.88815789473684204</v>
      </c>
      <c r="J12">
        <v>4</v>
      </c>
      <c r="K12">
        <f t="shared" si="4"/>
        <v>18252.432159423828</v>
      </c>
      <c r="L12" s="9">
        <f t="shared" si="5"/>
        <v>18061.361846923828</v>
      </c>
    </row>
    <row r="13" spans="1:13" x14ac:dyDescent="0.25">
      <c r="A13">
        <v>5</v>
      </c>
      <c r="B13" s="3">
        <f t="shared" si="0"/>
        <v>3.0038109192911926</v>
      </c>
      <c r="C13" s="4">
        <f t="shared" si="1"/>
        <v>7.6291001353072652E-3</v>
      </c>
      <c r="F13">
        <v>5</v>
      </c>
      <c r="G13">
        <f t="shared" si="2"/>
        <v>-0.91935483870967749</v>
      </c>
      <c r="H13" s="4">
        <f t="shared" si="3"/>
        <v>0.34380305602716454</v>
      </c>
      <c r="J13">
        <v>5</v>
      </c>
      <c r="K13" s="11">
        <f t="shared" si="4"/>
        <v>166575638.36718461</v>
      </c>
      <c r="L13" s="12">
        <f t="shared" si="5"/>
        <v>166557385.93502519</v>
      </c>
    </row>
    <row r="14" spans="1:13" x14ac:dyDescent="0.25">
      <c r="A14">
        <v>6</v>
      </c>
      <c r="B14" s="3">
        <f t="shared" si="0"/>
        <v>3.0012700375978141</v>
      </c>
      <c r="C14" s="4">
        <f t="shared" si="1"/>
        <v>2.5408816933785161E-3</v>
      </c>
      <c r="F14">
        <v>6</v>
      </c>
      <c r="G14">
        <f t="shared" si="2"/>
        <v>-1.0276243093922652</v>
      </c>
      <c r="H14" s="4">
        <f t="shared" si="3"/>
        <v>0.10826947068258774</v>
      </c>
      <c r="J14">
        <v>6</v>
      </c>
      <c r="K14" s="11">
        <f t="shared" si="4"/>
        <v>1.387372164871753E+16</v>
      </c>
      <c r="L14" s="12">
        <f t="shared" si="5"/>
        <v>1.3873721482141892E+16</v>
      </c>
    </row>
    <row r="15" spans="1:13" x14ac:dyDescent="0.25">
      <c r="A15">
        <v>7</v>
      </c>
      <c r="B15" s="3">
        <f t="shared" si="0"/>
        <v>3.0004233159998654</v>
      </c>
      <c r="C15" s="4">
        <f t="shared" si="1"/>
        <v>8.4672159794862978E-4</v>
      </c>
      <c r="F15">
        <v>7</v>
      </c>
      <c r="G15">
        <f t="shared" si="2"/>
        <v>-0.99087591240875916</v>
      </c>
      <c r="H15" s="4">
        <f t="shared" si="3"/>
        <v>3.6748396983506071E-2</v>
      </c>
      <c r="J15">
        <v>7</v>
      </c>
      <c r="K15" s="11">
        <f t="shared" si="4"/>
        <v>9.6240076193046729E+31</v>
      </c>
      <c r="L15" s="12">
        <f t="shared" si="5"/>
        <v>9.6240076193046711E+31</v>
      </c>
    </row>
    <row r="16" spans="1:13" x14ac:dyDescent="0.25">
      <c r="A16">
        <v>8</v>
      </c>
      <c r="B16" s="3">
        <f t="shared" si="0"/>
        <v>3.0001411020149922</v>
      </c>
      <c r="C16" s="4">
        <f t="shared" si="1"/>
        <v>2.8221398487326965E-4</v>
      </c>
      <c r="F16">
        <v>8</v>
      </c>
      <c r="G16">
        <f t="shared" si="2"/>
        <v>-1.0030506406345332</v>
      </c>
      <c r="H16" s="4">
        <f t="shared" si="3"/>
        <v>1.2174728225774034E-2</v>
      </c>
      <c r="J16">
        <v>8</v>
      </c>
      <c r="K16" s="11">
        <f t="shared" si="4"/>
        <v>4.6310761328217199E+63</v>
      </c>
      <c r="L16" s="12">
        <f t="shared" si="5"/>
        <v>4.6310761328217199E+63</v>
      </c>
    </row>
    <row r="17" spans="1:12" x14ac:dyDescent="0.25">
      <c r="A17" s="5">
        <v>9</v>
      </c>
      <c r="B17" s="6">
        <f t="shared" si="0"/>
        <v>3.0000470336363034</v>
      </c>
      <c r="C17" s="7">
        <f t="shared" si="1"/>
        <v>9.4068378688749732E-5</v>
      </c>
      <c r="F17">
        <v>9</v>
      </c>
      <c r="G17">
        <f t="shared" si="2"/>
        <v>-0.99898415278342145</v>
      </c>
      <c r="H17" s="4">
        <f t="shared" si="3"/>
        <v>4.0664878511117442E-3</v>
      </c>
      <c r="J17">
        <v>9</v>
      </c>
      <c r="K17" s="11">
        <f t="shared" si="4"/>
        <v>1.0723433073995488E+127</v>
      </c>
      <c r="L17" s="12">
        <f t="shared" si="5"/>
        <v>1.0723433073995488E+127</v>
      </c>
    </row>
    <row r="18" spans="1:12" x14ac:dyDescent="0.25">
      <c r="A18">
        <v>10</v>
      </c>
      <c r="B18" s="3">
        <f t="shared" si="0"/>
        <v>3.0000156778378018</v>
      </c>
      <c r="C18" s="4">
        <f t="shared" si="1"/>
        <v>3.1355798501664367E-5</v>
      </c>
      <c r="F18">
        <v>10</v>
      </c>
      <c r="G18">
        <f t="shared" si="2"/>
        <v>-1.0003387304383171</v>
      </c>
      <c r="H18" s="2">
        <f t="shared" si="3"/>
        <v>1.3545776548956612E-3</v>
      </c>
      <c r="J18">
        <v>10</v>
      </c>
      <c r="K18" s="11">
        <f t="shared" si="4"/>
        <v>5.7496008446230166E+253</v>
      </c>
      <c r="L18" s="12">
        <f t="shared" si="5"/>
        <v>5.7496008446230166E+253</v>
      </c>
    </row>
    <row r="19" spans="1:12" x14ac:dyDescent="0.25">
      <c r="A19">
        <v>11</v>
      </c>
      <c r="B19" s="3">
        <f t="shared" si="0"/>
        <v>3.0000052259413819</v>
      </c>
      <c r="C19" s="4">
        <f t="shared" si="1"/>
        <v>1.0451896419905182E-5</v>
      </c>
      <c r="F19">
        <v>11</v>
      </c>
      <c r="G19">
        <f t="shared" si="2"/>
        <v>-0.9998871026011561</v>
      </c>
      <c r="H19" s="2">
        <f t="shared" si="3"/>
        <v>4.5162783716101718E-4</v>
      </c>
      <c r="L19" s="9"/>
    </row>
    <row r="20" spans="1:12" x14ac:dyDescent="0.25">
      <c r="A20">
        <v>12</v>
      </c>
      <c r="B20" s="3">
        <f t="shared" si="0"/>
        <v>3.000001741979955</v>
      </c>
      <c r="C20" s="4">
        <f t="shared" si="1"/>
        <v>3.483961426908877E-6</v>
      </c>
      <c r="F20">
        <v>12</v>
      </c>
      <c r="G20">
        <f t="shared" si="2"/>
        <v>-1.000037633882537</v>
      </c>
      <c r="H20" s="2">
        <f t="shared" si="3"/>
        <v>1.5053128138087235E-4</v>
      </c>
      <c r="L20" s="9"/>
    </row>
    <row r="21" spans="1:12" x14ac:dyDescent="0.25">
      <c r="A21">
        <v>13</v>
      </c>
      <c r="B21" s="3">
        <f t="shared" si="0"/>
        <v>3.0000005806599286</v>
      </c>
      <c r="C21" s="4">
        <f t="shared" si="1"/>
        <v>1.1613200263660417E-6</v>
      </c>
      <c r="F21" s="5">
        <v>13</v>
      </c>
      <c r="G21" s="5">
        <f t="shared" si="2"/>
        <v>-0.99998745552985335</v>
      </c>
      <c r="H21" s="10">
        <f t="shared" si="3"/>
        <v>5.0178352683616367E-5</v>
      </c>
      <c r="L21" s="9"/>
    </row>
    <row r="22" spans="1:12" x14ac:dyDescent="0.25">
      <c r="A22">
        <v>14</v>
      </c>
      <c r="B22" s="3">
        <f t="shared" si="0"/>
        <v>3.0000001935533036</v>
      </c>
      <c r="C22" s="4">
        <f t="shared" si="1"/>
        <v>3.8710662497720705E-7</v>
      </c>
      <c r="F22">
        <v>14</v>
      </c>
      <c r="G22">
        <f t="shared" si="2"/>
        <v>-1.0000041815075338</v>
      </c>
      <c r="H22" s="2">
        <f t="shared" si="3"/>
        <v>1.6725977680431825E-5</v>
      </c>
      <c r="L22" s="9"/>
    </row>
    <row r="23" spans="1:12" x14ac:dyDescent="0.25">
      <c r="A23">
        <v>15</v>
      </c>
      <c r="B23" s="3">
        <f t="shared" si="0"/>
        <v>3.0000000645177671</v>
      </c>
      <c r="C23" s="4">
        <f t="shared" si="1"/>
        <v>1.2903553647802823E-7</v>
      </c>
      <c r="F23">
        <v>15</v>
      </c>
      <c r="G23">
        <f t="shared" si="2"/>
        <v>-0.99999860616609815</v>
      </c>
      <c r="H23" s="2">
        <f t="shared" si="3"/>
        <v>5.5753414356374265E-6</v>
      </c>
      <c r="L23" s="9"/>
    </row>
    <row r="24" spans="1:12" x14ac:dyDescent="0.25">
      <c r="A24">
        <v>16</v>
      </c>
      <c r="B24" s="3">
        <f t="shared" si="0"/>
        <v>3.0000000215059224</v>
      </c>
      <c r="C24" s="4">
        <f t="shared" si="1"/>
        <v>4.3011844752527395E-8</v>
      </c>
      <c r="F24">
        <v>16</v>
      </c>
      <c r="G24">
        <f t="shared" si="2"/>
        <v>-1.0000004646115164</v>
      </c>
      <c r="H24" s="2">
        <f t="shared" si="3"/>
        <v>1.8584454182235532E-6</v>
      </c>
      <c r="L24" s="9"/>
    </row>
    <row r="25" spans="1:12" x14ac:dyDescent="0.25">
      <c r="A25">
        <v>17</v>
      </c>
      <c r="B25" s="3">
        <f t="shared" si="0"/>
        <v>3.0000000071686408</v>
      </c>
      <c r="C25" s="4">
        <f t="shared" si="1"/>
        <v>1.4337281584175798E-8</v>
      </c>
      <c r="F25">
        <v>17</v>
      </c>
      <c r="G25">
        <f t="shared" si="2"/>
        <v>-0.99999984512951856</v>
      </c>
      <c r="H25" s="2">
        <f t="shared" si="3"/>
        <v>6.194819978100341E-7</v>
      </c>
      <c r="L25" s="9"/>
    </row>
    <row r="26" spans="1:12" x14ac:dyDescent="0.25">
      <c r="A26">
        <v>18</v>
      </c>
      <c r="B26" s="3">
        <f t="shared" si="0"/>
        <v>3.0000000023895468</v>
      </c>
      <c r="C26" s="4">
        <f t="shared" si="1"/>
        <v>4.7790940094216694E-9</v>
      </c>
      <c r="F26">
        <v>18</v>
      </c>
      <c r="G26">
        <f t="shared" si="2"/>
        <v>-1.0000000516234964</v>
      </c>
      <c r="H26" s="2">
        <f t="shared" si="3"/>
        <v>2.0649397780569956E-7</v>
      </c>
      <c r="L26" s="9"/>
    </row>
    <row r="27" spans="1:12" x14ac:dyDescent="0.25">
      <c r="A27">
        <v>19</v>
      </c>
      <c r="B27" s="3">
        <f t="shared" si="0"/>
        <v>3.0000000007965153</v>
      </c>
      <c r="C27" s="4">
        <f t="shared" si="1"/>
        <v>1.5930314845036264E-9</v>
      </c>
      <c r="F27">
        <v>19</v>
      </c>
      <c r="G27">
        <f t="shared" si="2"/>
        <v>-0.99999998279216806</v>
      </c>
      <c r="H27" s="2">
        <f t="shared" si="3"/>
        <v>6.8831328303708972E-8</v>
      </c>
      <c r="L27" s="9"/>
    </row>
    <row r="28" spans="1:12" x14ac:dyDescent="0.25">
      <c r="A28">
        <v>20</v>
      </c>
      <c r="B28" s="3">
        <f t="shared" si="0"/>
        <v>3.000000000265505</v>
      </c>
      <c r="C28" s="4">
        <f t="shared" si="1"/>
        <v>5.3101034680480552E-10</v>
      </c>
      <c r="F28">
        <v>20</v>
      </c>
      <c r="G28">
        <f t="shared" si="2"/>
        <v>-1.0000000057359439</v>
      </c>
      <c r="H28" s="2">
        <f t="shared" si="3"/>
        <v>2.2943775879191719E-8</v>
      </c>
      <c r="L28" s="9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4D93C-F268-4ED2-B6F3-CFFA3A187CDB}">
  <dimension ref="A1:S23"/>
  <sheetViews>
    <sheetView tabSelected="1" workbookViewId="0">
      <selection activeCell="S10" sqref="S10"/>
    </sheetView>
  </sheetViews>
  <sheetFormatPr defaultRowHeight="15.75" x14ac:dyDescent="0.25"/>
  <cols>
    <col min="6" max="6" width="11.875" bestFit="1" customWidth="1"/>
    <col min="7" max="7" width="18.625" bestFit="1" customWidth="1"/>
    <col min="10" max="10" width="11.875" bestFit="1" customWidth="1"/>
    <col min="11" max="11" width="14.125" bestFit="1" customWidth="1"/>
    <col min="14" max="15" width="11.875" bestFit="1" customWidth="1"/>
    <col min="19" max="19" width="15.75" customWidth="1"/>
  </cols>
  <sheetData>
    <row r="1" spans="1:19" x14ac:dyDescent="0.25">
      <c r="A1" t="s">
        <v>19</v>
      </c>
    </row>
    <row r="2" spans="1:19" x14ac:dyDescent="0.25">
      <c r="A2" t="s">
        <v>20</v>
      </c>
      <c r="E2" t="s">
        <v>9</v>
      </c>
      <c r="F2" t="s">
        <v>10</v>
      </c>
      <c r="G2" t="s">
        <v>11</v>
      </c>
      <c r="I2" t="s">
        <v>9</v>
      </c>
      <c r="J2" t="s">
        <v>10</v>
      </c>
      <c r="K2" t="s">
        <v>11</v>
      </c>
      <c r="M2" t="s">
        <v>9</v>
      </c>
      <c r="N2" t="s">
        <v>10</v>
      </c>
      <c r="O2" t="s">
        <v>11</v>
      </c>
      <c r="Q2" t="s">
        <v>9</v>
      </c>
      <c r="R2" t="s">
        <v>10</v>
      </c>
      <c r="S2" t="s">
        <v>11</v>
      </c>
    </row>
    <row r="3" spans="1:19" x14ac:dyDescent="0.25">
      <c r="A3" t="s">
        <v>21</v>
      </c>
      <c r="E3">
        <v>0</v>
      </c>
      <c r="F3">
        <v>0.5</v>
      </c>
      <c r="I3">
        <v>0</v>
      </c>
      <c r="J3">
        <v>1.5</v>
      </c>
      <c r="M3">
        <v>0</v>
      </c>
      <c r="N3">
        <v>2.2000000000000002</v>
      </c>
      <c r="Q3">
        <v>0</v>
      </c>
      <c r="R3">
        <v>2.7</v>
      </c>
    </row>
    <row r="4" spans="1:19" x14ac:dyDescent="0.25">
      <c r="A4" t="s">
        <v>26</v>
      </c>
      <c r="E4">
        <v>1</v>
      </c>
      <c r="F4">
        <f>(-1*F3^3+3)/6</f>
        <v>0.47916666666666669</v>
      </c>
      <c r="G4" s="13">
        <f>ABS(F3-F4)</f>
        <v>2.0833333333333315E-2</v>
      </c>
      <c r="I4">
        <v>1</v>
      </c>
      <c r="J4">
        <f>(-1*J3^3+3)/6</f>
        <v>-6.25E-2</v>
      </c>
      <c r="K4" s="13">
        <f>ABS(J3-J4)</f>
        <v>1.5625</v>
      </c>
      <c r="M4">
        <v>1</v>
      </c>
      <c r="N4">
        <f>(-1*N3^3+3)/6</f>
        <v>-1.2746666666666673</v>
      </c>
      <c r="O4" s="13">
        <f>ABS(N3-N4)</f>
        <v>3.4746666666666677</v>
      </c>
      <c r="Q4">
        <v>1</v>
      </c>
      <c r="R4">
        <f>(-1*R3^3+3)/6</f>
        <v>-2.7805000000000004</v>
      </c>
      <c r="S4" s="13">
        <f>ABS(R3-R4)</f>
        <v>5.480500000000001</v>
      </c>
    </row>
    <row r="5" spans="1:19" x14ac:dyDescent="0.25">
      <c r="A5" t="s">
        <v>22</v>
      </c>
      <c r="E5">
        <v>2</v>
      </c>
      <c r="F5">
        <f t="shared" ref="F5:F23" si="0">(-1*F4^3+3)/6</f>
        <v>0.48166383342978397</v>
      </c>
      <c r="G5" s="14">
        <f t="shared" ref="G5:G23" si="1">ABS(F4-F5)</f>
        <v>2.4971667631172867E-3</v>
      </c>
      <c r="I5">
        <v>2</v>
      </c>
      <c r="J5">
        <f t="shared" ref="J5:J23" si="2">(-1*J4^3+3)/6</f>
        <v>0.50004069010416663</v>
      </c>
      <c r="K5" s="13">
        <f t="shared" ref="K5:K23" si="3">ABS(J4-J5)</f>
        <v>0.56254069010416663</v>
      </c>
      <c r="M5">
        <v>2</v>
      </c>
      <c r="N5">
        <f t="shared" ref="N5:N23" si="4">(-1*N4^3+3)/6</f>
        <v>0.84517444582716106</v>
      </c>
      <c r="O5" s="13">
        <f t="shared" ref="O5:O23" si="5">ABS(N4-N5)</f>
        <v>2.1198411124938286</v>
      </c>
      <c r="Q5">
        <v>2</v>
      </c>
      <c r="R5">
        <f t="shared" ref="R5:R23" si="6">(-1*R4^3+3)/6</f>
        <v>4.082757780854168</v>
      </c>
      <c r="S5" s="13">
        <f t="shared" ref="S5:S23" si="7">ABS(R4-R5)</f>
        <v>6.8632577808541679</v>
      </c>
    </row>
    <row r="6" spans="1:19" x14ac:dyDescent="0.25">
      <c r="A6" t="s">
        <v>23</v>
      </c>
      <c r="E6">
        <v>3</v>
      </c>
      <c r="F6">
        <f t="shared" si="0"/>
        <v>0.48137566121920861</v>
      </c>
      <c r="G6" s="14">
        <f t="shared" si="1"/>
        <v>2.8817221057536591E-4</v>
      </c>
      <c r="I6">
        <v>3</v>
      </c>
      <c r="J6">
        <f t="shared" si="2"/>
        <v>0.47916157998971348</v>
      </c>
      <c r="K6" s="13">
        <f t="shared" si="3"/>
        <v>2.0879110114453148E-2</v>
      </c>
      <c r="M6">
        <v>3</v>
      </c>
      <c r="N6">
        <f t="shared" si="4"/>
        <v>0.39937918696766861</v>
      </c>
      <c r="O6" s="13">
        <f t="shared" si="5"/>
        <v>0.44579525885949245</v>
      </c>
      <c r="Q6">
        <v>3</v>
      </c>
      <c r="R6">
        <f t="shared" si="6"/>
        <v>-10.842521080025749</v>
      </c>
      <c r="S6" s="13">
        <f t="shared" si="7"/>
        <v>14.925278860879917</v>
      </c>
    </row>
    <row r="7" spans="1:19" x14ac:dyDescent="0.25">
      <c r="A7" t="s">
        <v>24</v>
      </c>
      <c r="E7">
        <v>4</v>
      </c>
      <c r="F7">
        <f t="shared" si="0"/>
        <v>0.48140906920714399</v>
      </c>
      <c r="G7" s="14">
        <f t="shared" si="1"/>
        <v>3.3407987935385464E-5</v>
      </c>
      <c r="I7">
        <v>4</v>
      </c>
      <c r="J7">
        <f t="shared" si="2"/>
        <v>0.48166441737586535</v>
      </c>
      <c r="K7" s="13">
        <f t="shared" si="3"/>
        <v>2.5028373861518682E-3</v>
      </c>
      <c r="M7">
        <v>4</v>
      </c>
      <c r="N7">
        <f t="shared" si="4"/>
        <v>0.48938292133403344</v>
      </c>
      <c r="O7" s="13">
        <f t="shared" si="5"/>
        <v>9.0003734366364829E-2</v>
      </c>
      <c r="Q7">
        <v>4</v>
      </c>
      <c r="R7">
        <f t="shared" si="6"/>
        <v>212.94160562855129</v>
      </c>
      <c r="S7" s="13">
        <f t="shared" si="7"/>
        <v>223.78412670857705</v>
      </c>
    </row>
    <row r="8" spans="1:19" x14ac:dyDescent="0.25">
      <c r="A8" t="s">
        <v>25</v>
      </c>
      <c r="E8">
        <v>5</v>
      </c>
      <c r="F8">
        <f t="shared" si="0"/>
        <v>0.48140519824681083</v>
      </c>
      <c r="G8" s="14">
        <f t="shared" si="1"/>
        <v>3.8709603331632536E-6</v>
      </c>
      <c r="I8">
        <v>5</v>
      </c>
      <c r="J8">
        <f t="shared" si="2"/>
        <v>0.48137559348136688</v>
      </c>
      <c r="K8" s="13">
        <f t="shared" si="3"/>
        <v>2.888238944984689E-4</v>
      </c>
      <c r="M8">
        <v>5</v>
      </c>
      <c r="N8">
        <f t="shared" si="4"/>
        <v>0.48046582037375551</v>
      </c>
      <c r="O8" s="13">
        <f t="shared" si="5"/>
        <v>8.9171009602779239E-3</v>
      </c>
      <c r="Q8">
        <v>5</v>
      </c>
      <c r="R8">
        <f t="shared" si="6"/>
        <v>-1609274.7160023141</v>
      </c>
      <c r="S8" s="13">
        <f t="shared" si="7"/>
        <v>1609487.6576079426</v>
      </c>
    </row>
    <row r="9" spans="1:19" x14ac:dyDescent="0.25">
      <c r="E9">
        <v>6</v>
      </c>
      <c r="F9">
        <f t="shared" si="0"/>
        <v>0.48140564679981379</v>
      </c>
      <c r="G9" s="14">
        <f t="shared" si="1"/>
        <v>4.485530029629814E-7</v>
      </c>
      <c r="I9">
        <v>6</v>
      </c>
      <c r="J9">
        <f t="shared" si="2"/>
        <v>0.48140907705533481</v>
      </c>
      <c r="K9" s="13">
        <f t="shared" si="3"/>
        <v>3.3483573967929559E-5</v>
      </c>
      <c r="M9">
        <v>6</v>
      </c>
      <c r="N9">
        <f t="shared" si="4"/>
        <v>0.48151428539882812</v>
      </c>
      <c r="O9" s="13">
        <f t="shared" si="5"/>
        <v>1.0484650250726091E-3</v>
      </c>
      <c r="Q9">
        <v>6</v>
      </c>
      <c r="R9">
        <f t="shared" si="6"/>
        <v>6.9460725240423104E+17</v>
      </c>
      <c r="S9" s="13">
        <f t="shared" si="7"/>
        <v>6.9460725240584026E+17</v>
      </c>
    </row>
    <row r="10" spans="1:19" x14ac:dyDescent="0.25">
      <c r="E10">
        <v>7</v>
      </c>
      <c r="F10">
        <f t="shared" si="0"/>
        <v>0.48140559482346967</v>
      </c>
      <c r="G10" s="14">
        <f t="shared" si="1"/>
        <v>5.19763441175769E-8</v>
      </c>
      <c r="I10">
        <v>7</v>
      </c>
      <c r="J10">
        <f t="shared" si="2"/>
        <v>0.48140519733738324</v>
      </c>
      <c r="K10" s="13">
        <f t="shared" si="3"/>
        <v>3.879717951571493E-6</v>
      </c>
      <c r="M10">
        <v>7</v>
      </c>
      <c r="N10">
        <f t="shared" si="4"/>
        <v>0.48139300340886582</v>
      </c>
      <c r="O10" s="13">
        <f t="shared" si="5"/>
        <v>1.2128198996230743E-4</v>
      </c>
      <c r="Q10">
        <v>7</v>
      </c>
      <c r="R10">
        <f t="shared" si="6"/>
        <v>-5.5855595971622464E+52</v>
      </c>
      <c r="S10" s="13">
        <f t="shared" si="7"/>
        <v>5.5855595971622464E+52</v>
      </c>
    </row>
    <row r="11" spans="1:19" x14ac:dyDescent="0.25">
      <c r="E11">
        <v>8</v>
      </c>
      <c r="F11">
        <f t="shared" si="0"/>
        <v>0.48140560084626421</v>
      </c>
      <c r="G11" s="14">
        <f t="shared" si="1"/>
        <v>6.0227945408719563E-9</v>
      </c>
      <c r="I11">
        <v>8</v>
      </c>
      <c r="J11">
        <f t="shared" si="2"/>
        <v>0.48140564690519411</v>
      </c>
      <c r="K11" s="13">
        <f t="shared" si="3"/>
        <v>4.4956781086735731E-7</v>
      </c>
      <c r="M11">
        <v>8</v>
      </c>
      <c r="N11">
        <f t="shared" si="4"/>
        <v>0.48140705984674842</v>
      </c>
      <c r="O11" s="13">
        <f t="shared" si="5"/>
        <v>1.4056437882603579E-5</v>
      </c>
      <c r="Q11">
        <v>8</v>
      </c>
      <c r="R11">
        <f t="shared" si="6"/>
        <v>2.9043491185628152E+157</v>
      </c>
      <c r="S11" s="13">
        <f t="shared" si="7"/>
        <v>2.9043491185628152E+157</v>
      </c>
    </row>
    <row r="12" spans="1:19" x14ac:dyDescent="0.25">
      <c r="E12">
        <v>9</v>
      </c>
      <c r="F12">
        <f t="shared" si="0"/>
        <v>0.48140560014836886</v>
      </c>
      <c r="G12" s="14">
        <f t="shared" si="1"/>
        <v>6.9789535261932656E-10</v>
      </c>
      <c r="I12">
        <v>9</v>
      </c>
      <c r="J12">
        <f t="shared" si="2"/>
        <v>0.48140559481125872</v>
      </c>
      <c r="K12" s="13">
        <f t="shared" si="3"/>
        <v>5.2093935387631518E-8</v>
      </c>
      <c r="M12">
        <v>9</v>
      </c>
      <c r="N12">
        <f t="shared" si="4"/>
        <v>0.48140543108518868</v>
      </c>
      <c r="O12" s="13">
        <f t="shared" si="5"/>
        <v>1.6287615597354588E-6</v>
      </c>
      <c r="Q12">
        <v>9</v>
      </c>
      <c r="R12" t="e">
        <f t="shared" si="6"/>
        <v>#NUM!</v>
      </c>
      <c r="S12" s="13" t="e">
        <f t="shared" si="7"/>
        <v>#NUM!</v>
      </c>
    </row>
    <row r="13" spans="1:19" x14ac:dyDescent="0.25">
      <c r="E13">
        <v>10</v>
      </c>
      <c r="F13">
        <f t="shared" si="0"/>
        <v>0.48140560022923795</v>
      </c>
      <c r="G13" s="14">
        <f t="shared" si="1"/>
        <v>8.0869089202906252E-11</v>
      </c>
      <c r="I13">
        <v>10</v>
      </c>
      <c r="J13">
        <f t="shared" si="2"/>
        <v>0.48140560084767919</v>
      </c>
      <c r="K13" s="13">
        <f t="shared" si="3"/>
        <v>6.0364204745866346E-9</v>
      </c>
      <c r="M13">
        <v>10</v>
      </c>
      <c r="N13">
        <f t="shared" si="4"/>
        <v>0.48140561981954133</v>
      </c>
      <c r="O13" s="13">
        <f t="shared" si="5"/>
        <v>1.8873435264632477E-7</v>
      </c>
      <c r="Q13">
        <v>10</v>
      </c>
      <c r="R13" t="e">
        <f t="shared" si="6"/>
        <v>#NUM!</v>
      </c>
      <c r="S13" s="13" t="e">
        <f t="shared" si="7"/>
        <v>#NUM!</v>
      </c>
    </row>
    <row r="14" spans="1:19" x14ac:dyDescent="0.25">
      <c r="E14">
        <v>11</v>
      </c>
      <c r="F14">
        <f t="shared" si="0"/>
        <v>0.48140560021986717</v>
      </c>
      <c r="G14" s="14">
        <f t="shared" si="1"/>
        <v>9.3707819281974025E-12</v>
      </c>
      <c r="I14">
        <v>11</v>
      </c>
      <c r="J14">
        <f t="shared" si="2"/>
        <v>0.48140560014820494</v>
      </c>
      <c r="K14" s="13">
        <f t="shared" si="3"/>
        <v>6.9947425629379723E-10</v>
      </c>
      <c r="M14">
        <v>11</v>
      </c>
      <c r="N14">
        <f t="shared" si="4"/>
        <v>0.48140559794982746</v>
      </c>
      <c r="O14" s="13">
        <f t="shared" si="5"/>
        <v>2.1869713873190477E-8</v>
      </c>
      <c r="Q14">
        <v>11</v>
      </c>
      <c r="R14" t="e">
        <f t="shared" si="6"/>
        <v>#NUM!</v>
      </c>
      <c r="S14" s="13" t="e">
        <f t="shared" si="7"/>
        <v>#NUM!</v>
      </c>
    </row>
    <row r="15" spans="1:19" x14ac:dyDescent="0.25">
      <c r="E15">
        <v>12</v>
      </c>
      <c r="F15">
        <f t="shared" si="0"/>
        <v>0.48140560022095302</v>
      </c>
      <c r="G15" s="14">
        <f t="shared" si="1"/>
        <v>1.0858536292346344E-12</v>
      </c>
      <c r="I15">
        <v>12</v>
      </c>
      <c r="J15">
        <f t="shared" si="2"/>
        <v>0.48140560022925699</v>
      </c>
      <c r="K15" s="13">
        <f t="shared" si="3"/>
        <v>8.1052053957364478E-11</v>
      </c>
      <c r="M15">
        <v>12</v>
      </c>
      <c r="N15">
        <f t="shared" si="4"/>
        <v>0.48140560048399544</v>
      </c>
      <c r="O15" s="13">
        <f t="shared" si="5"/>
        <v>2.5341679865675815E-9</v>
      </c>
      <c r="Q15">
        <v>12</v>
      </c>
      <c r="R15" t="e">
        <f t="shared" si="6"/>
        <v>#NUM!</v>
      </c>
      <c r="S15" s="13" t="e">
        <f t="shared" si="7"/>
        <v>#NUM!</v>
      </c>
    </row>
    <row r="16" spans="1:19" x14ac:dyDescent="0.25">
      <c r="E16">
        <v>13</v>
      </c>
      <c r="F16">
        <f t="shared" si="0"/>
        <v>0.48140560022082718</v>
      </c>
      <c r="G16" s="14">
        <f t="shared" si="1"/>
        <v>1.2584377984126149E-13</v>
      </c>
      <c r="I16">
        <v>13</v>
      </c>
      <c r="J16">
        <f t="shared" si="2"/>
        <v>0.481405600219865</v>
      </c>
      <c r="K16" s="13">
        <f t="shared" si="3"/>
        <v>9.391987187967743E-12</v>
      </c>
      <c r="M16">
        <v>13</v>
      </c>
      <c r="N16">
        <f t="shared" si="4"/>
        <v>0.48140560019034701</v>
      </c>
      <c r="O16" s="13">
        <f t="shared" si="5"/>
        <v>2.9364843889823078E-10</v>
      </c>
      <c r="Q16">
        <v>13</v>
      </c>
      <c r="R16" t="e">
        <f t="shared" si="6"/>
        <v>#NUM!</v>
      </c>
      <c r="S16" s="13" t="e">
        <f t="shared" si="7"/>
        <v>#NUM!</v>
      </c>
    </row>
    <row r="17" spans="5:19" x14ac:dyDescent="0.25">
      <c r="E17">
        <v>14</v>
      </c>
      <c r="F17">
        <f t="shared" si="0"/>
        <v>0.48140560022084178</v>
      </c>
      <c r="G17" s="14">
        <f t="shared" si="1"/>
        <v>1.4599432773820809E-14</v>
      </c>
      <c r="I17">
        <v>14</v>
      </c>
      <c r="J17">
        <f t="shared" si="2"/>
        <v>0.48140560022095324</v>
      </c>
      <c r="K17" s="13">
        <f t="shared" si="3"/>
        <v>1.0882406087375784E-12</v>
      </c>
      <c r="M17">
        <v>14</v>
      </c>
      <c r="N17">
        <f t="shared" si="4"/>
        <v>0.48140560022437368</v>
      </c>
      <c r="O17" s="13">
        <f t="shared" si="5"/>
        <v>3.402667037022411E-11</v>
      </c>
      <c r="Q17">
        <v>14</v>
      </c>
      <c r="R17" t="e">
        <f t="shared" si="6"/>
        <v>#NUM!</v>
      </c>
      <c r="S17" s="13" t="e">
        <f t="shared" si="7"/>
        <v>#NUM!</v>
      </c>
    </row>
    <row r="18" spans="5:19" x14ac:dyDescent="0.25">
      <c r="E18">
        <v>15</v>
      </c>
      <c r="F18">
        <f t="shared" si="0"/>
        <v>0.48140560022084006</v>
      </c>
      <c r="G18" s="14">
        <f t="shared" si="1"/>
        <v>1.7208456881689926E-15</v>
      </c>
      <c r="I18">
        <v>15</v>
      </c>
      <c r="J18">
        <f t="shared" si="2"/>
        <v>0.48140560022082718</v>
      </c>
      <c r="K18" s="13">
        <f t="shared" si="3"/>
        <v>1.2606582444618653E-13</v>
      </c>
      <c r="M18">
        <v>15</v>
      </c>
      <c r="N18">
        <f t="shared" si="4"/>
        <v>0.48140560022043083</v>
      </c>
      <c r="O18" s="13">
        <f t="shared" si="5"/>
        <v>3.9428460496537809E-12</v>
      </c>
      <c r="Q18">
        <v>15</v>
      </c>
      <c r="R18" t="e">
        <f t="shared" si="6"/>
        <v>#NUM!</v>
      </c>
      <c r="S18" s="13" t="e">
        <f t="shared" si="7"/>
        <v>#NUM!</v>
      </c>
    </row>
    <row r="19" spans="5:19" x14ac:dyDescent="0.25">
      <c r="E19">
        <v>16</v>
      </c>
      <c r="F19">
        <f t="shared" si="0"/>
        <v>0.48140560022084028</v>
      </c>
      <c r="G19" s="14">
        <f t="shared" si="1"/>
        <v>2.2204460492503131E-16</v>
      </c>
      <c r="I19">
        <v>16</v>
      </c>
      <c r="J19">
        <f t="shared" si="2"/>
        <v>0.48140560022084178</v>
      </c>
      <c r="K19" s="13">
        <f t="shared" si="3"/>
        <v>1.4599432773820809E-14</v>
      </c>
      <c r="M19">
        <v>16</v>
      </c>
      <c r="N19">
        <f t="shared" si="4"/>
        <v>0.48140560022088774</v>
      </c>
      <c r="O19" s="13">
        <f t="shared" si="5"/>
        <v>4.5691228578448317E-13</v>
      </c>
      <c r="Q19">
        <v>16</v>
      </c>
      <c r="R19" t="e">
        <f t="shared" si="6"/>
        <v>#NUM!</v>
      </c>
      <c r="S19" s="13" t="e">
        <f t="shared" si="7"/>
        <v>#NUM!</v>
      </c>
    </row>
    <row r="20" spans="5:19" x14ac:dyDescent="0.25">
      <c r="E20">
        <v>17</v>
      </c>
      <c r="F20">
        <f t="shared" si="0"/>
        <v>0.48140560022084028</v>
      </c>
      <c r="G20" s="14">
        <f t="shared" si="1"/>
        <v>0</v>
      </c>
      <c r="I20">
        <v>17</v>
      </c>
      <c r="J20">
        <f t="shared" si="2"/>
        <v>0.48140560022084006</v>
      </c>
      <c r="K20" s="13">
        <f t="shared" si="3"/>
        <v>1.7208456881689926E-15</v>
      </c>
      <c r="M20">
        <v>17</v>
      </c>
      <c r="N20">
        <f t="shared" si="4"/>
        <v>0.48140560022083473</v>
      </c>
      <c r="O20" s="13">
        <f t="shared" si="5"/>
        <v>5.3013149425851225E-14</v>
      </c>
      <c r="Q20">
        <v>17</v>
      </c>
      <c r="R20" t="e">
        <f t="shared" si="6"/>
        <v>#NUM!</v>
      </c>
      <c r="S20" s="13" t="e">
        <f t="shared" si="7"/>
        <v>#NUM!</v>
      </c>
    </row>
    <row r="21" spans="5:19" x14ac:dyDescent="0.25">
      <c r="E21">
        <v>18</v>
      </c>
      <c r="F21">
        <f t="shared" si="0"/>
        <v>0.48140560022084028</v>
      </c>
      <c r="G21" s="14">
        <f t="shared" si="1"/>
        <v>0</v>
      </c>
      <c r="I21">
        <v>18</v>
      </c>
      <c r="J21">
        <f t="shared" si="2"/>
        <v>0.48140560022084028</v>
      </c>
      <c r="K21" s="13">
        <f t="shared" si="3"/>
        <v>2.2204460492503131E-16</v>
      </c>
      <c r="M21">
        <v>18</v>
      </c>
      <c r="N21">
        <f t="shared" si="4"/>
        <v>0.48140560022084089</v>
      </c>
      <c r="O21" s="13">
        <f t="shared" si="5"/>
        <v>6.1617377866696188E-15</v>
      </c>
      <c r="Q21">
        <v>18</v>
      </c>
      <c r="R21" t="e">
        <f t="shared" si="6"/>
        <v>#NUM!</v>
      </c>
      <c r="S21" s="13" t="e">
        <f t="shared" si="7"/>
        <v>#NUM!</v>
      </c>
    </row>
    <row r="22" spans="5:19" x14ac:dyDescent="0.25">
      <c r="E22">
        <v>19</v>
      </c>
      <c r="F22">
        <f t="shared" si="0"/>
        <v>0.48140560022084028</v>
      </c>
      <c r="G22" s="14">
        <f t="shared" si="1"/>
        <v>0</v>
      </c>
      <c r="I22">
        <v>19</v>
      </c>
      <c r="J22">
        <f t="shared" si="2"/>
        <v>0.48140560022084028</v>
      </c>
      <c r="K22" s="13">
        <f t="shared" si="3"/>
        <v>0</v>
      </c>
      <c r="M22">
        <v>19</v>
      </c>
      <c r="N22">
        <f t="shared" si="4"/>
        <v>0.48140560022084022</v>
      </c>
      <c r="O22" s="13">
        <f t="shared" si="5"/>
        <v>6.6613381477509392E-16</v>
      </c>
      <c r="Q22">
        <v>19</v>
      </c>
      <c r="R22" t="e">
        <f t="shared" si="6"/>
        <v>#NUM!</v>
      </c>
      <c r="S22" s="13" t="e">
        <f t="shared" si="7"/>
        <v>#NUM!</v>
      </c>
    </row>
    <row r="23" spans="5:19" x14ac:dyDescent="0.25">
      <c r="E23">
        <v>20</v>
      </c>
      <c r="F23">
        <f t="shared" si="0"/>
        <v>0.48140560022084028</v>
      </c>
      <c r="G23" s="14">
        <f t="shared" si="1"/>
        <v>0</v>
      </c>
      <c r="I23">
        <v>20</v>
      </c>
      <c r="J23">
        <f t="shared" si="2"/>
        <v>0.48140560022084028</v>
      </c>
      <c r="K23" s="13">
        <f t="shared" si="3"/>
        <v>0</v>
      </c>
      <c r="M23">
        <v>20</v>
      </c>
      <c r="N23">
        <f t="shared" si="4"/>
        <v>0.48140560022084028</v>
      </c>
      <c r="O23" s="13">
        <f t="shared" si="5"/>
        <v>5.5511151231257827E-17</v>
      </c>
      <c r="Q23">
        <v>20</v>
      </c>
      <c r="R23" t="e">
        <f t="shared" si="6"/>
        <v>#NUM!</v>
      </c>
      <c r="S23" s="13" t="e">
        <f t="shared" si="7"/>
        <v>#NUM!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metode terbuka sederhana</vt:lpstr>
      <vt:lpstr>latihan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Ayiipp</dc:creator>
  <cp:lastModifiedBy>Ayiipp</cp:lastModifiedBy>
  <dcterms:created xsi:type="dcterms:W3CDTF">2022-11-05T01:37:53Z</dcterms:created>
  <dcterms:modified xsi:type="dcterms:W3CDTF">2022-11-11T02:13:33Z</dcterms:modified>
</cp:coreProperties>
</file>