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a\Downloads\"/>
    </mc:Choice>
  </mc:AlternateContent>
  <xr:revisionPtr revIDLastSave="0" documentId="13_ncr:1_{4A3CC6B0-7344-4588-9D1D-713A34428D35}" xr6:coauthVersionLast="47" xr6:coauthVersionMax="47" xr10:uidLastSave="{00000000-0000-0000-0000-000000000000}"/>
  <bookViews>
    <workbookView xWindow="-104" yWindow="-104" windowWidth="22326" windowHeight="11947" xr2:uid="{21C72AB0-29A5-4441-AD18-50C749A711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2" i="1"/>
  <c r="K3" i="1"/>
  <c r="K5" i="1" l="1"/>
</calcChain>
</file>

<file path=xl/sharedStrings.xml><?xml version="1.0" encoding="utf-8"?>
<sst xmlns="http://schemas.openxmlformats.org/spreadsheetml/2006/main" count="602" uniqueCount="333">
  <si>
    <t>Product Name</t>
  </si>
  <si>
    <t>Module Name</t>
  </si>
  <si>
    <t>Epic</t>
  </si>
  <si>
    <t>Developer Name ( TL)</t>
  </si>
  <si>
    <t>Add New Contact</t>
  </si>
  <si>
    <t>159.89.38.11</t>
  </si>
  <si>
    <t>Test Case Developed By</t>
  </si>
  <si>
    <t>Test Case Reviewed By</t>
  </si>
  <si>
    <t>Test Case Executed By</t>
  </si>
  <si>
    <t>Arifa Akter</t>
  </si>
  <si>
    <t>21.05.2023</t>
  </si>
  <si>
    <t>TC Executed Start Date</t>
  </si>
  <si>
    <t>TC Executed End Date</t>
  </si>
  <si>
    <t>Browser(tested)</t>
  </si>
  <si>
    <t>Performance(tested)</t>
  </si>
  <si>
    <t>Crome</t>
  </si>
  <si>
    <t>No</t>
  </si>
  <si>
    <t>TC Start Date</t>
  </si>
  <si>
    <t>TC End Date</t>
  </si>
  <si>
    <t>Test Case ID</t>
  </si>
  <si>
    <t>Module</t>
  </si>
  <si>
    <t>Type of Testing</t>
  </si>
  <si>
    <t>Features</t>
  </si>
  <si>
    <t>Test Cases</t>
  </si>
  <si>
    <t>Test Data</t>
  </si>
  <si>
    <t>Expected Result</t>
  </si>
  <si>
    <t>Actual Result</t>
  </si>
  <si>
    <t>Reproducing Steps</t>
  </si>
  <si>
    <t>Status</t>
  </si>
  <si>
    <t>Remarks</t>
  </si>
  <si>
    <t>Dev Comments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</si>
  <si>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</si>
  <si>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</si>
  <si>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</si>
  <si>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</si>
  <si>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</si>
  <si>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</si>
  <si>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</si>
  <si>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</si>
  <si>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</si>
  <si>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</si>
  <si>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</si>
  <si>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</si>
  <si>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</si>
  <si>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</si>
  <si>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</si>
  <si>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</si>
  <si>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</si>
  <si>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</si>
  <si>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</si>
  <si>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</si>
  <si>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</si>
  <si>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</si>
  <si>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</si>
  <si>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</si>
  <si>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</si>
  <si>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</si>
  <si>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</si>
  <si>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</si>
  <si>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</si>
  <si>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</si>
  <si>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</si>
  <si>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</si>
  <si>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</si>
  <si>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</si>
  <si>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</si>
  <si>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Test Case Summary</t>
  </si>
  <si>
    <t>PASS</t>
  </si>
  <si>
    <t>FAIL</t>
  </si>
  <si>
    <t>TOTAL</t>
  </si>
  <si>
    <t>WARNING</t>
  </si>
  <si>
    <t>Texts</t>
  </si>
  <si>
    <t>Verify place holder text aligned in the text area</t>
  </si>
  <si>
    <t>As per expected</t>
  </si>
  <si>
    <t>Checking the grammatical or spelling mistakes</t>
  </si>
  <si>
    <t>Should be no grammatical or spelling mistakes</t>
  </si>
  <si>
    <t>Place holder text should be aligned in left</t>
  </si>
  <si>
    <t>Verify place holder text visible in the text area</t>
  </si>
  <si>
    <t>Place holder text should be visibled</t>
  </si>
  <si>
    <t>Verify that no text is crossing the textfield border.</t>
  </si>
  <si>
    <t>test should not cross the textfield border</t>
  </si>
  <si>
    <t>test area should not be resized by user</t>
  </si>
  <si>
    <t>Text Fields</t>
  </si>
  <si>
    <t>UI Testing</t>
  </si>
  <si>
    <t>verify the text area locked and fixed.</t>
  </si>
  <si>
    <t>Verify that the text field's labels are shown correctly.</t>
  </si>
  <si>
    <t>text field's labels should be correctly</t>
  </si>
  <si>
    <t>screenshot</t>
  </si>
  <si>
    <t>N/A</t>
  </si>
  <si>
    <t>Verify user can type in the text field after clicking in the text area</t>
  </si>
  <si>
    <t>should able to type in the text field</t>
  </si>
  <si>
    <t>Verify the text of all text fields are same formatted</t>
  </si>
  <si>
    <t>All texts should be same formatted.</t>
  </si>
  <si>
    <t>Button</t>
  </si>
  <si>
    <t>All texts are not formatted the same. Some text's first letter of words is capital, but some text's first letter of words is a small and capital combination.</t>
  </si>
  <si>
    <t>step 1: go to "http://159.89.38.11/contact/manage"
step 2: click on Add contact
step 3:Here,the text for the number, email, first name, last name and address have a different format inside the text field.</t>
  </si>
  <si>
    <r>
      <rPr>
        <sz val="11"/>
        <color rgb="FF0A0A0A"/>
        <rFont val="Calibri"/>
        <family val="2"/>
        <scheme val="minor"/>
      </rPr>
      <t>Verify colour changed on the mouse hover or not</t>
    </r>
    <r>
      <rPr>
        <sz val="11"/>
        <color rgb="FF0A0A0A"/>
        <rFont val="Inherit"/>
      </rPr>
      <t>.</t>
    </r>
  </si>
  <si>
    <t>Verify button is enabled/clickable or not by clicking on the button.</t>
  </si>
  <si>
    <t>The button should be enabled/clickable.</t>
  </si>
  <si>
    <t>Button colour should be changed on the mose hover</t>
  </si>
  <si>
    <t>Check whether the button text is readable or not by verifying the button text size.</t>
  </si>
  <si>
    <t>Button text should be readable</t>
  </si>
  <si>
    <t>Check the color for the tick by clicking the checkbox.</t>
  </si>
  <si>
    <t>Check whether the Checkbox is clickable/Selectable by the mouse</t>
  </si>
  <si>
    <t>Checkbox should be clickable</t>
  </si>
  <si>
    <t>Should be changed the tick color of a checkbox</t>
  </si>
  <si>
    <t>Check the user can uncheck the checkbox by clicking on it.</t>
  </si>
  <si>
    <t>Should be unchecked the check box by clicking also</t>
  </si>
  <si>
    <t>Number TextField</t>
  </si>
  <si>
    <t>Verify that select multiple checkboxes at once.</t>
  </si>
  <si>
    <t xml:space="preserve">Should be selected multiple checkboxes </t>
  </si>
  <si>
    <t>Checkbox</t>
  </si>
  <si>
    <t>Verify the field without entering any data </t>
  </si>
  <si>
    <t>Verify the field with entering valid data </t>
  </si>
  <si>
    <t>Should be accepted the valid input</t>
  </si>
  <si>
    <t>Should be displayed error message as "The number field is required"</t>
  </si>
  <si>
    <t>abc</t>
  </si>
  <si>
    <t>Verify the field by entering the decimal value</t>
  </si>
  <si>
    <t xml:space="preserve">Should not take decimal value as input </t>
  </si>
  <si>
    <t>Verify the field by entering the negative value</t>
  </si>
  <si>
    <t>Should not take negative number as input</t>
  </si>
  <si>
    <t>The system takes the negative value as input</t>
  </si>
  <si>
    <t>step 1: go to "http://159.89.38.11/contact/manage"
step 2: click on Add contact
step 3:Enter the negative value in the number textfield 
step 4:click on Add contact</t>
  </si>
  <si>
    <t>Verify the field by entering the alphabet or special character or space as input</t>
  </si>
  <si>
    <t xml:space="preserve">Should not take these value as input </t>
  </si>
  <si>
    <t>Abc $%</t>
  </si>
  <si>
    <t>Verify the email id field with valid email</t>
  </si>
  <si>
    <t xml:space="preserve">Verify the email id field without @ sign </t>
  </si>
  <si>
    <t>arifa@gmail.com</t>
  </si>
  <si>
    <t>abc gmail.com</t>
  </si>
  <si>
    <t>should be accepted the valid email</t>
  </si>
  <si>
    <t>step 1: go to "http://159.89.38.11/contact/manage"
step 2: click on Add contact
step 3:Enter the positive value in the number textfield 
step 4: enter the invalid email
step 4:click on Add contact</t>
  </si>
  <si>
    <t>Email ID TextField</t>
  </si>
  <si>
    <t>The email id field is not mandatory field</t>
  </si>
  <si>
    <t>step 1: go to "http://159.89.38.11/contact/manage"
step 2: click on Add contact
step 3:Enter the positive value in the number textfield 
step 4: blank the email id field
step 4:click on Add contact</t>
  </si>
  <si>
    <t>Should not be accepted this email without @ sign and also display the error message</t>
  </si>
  <si>
    <t>The system accept the invaid email and don't display any error message</t>
  </si>
  <si>
    <t>Shuld be accepted</t>
  </si>
  <si>
    <t>arifa.akhi@gmail.com</t>
  </si>
  <si>
    <t>Verify the email field accepts  dot(. )sign in the email field</t>
  </si>
  <si>
    <t>TC_036</t>
  </si>
  <si>
    <t>Verify the duplicate number accepted</t>
  </si>
  <si>
    <t>should not be accepted duplicated number</t>
  </si>
  <si>
    <t>First Name TextField</t>
  </si>
  <si>
    <t>Text field is not mandatory</t>
  </si>
  <si>
    <t>step 1: go to "http://159.89.38.11/contact/manage"
step 2: click on Add contact
step 3:Enter the positive value in the number textfield 
step 4: Enter the email id 
step 5: blank first name field
step 5:click on Add contact</t>
  </si>
  <si>
    <t xml:space="preserve">Screenshot </t>
  </si>
  <si>
    <t>Verify that allow to enter  alphabet characters in the first name field.</t>
  </si>
  <si>
    <t>should be allowed to enter  alphabet characters in the name field.</t>
  </si>
  <si>
    <t>Verify that able to remove text from the first name field</t>
  </si>
  <si>
    <t>arifa</t>
  </si>
  <si>
    <t>Verify that display a validation error message for the first name field.</t>
  </si>
  <si>
    <t>Should be mandatory first name field and display error message</t>
  </si>
  <si>
    <t>Verify  the email id field validation.</t>
  </si>
  <si>
    <t>The email field should be the mandatory field and display validation error message</t>
  </si>
  <si>
    <t>the validation error message should be displayed for entering the maximum limit of characters</t>
  </si>
  <si>
    <t>Verify the minimum or lower limit of characters of first name field</t>
  </si>
  <si>
    <t>Verify the maximum or upper limit of characters of first name field</t>
  </si>
  <si>
    <t>a</t>
  </si>
  <si>
    <t>It allows 1 character also for first name</t>
  </si>
  <si>
    <t xml:space="preserve">First name must be at least 4 characters otherwise display the error message
</t>
  </si>
  <si>
    <t>step 1: go to "http://159.89.38.11/contact/manage"
step 2: click on Add contact
step 3:Enter the positive value in the number textfield 
step 4: Enter the email id 
step 5:enter 1 character for first name field
step 5:click on Add contact</t>
  </si>
  <si>
    <t>step 1: go to "http://159.89.38.11/contact/manage"
step 2: click on Add contact
step 3:Enter the positive value in the number textfield 
step 4: Enter the email id 
step 5: enter maximum characters for first name field
step 5:click on Add contact</t>
  </si>
  <si>
    <t>aaaaaaaaaaaaaaaaaaaaaaaaaaaaaaaaaaaaaaaaaaaaaaaaaaaaaaaaaaaaaaaaaaaaaaaaaaaaaaa</t>
  </si>
  <si>
    <t>should be able to copy text from the first name field.</t>
  </si>
  <si>
    <t>should be able to remove text from the first name field.</t>
  </si>
  <si>
    <t>should not be able to enter numeric characters in the name field.</t>
  </si>
  <si>
    <t>should not be able to enter numeric special characters in the name field.</t>
  </si>
  <si>
    <t>12$#@</t>
  </si>
  <si>
    <t>!#$%^&amp;</t>
  </si>
  <si>
    <t>should not be able to enter special characters in the name field.</t>
  </si>
  <si>
    <t>Verify that to able to enter special characters in the name field.</t>
  </si>
  <si>
    <t>Verify that to able to enter numeric special characters in the first name field.</t>
  </si>
  <si>
    <t>Verify that to able to enter numeric characters in the first name field.</t>
  </si>
  <si>
    <t>Verify that to able to copy text from the first name field.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</si>
  <si>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</si>
  <si>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</si>
  <si>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</si>
  <si>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</si>
  <si>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</si>
  <si>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</si>
  <si>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</si>
  <si>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</si>
  <si>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</si>
  <si>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</si>
  <si>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</si>
  <si>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</si>
  <si>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</si>
  <si>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</si>
  <si>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It accpets the input and doesn't show error message for maximum limit of characters</t>
  </si>
  <si>
    <t>able to enter numeric characters in the name field.</t>
  </si>
  <si>
    <t>able to enter numeric special characters in the name field.</t>
  </si>
  <si>
    <t>able to enter special characters in the name field.</t>
  </si>
  <si>
    <t>Last Name TextField</t>
  </si>
  <si>
    <t>TC_051</t>
  </si>
  <si>
    <t>TC_052</t>
  </si>
  <si>
    <t>TC_053</t>
  </si>
  <si>
    <t>TC_054</t>
  </si>
  <si>
    <t>Birthday TextField</t>
  </si>
  <si>
    <t>Verify whether the date of birth field is enabled or not.</t>
  </si>
  <si>
    <t>date of birth field should be enabled.</t>
  </si>
  <si>
    <t>Verify that entering the todays date.</t>
  </si>
  <si>
    <t>Check that entering the future date.</t>
  </si>
  <si>
    <t>22/05/2023</t>
  </si>
  <si>
    <t>should not be accepted todays date</t>
  </si>
  <si>
    <t>The system takes the current date</t>
  </si>
  <si>
    <t>23/05/2023</t>
  </si>
  <si>
    <t>should not be accepted the future date</t>
  </si>
  <si>
    <t>The system takes the future date</t>
  </si>
  <si>
    <t>Verify the Adult and Minor conditions for ages</t>
  </si>
  <si>
    <t>23/03/1910</t>
  </si>
  <si>
    <t>Should have the conditions for age limitations</t>
  </si>
  <si>
    <t>The system doesn't  display error message</t>
  </si>
  <si>
    <t>Verify the Birthday TextField Validations</t>
  </si>
  <si>
    <t>Should be displayed error message for invalid date of Birth</t>
  </si>
  <si>
    <t>City TextField</t>
  </si>
  <si>
    <t xml:space="preserve">Verify that by clicking on the city field </t>
  </si>
  <si>
    <t>the text cursor should be displayed in the address field</t>
  </si>
  <si>
    <t>Narsingdi</t>
  </si>
  <si>
    <t xml:space="preserve">Verify thatcity field is  able to enter alphabetic characters </t>
  </si>
  <si>
    <t>should be able to enter alphabetic characters in the city field</t>
  </si>
  <si>
    <t>should  get a validation error message if it is blank field</t>
  </si>
  <si>
    <t xml:space="preserve">Verify that to  get a validation error message if city field is blank </t>
  </si>
  <si>
    <t>Doesn't get a validation error message</t>
  </si>
  <si>
    <t xml:space="preserve">Verify that  not to able to enter special characters in the address field </t>
  </si>
  <si>
    <t xml:space="preserve">Verify that  not to able to enter special characters in the city field </t>
  </si>
  <si>
    <t>$#*%</t>
  </si>
  <si>
    <t>Should not be taken special characters as input</t>
  </si>
  <si>
    <t xml:space="preserve">Verify that  not to able to enter numeric values in the city field </t>
  </si>
  <si>
    <t>Should not be taken numeric values as input</t>
  </si>
  <si>
    <t>It takes the special characters as input and doesn't display any validation error message</t>
  </si>
  <si>
    <t>It takes these as input and doesn't display any validation error message</t>
  </si>
  <si>
    <t>Verify that to able to copy text from the first city field.</t>
  </si>
  <si>
    <t>Verify that able to remove text from the city field</t>
  </si>
  <si>
    <t>State Text Field</t>
  </si>
  <si>
    <t xml:space="preserve">Verify that by clicking on the state field </t>
  </si>
  <si>
    <t>verify the state text field by adding numbers to it</t>
  </si>
  <si>
    <t xml:space="preserve">Verify the state field is  able to enter alphabetic characters </t>
  </si>
  <si>
    <t xml:space="preserve">Verify that to  get a validation error message if state field is blank </t>
  </si>
  <si>
    <t xml:space="preserve">Verify that  not to able to enter special characters in the state field </t>
  </si>
  <si>
    <t>Verify that to able to copy text from the first state field.</t>
  </si>
  <si>
    <t>Verify that able to remove text from the state field</t>
  </si>
  <si>
    <t>Should not be accepted number for state field</t>
  </si>
  <si>
    <t xml:space="preserve">the system  takes this as input </t>
  </si>
  <si>
    <t>Dhaka</t>
  </si>
  <si>
    <t>should be able to enter alphabetic characters in the state field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</si>
  <si>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</si>
  <si>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</si>
  <si>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</si>
  <si>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</si>
  <si>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</si>
  <si>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</si>
  <si>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</si>
  <si>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</si>
  <si>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</si>
  <si>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</si>
  <si>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</si>
  <si>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</si>
  <si>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</si>
  <si>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</si>
  <si>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</si>
  <si>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</si>
  <si>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</si>
  <si>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TC_073</t>
  </si>
  <si>
    <t>TC_074</t>
  </si>
  <si>
    <t xml:space="preserve">Verify that  not to able to enter numeric special characters in the state field </t>
  </si>
  <si>
    <t>1233$#</t>
  </si>
  <si>
    <t>Should not be taken numeric special values as input</t>
  </si>
  <si>
    <t>should be able to copy text from the state field.</t>
  </si>
  <si>
    <t>should be able to remove text from the state field.</t>
  </si>
  <si>
    <t>should be able to remove text from the city field.</t>
  </si>
  <si>
    <t>should be able to copy text from the city field.</t>
  </si>
  <si>
    <t>Zip TextField</t>
  </si>
  <si>
    <t xml:space="preserve"> check that the zip field is able to type  </t>
  </si>
  <si>
    <t>should be able to type this field</t>
  </si>
  <si>
    <t>Verify the maximum or upper limit of characters of last name field</t>
  </si>
  <si>
    <t>Verify that display a validation error message for the last  name field.</t>
  </si>
  <si>
    <t>Verify that allow to enter  alphabet characters in the last  name field.</t>
  </si>
  <si>
    <t>Verify that to able to copy text from the last  name field.</t>
  </si>
  <si>
    <t>Verify that able to remove text from the last  name field</t>
  </si>
  <si>
    <t>Verify that to able to enter numeric special characters in the last  name field.</t>
  </si>
  <si>
    <t>Verify that to able to enter numeric characters in the last  name field.</t>
  </si>
  <si>
    <t>Verify that to able to enter special characters in the last  name field.</t>
  </si>
  <si>
    <t>should not be able to enter special characters in the last  name field.</t>
  </si>
  <si>
    <t>should be able to remove text from the last  name field.</t>
  </si>
  <si>
    <t>should be able to copy text from the last  name field.</t>
  </si>
  <si>
    <t xml:space="preserve">last  name must be at least 4 characters otherwise display the error message
</t>
  </si>
  <si>
    <t>Should be mandatory last name field and display error message</t>
  </si>
  <si>
    <t>step 1: go to "http://159.89.38.11/contact/manage"
step 2: click on Add contact
step 3:Enter the positive value in the number textfield 
step 4: Enter the email id 
step 5: enter first name 
step6:blank last name field
step 5:click on Add contact</t>
  </si>
  <si>
    <t>step 1: go to "http://159.89.38.11/contact/manage"
step 2: click on Add contact
step 3:Enter the positive value in the number textfield 
step 4: Enter the email id 
step 5:enter first name 
step 6:enter 1 character for last name field
step 7:click on Add contact</t>
  </si>
  <si>
    <t>It allows 1 character also for last name</t>
  </si>
  <si>
    <t>step 1: go to "http://159.89.38.11/contact/manage"
step 2: click on Add contact
step 3:Enter the positive value in the number textfield 
step 4: Enter the email id 
step 5: enter the first name 
step 5: enter maximum characters for last name field
step 5:click on Add contact</t>
  </si>
  <si>
    <t>Verify the field by entering the decimal Number.</t>
  </si>
  <si>
    <t>Verify the field by entering the blank space.</t>
  </si>
  <si>
    <t>should  be taken alphabets</t>
  </si>
  <si>
    <t>should not be taken decimals</t>
  </si>
  <si>
    <t>It takes decimal number</t>
  </si>
  <si>
    <t xml:space="preserve">Verify the state field is  able to enter numeric values </t>
  </si>
  <si>
    <t>should display the validation error message</t>
  </si>
  <si>
    <t>Should be taken numeric values for the zip field</t>
  </si>
  <si>
    <t>Country TextField</t>
  </si>
  <si>
    <t>Address TextField</t>
  </si>
  <si>
    <t>TC_075</t>
  </si>
  <si>
    <t>TC_076</t>
  </si>
  <si>
    <t>TC_077</t>
  </si>
  <si>
    <t>TC_078</t>
  </si>
  <si>
    <t>TC_079</t>
  </si>
  <si>
    <t>TC_080</t>
  </si>
  <si>
    <t>Dhaka-1212</t>
  </si>
  <si>
    <t xml:space="preserve">Verify that by clicking on the Address field </t>
  </si>
  <si>
    <t>verify the address text field by adding numbers to it</t>
  </si>
  <si>
    <t xml:space="preserve">Verify the address field is  able to enter alphabetic numeric characters </t>
  </si>
  <si>
    <t xml:space="preserve">Verify that to  get a validation error message if address field is blank </t>
  </si>
  <si>
    <t>should be able to enter alphabetic  numeric characters in the address field</t>
  </si>
  <si>
    <t>Should be accepted number for address field</t>
  </si>
  <si>
    <t>Verify that to able to copy text from the country field.</t>
  </si>
  <si>
    <t>Bangladesh</t>
  </si>
  <si>
    <t>should be able to copy text from the country field.</t>
  </si>
  <si>
    <t xml:space="preserve">Verify that by clicking on the country field </t>
  </si>
  <si>
    <t>verify the country text field by adding numbers to it</t>
  </si>
  <si>
    <t xml:space="preserve">Verify the country field is  able to enter alphabetic characters </t>
  </si>
  <si>
    <t xml:space="preserve">Verify that to  get a validation error message if country field is blank </t>
  </si>
  <si>
    <t xml:space="preserve">Verify that  not to able to enter special characters in the country field </t>
  </si>
  <si>
    <t>should be able to enter alphabetic characters in the country field</t>
  </si>
  <si>
    <t>Functional</t>
  </si>
  <si>
    <t>Positive</t>
  </si>
  <si>
    <t>Negative</t>
  </si>
  <si>
    <t>funtional</t>
  </si>
  <si>
    <t>Verify if the text field is a mandatory field and red "*"should be displayed.</t>
  </si>
  <si>
    <t>Should be clearify which texts are mandatory</t>
  </si>
  <si>
    <t>Doesn't clearify the mandatory text fields</t>
  </si>
  <si>
    <t xml:space="preserve">step 1: go to "http://159.89.38.11/contact/manage"
step 2: click on Add contact
</t>
  </si>
  <si>
    <t>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</si>
</sst>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A0A0A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A0A0A"/>
      <name val="Inherit"/>
    </font>
    <font>
      <sz val="11"/>
      <color rgb="FF0A0A0A"/>
      <name val="Inherit"/>
      <family val="2"/>
    </font>
    <font>
      <sz val="11"/>
      <color rgb="FF202124"/>
      <name val="Calibri"/>
      <family val="2"/>
      <scheme val="minor"/>
    </font>
    <font>
      <sz val="11"/>
      <color rgb="FF252830"/>
      <name val="Calibri"/>
      <family val="2"/>
      <scheme val="minor"/>
    </font>
    <font>
      <sz val="11"/>
      <color rgb="FF423E3E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FBFB9"/>
        <bgColor indexed="64"/>
      </patternFill>
    </fill>
    <fill>
      <patternFill patternType="solid">
        <fgColor rgb="FFC8BFE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191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4" fillId="0" borderId="0" xfId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FBFB9"/>
      <color rgb="FFFF1919"/>
      <color rgb="FFC8BFE7"/>
      <color rgb="FFD8BCD1"/>
      <color rgb="FFDBB4AD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9XG1LhoRg0H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rifa.akhi@gmail.com" TargetMode="External"/><Relationship Id="rId7" Type="http://schemas.openxmlformats.org/officeDocument/2006/relationships/hyperlink" Target="https://prnt.sc/8hrroI0IpFIa" TargetMode="External"/><Relationship Id="rId12" Type="http://schemas.openxmlformats.org/officeDocument/2006/relationships/hyperlink" Target="mailto:12$#@" TargetMode="External"/><Relationship Id="rId2" Type="http://schemas.openxmlformats.org/officeDocument/2006/relationships/hyperlink" Target="mailto:arifa@gmail.com" TargetMode="External"/><Relationship Id="rId1" Type="http://schemas.openxmlformats.org/officeDocument/2006/relationships/hyperlink" Target="https://prnt.sc/y1yarsb8tvfU" TargetMode="External"/><Relationship Id="rId6" Type="http://schemas.openxmlformats.org/officeDocument/2006/relationships/hyperlink" Target="https://prnt.sc/Tz0alj9UAih9" TargetMode="External"/><Relationship Id="rId11" Type="http://schemas.openxmlformats.org/officeDocument/2006/relationships/hyperlink" Target="https://prnt.sc/9XG1LhoRg0HG" TargetMode="External"/><Relationship Id="rId5" Type="http://schemas.openxmlformats.org/officeDocument/2006/relationships/hyperlink" Target="https://prnt.sc/EKatgA8eXX86" TargetMode="External"/><Relationship Id="rId10" Type="http://schemas.openxmlformats.org/officeDocument/2006/relationships/hyperlink" Target="https://prnt.sc/8hrroI0IpFIa" TargetMode="External"/><Relationship Id="rId4" Type="http://schemas.openxmlformats.org/officeDocument/2006/relationships/hyperlink" Target="https://prnt.sc/Ku5vhErSQJ_f" TargetMode="External"/><Relationship Id="rId9" Type="http://schemas.openxmlformats.org/officeDocument/2006/relationships/hyperlink" Target="mailto:12$#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95E8-7FB8-46B7-AE28-C3D2B4902CF1}">
  <dimension ref="A1:L86"/>
  <sheetViews>
    <sheetView tabSelected="1" topLeftCell="A79" workbookViewId="0">
      <selection activeCell="C87" sqref="C87"/>
    </sheetView>
  </sheetViews>
  <sheetFormatPr defaultRowHeight="14.4"/>
  <cols>
    <col min="1" max="1" width="10.69921875" customWidth="1"/>
    <col min="2" max="2" width="11.5" customWidth="1"/>
    <col min="3" max="3" width="18.5" customWidth="1"/>
    <col min="4" max="4" width="22.3984375" customWidth="1"/>
    <col min="5" max="5" width="30.8984375" customWidth="1"/>
    <col min="6" max="6" width="21.5" customWidth="1"/>
    <col min="7" max="7" width="26.5" customWidth="1"/>
    <col min="8" max="8" width="25" style="10" customWidth="1"/>
    <col min="9" max="9" width="31.19921875" style="10" customWidth="1"/>
    <col min="10" max="10" width="15.59765625" style="10" customWidth="1"/>
    <col min="11" max="11" width="17.19921875" style="10" customWidth="1"/>
    <col min="12" max="12" width="13.19921875" style="10" customWidth="1"/>
  </cols>
  <sheetData>
    <row r="1" spans="1:12" ht="17.3" customHeight="1">
      <c r="A1" s="3" t="s">
        <v>0</v>
      </c>
      <c r="B1" s="3"/>
      <c r="C1" s="13" t="s">
        <v>5</v>
      </c>
      <c r="D1" s="6" t="s">
        <v>17</v>
      </c>
      <c r="E1" s="10" t="s">
        <v>10</v>
      </c>
      <c r="F1" s="6" t="s">
        <v>11</v>
      </c>
      <c r="G1" s="10" t="s">
        <v>10</v>
      </c>
      <c r="J1" s="14" t="s">
        <v>66</v>
      </c>
      <c r="K1" s="14"/>
    </row>
    <row r="2" spans="1:12" ht="17.3" customHeight="1">
      <c r="A2" s="2" t="s">
        <v>1</v>
      </c>
      <c r="B2" s="2"/>
      <c r="C2" s="10" t="s">
        <v>4</v>
      </c>
      <c r="D2" s="7" t="s">
        <v>18</v>
      </c>
      <c r="E2" s="10" t="s">
        <v>10</v>
      </c>
      <c r="F2" s="7" t="s">
        <v>12</v>
      </c>
      <c r="G2" s="10" t="s">
        <v>10</v>
      </c>
      <c r="J2" s="15" t="s">
        <v>67</v>
      </c>
      <c r="K2" s="23">
        <f>COUNTIF(J7:J186,"PASS")</f>
        <v>43</v>
      </c>
    </row>
    <row r="3" spans="1:12" ht="17.3" customHeight="1">
      <c r="A3" s="4" t="s">
        <v>2</v>
      </c>
      <c r="B3" s="4"/>
      <c r="D3" s="6" t="s">
        <v>6</v>
      </c>
      <c r="E3" s="10" t="s">
        <v>9</v>
      </c>
      <c r="F3" s="6" t="s">
        <v>13</v>
      </c>
      <c r="G3" s="10" t="s">
        <v>15</v>
      </c>
      <c r="J3" s="16" t="s">
        <v>68</v>
      </c>
      <c r="K3" s="24">
        <f>COUNTIF(J7:J186,"FAIL")</f>
        <v>37</v>
      </c>
    </row>
    <row r="4" spans="1:12" ht="17.3" customHeight="1">
      <c r="A4" s="2" t="s">
        <v>3</v>
      </c>
      <c r="B4" s="2"/>
      <c r="D4" s="7" t="s">
        <v>7</v>
      </c>
      <c r="E4" s="10" t="s">
        <v>9</v>
      </c>
      <c r="F4" s="7" t="s">
        <v>14</v>
      </c>
      <c r="G4" s="10" t="s">
        <v>16</v>
      </c>
      <c r="J4" s="17" t="s">
        <v>70</v>
      </c>
      <c r="K4" s="18">
        <f>COUNTIF(J7:J186,"WARNING")</f>
        <v>0</v>
      </c>
    </row>
    <row r="5" spans="1:12" ht="17.3" customHeight="1">
      <c r="A5" s="5" t="s">
        <v>8</v>
      </c>
      <c r="B5" s="5"/>
      <c r="C5" s="8"/>
      <c r="D5" s="8"/>
      <c r="E5" s="8"/>
      <c r="F5" s="8"/>
      <c r="G5" s="8"/>
      <c r="J5" s="20" t="s">
        <v>69</v>
      </c>
      <c r="K5" s="19">
        <f>SUM(K2:K4)</f>
        <v>80</v>
      </c>
    </row>
    <row r="6" spans="1:12">
      <c r="A6" s="22" t="s">
        <v>19</v>
      </c>
      <c r="B6" s="22" t="s">
        <v>20</v>
      </c>
      <c r="C6" s="22" t="s">
        <v>21</v>
      </c>
      <c r="D6" s="22" t="s">
        <v>22</v>
      </c>
      <c r="E6" s="22" t="s">
        <v>23</v>
      </c>
      <c r="F6" s="22" t="s">
        <v>24</v>
      </c>
      <c r="G6" s="22" t="s">
        <v>25</v>
      </c>
      <c r="H6" s="22" t="s">
        <v>26</v>
      </c>
      <c r="I6" s="22" t="s">
        <v>27</v>
      </c>
      <c r="J6" s="22" t="s">
        <v>28</v>
      </c>
      <c r="K6" s="22" t="s">
        <v>29</v>
      </c>
      <c r="L6" s="22" t="s">
        <v>30</v>
      </c>
    </row>
    <row r="7" spans="1:12" ht="28.8">
      <c r="A7" s="10" t="s">
        <v>31</v>
      </c>
      <c r="B7" s="21" t="s">
        <v>4</v>
      </c>
      <c r="C7" s="12" t="s">
        <v>83</v>
      </c>
      <c r="D7" s="21" t="s">
        <v>71</v>
      </c>
      <c r="E7" s="28" t="s">
        <v>74</v>
      </c>
      <c r="F7" s="10" t="s">
        <v>88</v>
      </c>
      <c r="G7" s="28" t="s">
        <v>75</v>
      </c>
      <c r="H7" s="10" t="s">
        <v>73</v>
      </c>
      <c r="J7" s="11" t="s">
        <v>67</v>
      </c>
      <c r="K7" s="31"/>
    </row>
    <row r="8" spans="1:12" ht="31.7" customHeight="1">
      <c r="A8" s="10" t="s">
        <v>32</v>
      </c>
      <c r="B8" s="21"/>
      <c r="C8" s="12"/>
      <c r="D8" s="21"/>
      <c r="E8" s="29" t="s">
        <v>72</v>
      </c>
      <c r="F8" s="10" t="s">
        <v>88</v>
      </c>
      <c r="G8" s="25" t="s">
        <v>76</v>
      </c>
      <c r="H8" s="10" t="s">
        <v>73</v>
      </c>
      <c r="J8" s="11" t="s">
        <v>67</v>
      </c>
    </row>
    <row r="9" spans="1:12" ht="28.8">
      <c r="A9" s="10" t="s">
        <v>33</v>
      </c>
      <c r="B9" s="21"/>
      <c r="C9" s="12"/>
      <c r="D9" s="21"/>
      <c r="E9" s="30" t="s">
        <v>77</v>
      </c>
      <c r="F9" s="10" t="s">
        <v>88</v>
      </c>
      <c r="G9" s="1" t="s">
        <v>78</v>
      </c>
      <c r="H9" s="10" t="s">
        <v>73</v>
      </c>
      <c r="J9" s="11" t="s">
        <v>67</v>
      </c>
    </row>
    <row r="10" spans="1:12" ht="28.8">
      <c r="A10" s="10" t="s">
        <v>34</v>
      </c>
      <c r="B10" s="21"/>
      <c r="C10" s="12"/>
      <c r="D10" s="21"/>
      <c r="E10" s="1" t="s">
        <v>79</v>
      </c>
      <c r="F10" s="10" t="s">
        <v>88</v>
      </c>
      <c r="G10" s="25" t="s">
        <v>80</v>
      </c>
      <c r="H10" s="10" t="s">
        <v>73</v>
      </c>
      <c r="J10" s="11" t="s">
        <v>67</v>
      </c>
    </row>
    <row r="11" spans="1:12" ht="28.8">
      <c r="A11" s="10" t="s">
        <v>35</v>
      </c>
      <c r="B11" s="21"/>
      <c r="C11" s="12"/>
      <c r="D11" s="21"/>
      <c r="E11" s="1" t="s">
        <v>84</v>
      </c>
      <c r="F11" s="10" t="s">
        <v>88</v>
      </c>
      <c r="G11" s="25" t="s">
        <v>81</v>
      </c>
      <c r="H11" s="10" t="s">
        <v>73</v>
      </c>
      <c r="J11" s="11" t="s">
        <v>67</v>
      </c>
    </row>
    <row r="12" spans="1:12" ht="28.8">
      <c r="A12" s="10" t="s">
        <v>36</v>
      </c>
      <c r="B12" s="21"/>
      <c r="C12" s="12"/>
      <c r="D12" s="21" t="s">
        <v>82</v>
      </c>
      <c r="E12" s="1" t="s">
        <v>85</v>
      </c>
      <c r="F12" s="10" t="s">
        <v>88</v>
      </c>
      <c r="G12" s="25" t="s">
        <v>86</v>
      </c>
      <c r="H12" s="10" t="s">
        <v>73</v>
      </c>
      <c r="J12" s="11" t="s">
        <v>67</v>
      </c>
    </row>
    <row r="13" spans="1:12" ht="115.2">
      <c r="A13" s="10" t="s">
        <v>37</v>
      </c>
      <c r="B13" s="21"/>
      <c r="C13" s="12"/>
      <c r="D13" s="21"/>
      <c r="E13" s="25" t="s">
        <v>91</v>
      </c>
      <c r="F13" s="10" t="s">
        <v>88</v>
      </c>
      <c r="G13" s="25" t="s">
        <v>92</v>
      </c>
      <c r="H13" s="27" t="s">
        <v>94</v>
      </c>
      <c r="I13" s="27" t="s">
        <v>95</v>
      </c>
      <c r="J13" s="11" t="s">
        <v>68</v>
      </c>
      <c r="K13" s="31" t="s">
        <v>87</v>
      </c>
    </row>
    <row r="14" spans="1:12" ht="28.8">
      <c r="A14" s="10" t="s">
        <v>38</v>
      </c>
      <c r="B14" s="21"/>
      <c r="C14" s="12"/>
      <c r="D14" s="21"/>
      <c r="E14" s="35" t="s">
        <v>89</v>
      </c>
      <c r="F14" s="10" t="s">
        <v>88</v>
      </c>
      <c r="G14" s="32" t="s">
        <v>90</v>
      </c>
      <c r="H14" s="10" t="s">
        <v>73</v>
      </c>
      <c r="I14" s="28"/>
      <c r="J14" s="11" t="s">
        <v>67</v>
      </c>
    </row>
    <row r="15" spans="1:12" ht="72">
      <c r="A15" s="10" t="s">
        <v>39</v>
      </c>
      <c r="B15" s="21"/>
      <c r="C15" s="12"/>
      <c r="D15" s="21"/>
      <c r="E15" s="30" t="s">
        <v>328</v>
      </c>
      <c r="F15" s="10" t="s">
        <v>88</v>
      </c>
      <c r="G15" s="25" t="s">
        <v>329</v>
      </c>
      <c r="H15" s="26" t="s">
        <v>330</v>
      </c>
      <c r="I15" s="28" t="s">
        <v>331</v>
      </c>
      <c r="J15" s="11" t="s">
        <v>68</v>
      </c>
    </row>
    <row r="16" spans="1:12" ht="28.8">
      <c r="A16" s="10" t="s">
        <v>40</v>
      </c>
      <c r="B16" s="21"/>
      <c r="C16" s="12"/>
      <c r="D16" s="12" t="s">
        <v>93</v>
      </c>
      <c r="E16" s="32" t="s">
        <v>97</v>
      </c>
      <c r="F16" s="10" t="s">
        <v>88</v>
      </c>
      <c r="G16" s="25" t="s">
        <v>98</v>
      </c>
      <c r="H16" s="10" t="s">
        <v>73</v>
      </c>
      <c r="J16" s="11" t="s">
        <v>67</v>
      </c>
    </row>
    <row r="17" spans="1:11" ht="43.2">
      <c r="A17" s="10" t="s">
        <v>41</v>
      </c>
      <c r="B17" s="21"/>
      <c r="C17" s="12"/>
      <c r="D17" s="12"/>
      <c r="E17" s="34" t="s">
        <v>96</v>
      </c>
      <c r="F17" s="10" t="s">
        <v>88</v>
      </c>
      <c r="G17" s="25" t="s">
        <v>99</v>
      </c>
      <c r="H17" s="10" t="s">
        <v>73</v>
      </c>
      <c r="J17" s="11" t="s">
        <v>67</v>
      </c>
    </row>
    <row r="18" spans="1:11" ht="43.2">
      <c r="A18" s="10" t="s">
        <v>42</v>
      </c>
      <c r="B18" s="21"/>
      <c r="C18" s="12"/>
      <c r="D18" s="12"/>
      <c r="E18" s="35" t="s">
        <v>100</v>
      </c>
      <c r="F18" s="10" t="s">
        <v>88</v>
      </c>
      <c r="G18" s="25" t="s">
        <v>101</v>
      </c>
      <c r="H18" s="10" t="s">
        <v>73</v>
      </c>
      <c r="J18" s="11" t="s">
        <v>67</v>
      </c>
    </row>
    <row r="19" spans="1:11" ht="28.8">
      <c r="A19" s="10" t="s">
        <v>43</v>
      </c>
      <c r="B19" s="21"/>
      <c r="C19" s="12"/>
      <c r="D19" s="12" t="s">
        <v>111</v>
      </c>
      <c r="E19" s="32" t="s">
        <v>103</v>
      </c>
      <c r="F19" s="10" t="s">
        <v>88</v>
      </c>
      <c r="G19" s="25" t="s">
        <v>104</v>
      </c>
      <c r="H19" s="10" t="s">
        <v>73</v>
      </c>
      <c r="J19" s="11" t="s">
        <v>67</v>
      </c>
    </row>
    <row r="20" spans="1:11" ht="28.8">
      <c r="A20" s="10" t="s">
        <v>44</v>
      </c>
      <c r="B20" s="21"/>
      <c r="C20" s="12" t="s">
        <v>324</v>
      </c>
      <c r="D20" s="12"/>
      <c r="E20" s="1" t="s">
        <v>102</v>
      </c>
      <c r="F20" s="10" t="s">
        <v>88</v>
      </c>
      <c r="G20" s="37" t="s">
        <v>105</v>
      </c>
      <c r="H20" s="10" t="s">
        <v>73</v>
      </c>
      <c r="J20" s="11" t="s">
        <v>67</v>
      </c>
    </row>
    <row r="21" spans="1:11" ht="28.8">
      <c r="A21" s="10" t="s">
        <v>45</v>
      </c>
      <c r="B21" s="21"/>
      <c r="C21" s="12"/>
      <c r="D21" s="12"/>
      <c r="E21" s="38" t="s">
        <v>106</v>
      </c>
      <c r="F21" s="10" t="s">
        <v>88</v>
      </c>
      <c r="G21" s="25" t="s">
        <v>107</v>
      </c>
      <c r="H21" s="10" t="s">
        <v>73</v>
      </c>
      <c r="J21" s="11" t="s">
        <v>67</v>
      </c>
    </row>
    <row r="22" spans="1:11" ht="28.8">
      <c r="A22" s="10" t="s">
        <v>46</v>
      </c>
      <c r="B22" s="21"/>
      <c r="C22" s="12"/>
      <c r="D22" s="12"/>
      <c r="E22" s="38" t="s">
        <v>109</v>
      </c>
      <c r="F22" s="10" t="s">
        <v>88</v>
      </c>
      <c r="G22" s="25" t="s">
        <v>110</v>
      </c>
      <c r="H22" s="10" t="s">
        <v>73</v>
      </c>
      <c r="J22" s="11" t="s">
        <v>67</v>
      </c>
    </row>
    <row r="23" spans="1:11" ht="43.2">
      <c r="A23" s="10" t="s">
        <v>47</v>
      </c>
      <c r="B23" s="21"/>
      <c r="C23" s="9" t="s">
        <v>324</v>
      </c>
      <c r="D23" s="12" t="s">
        <v>108</v>
      </c>
      <c r="E23" s="39" t="s">
        <v>112</v>
      </c>
      <c r="F23" s="10" t="s">
        <v>88</v>
      </c>
      <c r="G23" s="25" t="s">
        <v>115</v>
      </c>
      <c r="H23" s="10" t="s">
        <v>73</v>
      </c>
      <c r="J23" s="11" t="s">
        <v>67</v>
      </c>
    </row>
    <row r="24" spans="1:11" ht="28.8">
      <c r="A24" s="10" t="s">
        <v>48</v>
      </c>
      <c r="B24" s="21"/>
      <c r="C24" s="9" t="s">
        <v>325</v>
      </c>
      <c r="D24" s="12"/>
      <c r="E24" s="32" t="s">
        <v>113</v>
      </c>
      <c r="F24" s="10">
        <v>1233</v>
      </c>
      <c r="G24" s="25" t="s">
        <v>114</v>
      </c>
      <c r="H24" s="10" t="s">
        <v>73</v>
      </c>
      <c r="J24" s="11" t="s">
        <v>67</v>
      </c>
    </row>
    <row r="25" spans="1:11" ht="43.2">
      <c r="A25" s="10" t="s">
        <v>49</v>
      </c>
      <c r="B25" s="21"/>
      <c r="C25" s="9" t="s">
        <v>326</v>
      </c>
      <c r="D25" s="12"/>
      <c r="E25" s="1" t="s">
        <v>123</v>
      </c>
      <c r="F25" s="40" t="s">
        <v>125</v>
      </c>
      <c r="G25" s="1" t="s">
        <v>124</v>
      </c>
      <c r="H25" s="10" t="s">
        <v>73</v>
      </c>
      <c r="J25" s="11" t="s">
        <v>67</v>
      </c>
    </row>
    <row r="26" spans="1:11" ht="28.8">
      <c r="A26" s="10" t="s">
        <v>50</v>
      </c>
      <c r="B26" s="21"/>
      <c r="C26" s="9" t="s">
        <v>326</v>
      </c>
      <c r="D26" s="12"/>
      <c r="E26" s="1" t="s">
        <v>117</v>
      </c>
      <c r="F26" s="10">
        <v>12.55</v>
      </c>
      <c r="G26" s="25" t="s">
        <v>118</v>
      </c>
      <c r="H26" s="10" t="s">
        <v>73</v>
      </c>
      <c r="J26" s="11" t="s">
        <v>67</v>
      </c>
    </row>
    <row r="27" spans="1:11" ht="28.8">
      <c r="A27" s="10" t="s">
        <v>51</v>
      </c>
      <c r="B27" s="21"/>
      <c r="C27" s="9" t="s">
        <v>326</v>
      </c>
      <c r="D27" s="12"/>
      <c r="E27" s="1" t="s">
        <v>141</v>
      </c>
      <c r="F27" s="10">
        <v>1233</v>
      </c>
      <c r="G27" s="25" t="s">
        <v>142</v>
      </c>
      <c r="H27" s="10" t="s">
        <v>73</v>
      </c>
      <c r="J27" s="11" t="s">
        <v>67</v>
      </c>
    </row>
    <row r="28" spans="1:11" ht="100.8">
      <c r="A28" s="10" t="s">
        <v>52</v>
      </c>
      <c r="B28" s="21"/>
      <c r="C28" s="9" t="s">
        <v>326</v>
      </c>
      <c r="D28" s="12"/>
      <c r="E28" s="26" t="s">
        <v>119</v>
      </c>
      <c r="F28" s="10">
        <v>-5</v>
      </c>
      <c r="G28" s="25" t="s">
        <v>120</v>
      </c>
      <c r="H28" s="26" t="s">
        <v>121</v>
      </c>
      <c r="I28" s="28" t="s">
        <v>122</v>
      </c>
      <c r="J28" s="11" t="s">
        <v>68</v>
      </c>
      <c r="K28" s="31" t="s">
        <v>87</v>
      </c>
    </row>
    <row r="29" spans="1:11" ht="28.8">
      <c r="A29" s="10" t="s">
        <v>53</v>
      </c>
      <c r="B29" s="21"/>
      <c r="C29" s="9" t="s">
        <v>325</v>
      </c>
      <c r="D29" s="12" t="s">
        <v>132</v>
      </c>
      <c r="E29" s="1" t="s">
        <v>126</v>
      </c>
      <c r="F29" s="31" t="s">
        <v>128</v>
      </c>
      <c r="G29" s="25" t="s">
        <v>130</v>
      </c>
      <c r="H29" s="10" t="s">
        <v>73</v>
      </c>
      <c r="J29" s="11" t="s">
        <v>67</v>
      </c>
    </row>
    <row r="30" spans="1:11" ht="115.2">
      <c r="A30" s="10" t="s">
        <v>54</v>
      </c>
      <c r="B30" s="21"/>
      <c r="C30" s="9" t="s">
        <v>326</v>
      </c>
      <c r="D30" s="12"/>
      <c r="E30" s="42" t="s">
        <v>127</v>
      </c>
      <c r="F30" s="10" t="s">
        <v>129</v>
      </c>
      <c r="G30" s="25" t="s">
        <v>135</v>
      </c>
      <c r="H30" s="26" t="s">
        <v>136</v>
      </c>
      <c r="I30" s="28" t="s">
        <v>131</v>
      </c>
      <c r="J30" s="11" t="s">
        <v>68</v>
      </c>
      <c r="K30" s="31" t="s">
        <v>87</v>
      </c>
    </row>
    <row r="31" spans="1:11" ht="115.2">
      <c r="A31" s="10" t="s">
        <v>55</v>
      </c>
      <c r="B31" s="21"/>
      <c r="C31" s="9" t="s">
        <v>327</v>
      </c>
      <c r="D31" s="12"/>
      <c r="E31" s="26" t="s">
        <v>153</v>
      </c>
      <c r="G31" s="25" t="s">
        <v>154</v>
      </c>
      <c r="H31" s="26" t="s">
        <v>133</v>
      </c>
      <c r="I31" s="28" t="s">
        <v>134</v>
      </c>
      <c r="J31" s="11" t="s">
        <v>68</v>
      </c>
      <c r="K31" s="31" t="s">
        <v>87</v>
      </c>
    </row>
    <row r="32" spans="1:11" ht="28.8">
      <c r="A32" s="10" t="s">
        <v>56</v>
      </c>
      <c r="B32" s="21"/>
      <c r="C32" s="9" t="s">
        <v>325</v>
      </c>
      <c r="D32" s="12"/>
      <c r="E32" s="41" t="s">
        <v>139</v>
      </c>
      <c r="F32" s="31" t="s">
        <v>138</v>
      </c>
      <c r="G32" s="25" t="s">
        <v>137</v>
      </c>
      <c r="H32" s="10" t="s">
        <v>73</v>
      </c>
      <c r="J32" s="11" t="s">
        <v>67</v>
      </c>
      <c r="K32" s="33"/>
    </row>
    <row r="33" spans="1:11" ht="130.19999999999999" customHeight="1">
      <c r="A33" s="10" t="s">
        <v>57</v>
      </c>
      <c r="B33" s="21"/>
      <c r="C33" s="9" t="s">
        <v>324</v>
      </c>
      <c r="D33" s="12" t="s">
        <v>143</v>
      </c>
      <c r="E33" s="44" t="s">
        <v>151</v>
      </c>
      <c r="F33" s="10" t="s">
        <v>88</v>
      </c>
      <c r="G33" s="25" t="s">
        <v>152</v>
      </c>
      <c r="H33" s="10" t="s">
        <v>144</v>
      </c>
      <c r="I33" s="28" t="s">
        <v>145</v>
      </c>
      <c r="J33" s="11" t="s">
        <v>68</v>
      </c>
      <c r="K33" s="31" t="s">
        <v>146</v>
      </c>
    </row>
    <row r="34" spans="1:11" ht="43.2">
      <c r="A34" s="10" t="s">
        <v>58</v>
      </c>
      <c r="B34" s="21"/>
      <c r="C34" s="9" t="s">
        <v>325</v>
      </c>
      <c r="D34" s="12"/>
      <c r="E34" s="43" t="s">
        <v>147</v>
      </c>
      <c r="F34" s="10" t="s">
        <v>150</v>
      </c>
      <c r="G34" s="28" t="s">
        <v>148</v>
      </c>
      <c r="H34" s="10" t="s">
        <v>73</v>
      </c>
      <c r="J34" s="11" t="s">
        <v>67</v>
      </c>
    </row>
    <row r="35" spans="1:11" ht="144">
      <c r="A35" s="10" t="s">
        <v>59</v>
      </c>
      <c r="B35" s="21"/>
      <c r="C35" s="9" t="s">
        <v>326</v>
      </c>
      <c r="D35" s="12"/>
      <c r="E35" s="44" t="s">
        <v>156</v>
      </c>
      <c r="F35" s="10" t="s">
        <v>158</v>
      </c>
      <c r="G35" s="28" t="s">
        <v>160</v>
      </c>
      <c r="H35" s="26" t="s">
        <v>159</v>
      </c>
      <c r="I35" s="28" t="s">
        <v>161</v>
      </c>
      <c r="J35" s="11" t="s">
        <v>68</v>
      </c>
    </row>
    <row r="36" spans="1:11" ht="144">
      <c r="A36" s="10" t="s">
        <v>60</v>
      </c>
      <c r="B36" s="21"/>
      <c r="C36" s="9" t="s">
        <v>326</v>
      </c>
      <c r="D36" s="12"/>
      <c r="E36" s="28" t="s">
        <v>157</v>
      </c>
      <c r="F36" s="26" t="s">
        <v>163</v>
      </c>
      <c r="G36" s="28" t="s">
        <v>155</v>
      </c>
      <c r="H36" s="28" t="s">
        <v>189</v>
      </c>
      <c r="I36" s="28" t="s">
        <v>162</v>
      </c>
      <c r="J36" s="11" t="s">
        <v>68</v>
      </c>
      <c r="K36" s="31" t="s">
        <v>87</v>
      </c>
    </row>
    <row r="37" spans="1:11" ht="28.8">
      <c r="A37" s="10" t="s">
        <v>61</v>
      </c>
      <c r="B37" s="21"/>
      <c r="C37" s="9" t="s">
        <v>332</v>
      </c>
      <c r="D37" s="12"/>
      <c r="E37" s="1" t="s">
        <v>174</v>
      </c>
      <c r="F37" s="10" t="s">
        <v>150</v>
      </c>
      <c r="G37" s="1" t="s">
        <v>164</v>
      </c>
      <c r="H37" s="10" t="s">
        <v>73</v>
      </c>
      <c r="J37" s="11" t="s">
        <v>67</v>
      </c>
    </row>
    <row r="38" spans="1:11" ht="28.8">
      <c r="A38" s="10" t="s">
        <v>62</v>
      </c>
      <c r="B38" s="21"/>
      <c r="C38" s="9" t="s">
        <v>327</v>
      </c>
      <c r="D38" s="12"/>
      <c r="E38" s="43" t="s">
        <v>149</v>
      </c>
      <c r="G38" s="1" t="s">
        <v>165</v>
      </c>
      <c r="H38" s="10" t="s">
        <v>73</v>
      </c>
      <c r="J38" s="11" t="s">
        <v>67</v>
      </c>
    </row>
    <row r="39" spans="1:11" ht="43.2">
      <c r="A39" s="10" t="s">
        <v>63</v>
      </c>
      <c r="B39" s="21"/>
      <c r="C39" s="9" t="s">
        <v>326</v>
      </c>
      <c r="D39" s="12"/>
      <c r="E39" s="46" t="s">
        <v>173</v>
      </c>
      <c r="F39" s="10">
        <v>12234</v>
      </c>
      <c r="G39" s="1" t="s">
        <v>166</v>
      </c>
      <c r="H39" s="28" t="s">
        <v>190</v>
      </c>
      <c r="J39" s="11" t="s">
        <v>68</v>
      </c>
    </row>
    <row r="40" spans="1:11" ht="43.2">
      <c r="A40" s="10" t="s">
        <v>64</v>
      </c>
      <c r="B40" s="21"/>
      <c r="C40" s="9" t="s">
        <v>326</v>
      </c>
      <c r="D40" s="12"/>
      <c r="E40" s="43" t="s">
        <v>172</v>
      </c>
      <c r="F40" s="31" t="s">
        <v>168</v>
      </c>
      <c r="G40" s="1" t="s">
        <v>167</v>
      </c>
      <c r="H40" s="28" t="s">
        <v>191</v>
      </c>
      <c r="J40" s="11" t="s">
        <v>68</v>
      </c>
    </row>
    <row r="41" spans="1:11" ht="43.2">
      <c r="A41" s="10" t="s">
        <v>65</v>
      </c>
      <c r="B41" s="21"/>
      <c r="C41" s="9" t="s">
        <v>326</v>
      </c>
      <c r="D41" s="12"/>
      <c r="E41" s="43" t="s">
        <v>171</v>
      </c>
      <c r="F41" s="10" t="s">
        <v>169</v>
      </c>
      <c r="G41" s="1" t="s">
        <v>170</v>
      </c>
      <c r="H41" s="28" t="s">
        <v>192</v>
      </c>
      <c r="J41" s="11" t="s">
        <v>68</v>
      </c>
    </row>
    <row r="42" spans="1:11" ht="130.19999999999999" customHeight="1">
      <c r="A42" s="10" t="s">
        <v>140</v>
      </c>
      <c r="B42" s="21"/>
      <c r="C42" s="9" t="s">
        <v>324</v>
      </c>
      <c r="D42" s="12" t="s">
        <v>193</v>
      </c>
      <c r="E42" s="44" t="s">
        <v>276</v>
      </c>
      <c r="F42" s="10" t="s">
        <v>88</v>
      </c>
      <c r="G42" s="25" t="s">
        <v>287</v>
      </c>
      <c r="H42" s="10" t="s">
        <v>144</v>
      </c>
      <c r="I42" s="28" t="s">
        <v>288</v>
      </c>
      <c r="J42" s="11" t="s">
        <v>68</v>
      </c>
      <c r="K42" s="31" t="s">
        <v>146</v>
      </c>
    </row>
    <row r="43" spans="1:11" ht="43.2">
      <c r="A43" s="10" t="s">
        <v>175</v>
      </c>
      <c r="B43" s="21"/>
      <c r="C43" s="9" t="s">
        <v>325</v>
      </c>
      <c r="D43" s="12"/>
      <c r="E43" s="43" t="s">
        <v>277</v>
      </c>
      <c r="F43" s="10" t="s">
        <v>150</v>
      </c>
      <c r="G43" s="28" t="s">
        <v>148</v>
      </c>
      <c r="H43" s="10" t="s">
        <v>73</v>
      </c>
      <c r="J43" s="11" t="s">
        <v>67</v>
      </c>
    </row>
    <row r="44" spans="1:11" ht="158.4">
      <c r="A44" s="10" t="s">
        <v>176</v>
      </c>
      <c r="C44" s="9" t="s">
        <v>326</v>
      </c>
      <c r="D44" s="12"/>
      <c r="E44" s="44" t="s">
        <v>156</v>
      </c>
      <c r="F44" s="10" t="s">
        <v>158</v>
      </c>
      <c r="G44" s="28" t="s">
        <v>286</v>
      </c>
      <c r="H44" s="26" t="s">
        <v>290</v>
      </c>
      <c r="I44" s="28" t="s">
        <v>289</v>
      </c>
      <c r="J44" s="11" t="s">
        <v>68</v>
      </c>
    </row>
    <row r="45" spans="1:11" ht="158.4">
      <c r="A45" s="10" t="s">
        <v>177</v>
      </c>
      <c r="C45" s="9" t="s">
        <v>326</v>
      </c>
      <c r="D45" s="12"/>
      <c r="E45" s="28" t="s">
        <v>275</v>
      </c>
      <c r="F45" s="26" t="s">
        <v>163</v>
      </c>
      <c r="G45" s="28" t="s">
        <v>155</v>
      </c>
      <c r="H45" s="28" t="s">
        <v>189</v>
      </c>
      <c r="I45" s="28" t="s">
        <v>291</v>
      </c>
      <c r="J45" s="11" t="s">
        <v>68</v>
      </c>
      <c r="K45" s="31" t="s">
        <v>87</v>
      </c>
    </row>
    <row r="46" spans="1:11" ht="28.8">
      <c r="A46" s="10" t="s">
        <v>178</v>
      </c>
      <c r="C46" s="9" t="s">
        <v>324</v>
      </c>
      <c r="D46" s="12"/>
      <c r="E46" s="1" t="s">
        <v>278</v>
      </c>
      <c r="F46" s="10" t="s">
        <v>150</v>
      </c>
      <c r="G46" s="1" t="s">
        <v>285</v>
      </c>
      <c r="H46" s="10" t="s">
        <v>73</v>
      </c>
      <c r="J46" s="11" t="s">
        <v>67</v>
      </c>
    </row>
    <row r="47" spans="1:11" ht="28.8">
      <c r="A47" s="10" t="s">
        <v>179</v>
      </c>
      <c r="C47" s="9" t="s">
        <v>324</v>
      </c>
      <c r="D47" s="12"/>
      <c r="E47" s="43" t="s">
        <v>279</v>
      </c>
      <c r="G47" s="1" t="s">
        <v>284</v>
      </c>
      <c r="H47" s="10" t="s">
        <v>73</v>
      </c>
      <c r="J47" s="11" t="s">
        <v>67</v>
      </c>
    </row>
    <row r="48" spans="1:11" ht="43.2">
      <c r="A48" s="10" t="s">
        <v>180</v>
      </c>
      <c r="C48" s="9" t="s">
        <v>326</v>
      </c>
      <c r="D48" s="12"/>
      <c r="E48" s="46" t="s">
        <v>281</v>
      </c>
      <c r="F48" s="10">
        <v>12234</v>
      </c>
      <c r="G48" s="1" t="s">
        <v>166</v>
      </c>
      <c r="H48" s="28" t="s">
        <v>190</v>
      </c>
      <c r="J48" s="11" t="s">
        <v>68</v>
      </c>
    </row>
    <row r="49" spans="1:10" ht="43.2">
      <c r="A49" s="10" t="s">
        <v>181</v>
      </c>
      <c r="C49" s="9" t="s">
        <v>326</v>
      </c>
      <c r="D49" s="12"/>
      <c r="E49" s="43" t="s">
        <v>280</v>
      </c>
      <c r="F49" s="31" t="s">
        <v>168</v>
      </c>
      <c r="G49" s="47" t="s">
        <v>167</v>
      </c>
      <c r="H49" s="28" t="s">
        <v>191</v>
      </c>
      <c r="J49" s="11" t="s">
        <v>68</v>
      </c>
    </row>
    <row r="50" spans="1:10" ht="43.2">
      <c r="A50" s="10" t="s">
        <v>182</v>
      </c>
      <c r="C50" s="9" t="s">
        <v>326</v>
      </c>
      <c r="D50" s="12"/>
      <c r="E50" s="45" t="s">
        <v>282</v>
      </c>
      <c r="F50" s="10" t="s">
        <v>169</v>
      </c>
      <c r="G50" s="47" t="s">
        <v>283</v>
      </c>
      <c r="H50" s="28" t="s">
        <v>192</v>
      </c>
      <c r="J50" s="11" t="s">
        <v>68</v>
      </c>
    </row>
    <row r="51" spans="1:10" ht="28.8">
      <c r="A51" s="10" t="s">
        <v>183</v>
      </c>
      <c r="C51" s="9" t="s">
        <v>324</v>
      </c>
      <c r="D51" s="12" t="s">
        <v>198</v>
      </c>
      <c r="E51" s="48" t="s">
        <v>199</v>
      </c>
      <c r="F51" s="10" t="s">
        <v>88</v>
      </c>
      <c r="G51" s="28" t="s">
        <v>200</v>
      </c>
      <c r="H51" s="10" t="s">
        <v>73</v>
      </c>
      <c r="J51" s="11" t="s">
        <v>67</v>
      </c>
    </row>
    <row r="52" spans="1:10" ht="28.8">
      <c r="A52" s="10" t="s">
        <v>184</v>
      </c>
      <c r="C52" s="9" t="s">
        <v>326</v>
      </c>
      <c r="D52" s="12"/>
      <c r="E52" s="33" t="s">
        <v>201</v>
      </c>
      <c r="F52" s="10" t="s">
        <v>203</v>
      </c>
      <c r="G52" s="47" t="s">
        <v>204</v>
      </c>
      <c r="H52" s="26" t="s">
        <v>205</v>
      </c>
      <c r="J52" s="11" t="s">
        <v>68</v>
      </c>
    </row>
    <row r="53" spans="1:10" ht="28.8">
      <c r="A53" s="10" t="s">
        <v>185</v>
      </c>
      <c r="C53" s="9" t="s">
        <v>326</v>
      </c>
      <c r="D53" s="12"/>
      <c r="E53" s="48" t="s">
        <v>202</v>
      </c>
      <c r="F53" s="10" t="s">
        <v>206</v>
      </c>
      <c r="G53" s="47" t="s">
        <v>207</v>
      </c>
      <c r="H53" s="26" t="s">
        <v>208</v>
      </c>
      <c r="J53" s="11" t="s">
        <v>68</v>
      </c>
    </row>
    <row r="54" spans="1:10" ht="28.8">
      <c r="A54" s="10" t="s">
        <v>186</v>
      </c>
      <c r="C54" s="9" t="s">
        <v>326</v>
      </c>
      <c r="D54" s="12"/>
      <c r="E54" s="47" t="s">
        <v>209</v>
      </c>
      <c r="F54" s="10" t="s">
        <v>210</v>
      </c>
      <c r="G54" s="47" t="s">
        <v>211</v>
      </c>
      <c r="H54" s="26" t="s">
        <v>212</v>
      </c>
      <c r="J54" s="11" t="s">
        <v>68</v>
      </c>
    </row>
    <row r="55" spans="1:10" ht="28.8">
      <c r="A55" s="10" t="s">
        <v>187</v>
      </c>
      <c r="C55" s="9" t="s">
        <v>324</v>
      </c>
      <c r="D55" s="12"/>
      <c r="E55" s="33" t="s">
        <v>213</v>
      </c>
      <c r="F55" s="10" t="s">
        <v>88</v>
      </c>
      <c r="G55" s="47" t="s">
        <v>214</v>
      </c>
      <c r="H55" s="26" t="s">
        <v>212</v>
      </c>
      <c r="J55" s="11" t="s">
        <v>68</v>
      </c>
    </row>
    <row r="56" spans="1:10" ht="28.8">
      <c r="A56" s="10" t="s">
        <v>188</v>
      </c>
      <c r="C56" s="9" t="s">
        <v>324</v>
      </c>
      <c r="D56" s="12" t="s">
        <v>215</v>
      </c>
      <c r="E56" s="45" t="s">
        <v>216</v>
      </c>
      <c r="F56" s="10" t="s">
        <v>88</v>
      </c>
      <c r="G56" s="49" t="s">
        <v>217</v>
      </c>
      <c r="H56" s="10" t="s">
        <v>73</v>
      </c>
      <c r="J56" s="11" t="s">
        <v>67</v>
      </c>
    </row>
    <row r="57" spans="1:10" ht="43.2">
      <c r="A57" s="10" t="s">
        <v>194</v>
      </c>
      <c r="C57" s="9" t="s">
        <v>325</v>
      </c>
      <c r="D57" s="12"/>
      <c r="E57" s="46" t="s">
        <v>219</v>
      </c>
      <c r="F57" s="10" t="s">
        <v>218</v>
      </c>
      <c r="G57" s="28" t="s">
        <v>220</v>
      </c>
      <c r="H57" s="10" t="s">
        <v>73</v>
      </c>
      <c r="J57" s="11" t="s">
        <v>67</v>
      </c>
    </row>
    <row r="58" spans="1:10" ht="28.8">
      <c r="A58" s="10" t="s">
        <v>195</v>
      </c>
      <c r="C58" s="9" t="s">
        <v>324</v>
      </c>
      <c r="D58" s="12"/>
      <c r="E58" s="43" t="s">
        <v>222</v>
      </c>
      <c r="F58" s="10" t="s">
        <v>88</v>
      </c>
      <c r="G58" s="28" t="s">
        <v>221</v>
      </c>
      <c r="H58" s="26" t="s">
        <v>223</v>
      </c>
      <c r="J58" s="11" t="s">
        <v>68</v>
      </c>
    </row>
    <row r="59" spans="1:10" ht="43.2">
      <c r="A59" s="10" t="s">
        <v>196</v>
      </c>
      <c r="C59" s="9" t="s">
        <v>326</v>
      </c>
      <c r="D59" s="12"/>
      <c r="E59" s="49" t="s">
        <v>225</v>
      </c>
      <c r="F59" s="10" t="s">
        <v>226</v>
      </c>
      <c r="G59" s="28" t="s">
        <v>227</v>
      </c>
      <c r="H59" s="26" t="s">
        <v>230</v>
      </c>
      <c r="J59" s="11" t="s">
        <v>68</v>
      </c>
    </row>
    <row r="60" spans="1:10" ht="43.2">
      <c r="A60" s="10" t="s">
        <v>197</v>
      </c>
      <c r="C60" s="9" t="s">
        <v>326</v>
      </c>
      <c r="D60" s="12"/>
      <c r="E60" s="28" t="s">
        <v>228</v>
      </c>
      <c r="F60" s="10">
        <v>1233</v>
      </c>
      <c r="G60" s="28" t="s">
        <v>229</v>
      </c>
      <c r="H60" s="26" t="s">
        <v>231</v>
      </c>
      <c r="J60" s="11" t="s">
        <v>68</v>
      </c>
    </row>
    <row r="61" spans="1:10" ht="28.8">
      <c r="A61" s="10" t="s">
        <v>246</v>
      </c>
      <c r="C61" s="9" t="s">
        <v>324</v>
      </c>
      <c r="D61" s="12"/>
      <c r="E61" s="1" t="s">
        <v>232</v>
      </c>
      <c r="F61" s="10" t="s">
        <v>218</v>
      </c>
      <c r="G61" s="28" t="s">
        <v>271</v>
      </c>
      <c r="H61" s="10" t="s">
        <v>73</v>
      </c>
      <c r="J61" s="11" t="s">
        <v>68</v>
      </c>
    </row>
    <row r="62" spans="1:10" ht="28.8">
      <c r="A62" s="10" t="s">
        <v>247</v>
      </c>
      <c r="C62" s="9" t="s">
        <v>324</v>
      </c>
      <c r="D62" s="12"/>
      <c r="E62" s="1" t="s">
        <v>233</v>
      </c>
      <c r="G62" s="28" t="s">
        <v>270</v>
      </c>
      <c r="H62" s="10" t="s">
        <v>73</v>
      </c>
      <c r="J62" s="11" t="s">
        <v>68</v>
      </c>
    </row>
    <row r="63" spans="1:10" ht="28.8">
      <c r="A63" s="10" t="s">
        <v>248</v>
      </c>
      <c r="C63" s="9" t="s">
        <v>324</v>
      </c>
      <c r="D63" s="12" t="s">
        <v>234</v>
      </c>
      <c r="E63" s="45" t="s">
        <v>235</v>
      </c>
      <c r="F63" s="10" t="s">
        <v>88</v>
      </c>
      <c r="G63" s="49" t="s">
        <v>217</v>
      </c>
      <c r="H63" s="10" t="s">
        <v>73</v>
      </c>
      <c r="J63" s="11" t="s">
        <v>67</v>
      </c>
    </row>
    <row r="64" spans="1:10" ht="28.8">
      <c r="A64" s="10" t="s">
        <v>249</v>
      </c>
      <c r="C64" s="9" t="s">
        <v>326</v>
      </c>
      <c r="D64" s="12"/>
      <c r="E64" s="41" t="s">
        <v>236</v>
      </c>
      <c r="F64" s="10">
        <v>1233</v>
      </c>
      <c r="G64" s="49" t="s">
        <v>242</v>
      </c>
      <c r="H64" s="26" t="s">
        <v>243</v>
      </c>
      <c r="J64" s="11" t="s">
        <v>68</v>
      </c>
    </row>
    <row r="65" spans="1:10" ht="43.2">
      <c r="A65" s="10" t="s">
        <v>250</v>
      </c>
      <c r="C65" s="9" t="s">
        <v>325</v>
      </c>
      <c r="D65" s="12"/>
      <c r="E65" s="46" t="s">
        <v>237</v>
      </c>
      <c r="F65" s="10" t="s">
        <v>244</v>
      </c>
      <c r="G65" s="28" t="s">
        <v>245</v>
      </c>
      <c r="H65" s="10" t="s">
        <v>73</v>
      </c>
      <c r="J65" s="11" t="s">
        <v>67</v>
      </c>
    </row>
    <row r="66" spans="1:10" ht="28.8">
      <c r="A66" s="10" t="s">
        <v>251</v>
      </c>
      <c r="C66" s="9" t="s">
        <v>324</v>
      </c>
      <c r="D66" s="12"/>
      <c r="E66" s="43" t="s">
        <v>238</v>
      </c>
      <c r="F66" s="10" t="s">
        <v>88</v>
      </c>
      <c r="G66" s="28" t="s">
        <v>221</v>
      </c>
      <c r="H66" s="26" t="s">
        <v>223</v>
      </c>
      <c r="J66" s="11" t="s">
        <v>68</v>
      </c>
    </row>
    <row r="67" spans="1:10" ht="43.2">
      <c r="A67" s="10" t="s">
        <v>252</v>
      </c>
      <c r="C67" s="9" t="s">
        <v>326</v>
      </c>
      <c r="D67" s="12"/>
      <c r="E67" s="49" t="s">
        <v>239</v>
      </c>
      <c r="F67" s="10" t="s">
        <v>226</v>
      </c>
      <c r="G67" s="28" t="s">
        <v>227</v>
      </c>
      <c r="H67" s="26" t="s">
        <v>230</v>
      </c>
      <c r="J67" s="11" t="s">
        <v>68</v>
      </c>
    </row>
    <row r="68" spans="1:10" ht="43.2">
      <c r="A68" s="10" t="s">
        <v>253</v>
      </c>
      <c r="C68" s="9" t="s">
        <v>326</v>
      </c>
      <c r="D68" s="12"/>
      <c r="E68" s="28" t="s">
        <v>265</v>
      </c>
      <c r="F68" s="10" t="s">
        <v>266</v>
      </c>
      <c r="G68" s="28" t="s">
        <v>267</v>
      </c>
      <c r="H68" s="26" t="s">
        <v>231</v>
      </c>
      <c r="J68" s="11" t="s">
        <v>68</v>
      </c>
    </row>
    <row r="69" spans="1:10" ht="28.8">
      <c r="A69" s="10" t="s">
        <v>254</v>
      </c>
      <c r="C69" s="9" t="s">
        <v>324</v>
      </c>
      <c r="D69" s="12"/>
      <c r="E69" s="1" t="s">
        <v>240</v>
      </c>
      <c r="F69" s="10" t="s">
        <v>244</v>
      </c>
      <c r="G69" s="28" t="s">
        <v>268</v>
      </c>
      <c r="H69" s="10" t="s">
        <v>73</v>
      </c>
      <c r="J69" s="11" t="s">
        <v>67</v>
      </c>
    </row>
    <row r="70" spans="1:10" ht="28.8">
      <c r="A70" s="10" t="s">
        <v>255</v>
      </c>
      <c r="C70" s="9" t="s">
        <v>324</v>
      </c>
      <c r="D70" s="12"/>
      <c r="E70" s="1" t="s">
        <v>241</v>
      </c>
      <c r="G70" s="28" t="s">
        <v>269</v>
      </c>
      <c r="H70" s="10" t="s">
        <v>73</v>
      </c>
      <c r="J70" s="11" t="s">
        <v>67</v>
      </c>
    </row>
    <row r="71" spans="1:10">
      <c r="A71" s="10" t="s">
        <v>256</v>
      </c>
      <c r="C71" s="9" t="s">
        <v>324</v>
      </c>
      <c r="D71" s="12" t="s">
        <v>272</v>
      </c>
      <c r="E71" s="48" t="s">
        <v>273</v>
      </c>
      <c r="F71" s="10" t="s">
        <v>88</v>
      </c>
      <c r="G71" s="28" t="s">
        <v>274</v>
      </c>
      <c r="H71" s="10" t="s">
        <v>73</v>
      </c>
      <c r="J71" s="11" t="s">
        <v>67</v>
      </c>
    </row>
    <row r="72" spans="1:10" ht="28.8">
      <c r="A72" s="10" t="s">
        <v>257</v>
      </c>
      <c r="C72" s="9" t="s">
        <v>325</v>
      </c>
      <c r="D72" s="12"/>
      <c r="E72" s="1" t="s">
        <v>237</v>
      </c>
      <c r="F72" s="10" t="s">
        <v>116</v>
      </c>
      <c r="G72" s="28" t="s">
        <v>294</v>
      </c>
      <c r="H72" s="10" t="s">
        <v>73</v>
      </c>
      <c r="J72" s="11" t="s">
        <v>67</v>
      </c>
    </row>
    <row r="73" spans="1:10" ht="28.8">
      <c r="A73" s="10" t="s">
        <v>258</v>
      </c>
      <c r="C73" s="9" t="s">
        <v>326</v>
      </c>
      <c r="D73" s="12"/>
      <c r="E73" s="48" t="s">
        <v>292</v>
      </c>
      <c r="F73" s="10">
        <v>12.34</v>
      </c>
      <c r="G73" s="28" t="s">
        <v>295</v>
      </c>
      <c r="H73" s="36" t="s">
        <v>296</v>
      </c>
      <c r="J73" s="11" t="s">
        <v>68</v>
      </c>
    </row>
    <row r="74" spans="1:10" ht="28.8">
      <c r="A74" s="10" t="s">
        <v>259</v>
      </c>
      <c r="C74" s="9" t="s">
        <v>324</v>
      </c>
      <c r="D74" s="12"/>
      <c r="E74" s="48" t="s">
        <v>293</v>
      </c>
      <c r="G74" s="28" t="s">
        <v>298</v>
      </c>
      <c r="H74" s="26" t="s">
        <v>223</v>
      </c>
      <c r="J74" s="11" t="s">
        <v>68</v>
      </c>
    </row>
    <row r="75" spans="1:10" ht="28.8">
      <c r="A75" s="10" t="s">
        <v>260</v>
      </c>
      <c r="C75" s="9" t="s">
        <v>326</v>
      </c>
      <c r="D75" s="12"/>
      <c r="E75" s="1" t="s">
        <v>297</v>
      </c>
      <c r="F75" s="10">
        <v>1623</v>
      </c>
      <c r="G75" s="28" t="s">
        <v>299</v>
      </c>
      <c r="H75" s="10" t="s">
        <v>73</v>
      </c>
      <c r="J75" s="11" t="s">
        <v>67</v>
      </c>
    </row>
    <row r="76" spans="1:10" ht="28.8">
      <c r="A76" s="10" t="s">
        <v>261</v>
      </c>
      <c r="C76" s="9" t="s">
        <v>324</v>
      </c>
      <c r="D76" s="12" t="s">
        <v>300</v>
      </c>
      <c r="E76" s="45" t="s">
        <v>318</v>
      </c>
      <c r="F76" s="10" t="s">
        <v>88</v>
      </c>
      <c r="G76" s="49" t="s">
        <v>217</v>
      </c>
      <c r="H76" s="10" t="s">
        <v>73</v>
      </c>
      <c r="J76" s="11" t="s">
        <v>67</v>
      </c>
    </row>
    <row r="77" spans="1:10" ht="28.8">
      <c r="A77" s="10" t="s">
        <v>262</v>
      </c>
      <c r="C77" s="9" t="s">
        <v>326</v>
      </c>
      <c r="D77" s="12"/>
      <c r="E77" s="41" t="s">
        <v>319</v>
      </c>
      <c r="F77" s="10">
        <v>1233</v>
      </c>
      <c r="G77" s="49" t="s">
        <v>242</v>
      </c>
      <c r="H77" s="26" t="s">
        <v>243</v>
      </c>
      <c r="J77" s="11" t="s">
        <v>68</v>
      </c>
    </row>
    <row r="78" spans="1:10" ht="28.8">
      <c r="A78" s="10" t="s">
        <v>254</v>
      </c>
      <c r="C78" s="9" t="s">
        <v>324</v>
      </c>
      <c r="D78" s="12"/>
      <c r="E78" s="1" t="s">
        <v>315</v>
      </c>
      <c r="F78" s="10" t="s">
        <v>316</v>
      </c>
      <c r="G78" s="28" t="s">
        <v>317</v>
      </c>
      <c r="H78" s="10" t="s">
        <v>73</v>
      </c>
      <c r="J78" s="11" t="s">
        <v>67</v>
      </c>
    </row>
    <row r="79" spans="1:10" ht="43.2">
      <c r="A79" s="10" t="s">
        <v>263</v>
      </c>
      <c r="C79" s="9" t="s">
        <v>325</v>
      </c>
      <c r="D79" s="12"/>
      <c r="E79" s="46" t="s">
        <v>320</v>
      </c>
      <c r="F79" s="10" t="s">
        <v>316</v>
      </c>
      <c r="G79" s="28" t="s">
        <v>323</v>
      </c>
      <c r="H79" s="10" t="s">
        <v>73</v>
      </c>
      <c r="J79" s="11" t="s">
        <v>67</v>
      </c>
    </row>
    <row r="80" spans="1:10" ht="28.8">
      <c r="A80" s="10" t="s">
        <v>264</v>
      </c>
      <c r="C80" s="9" t="s">
        <v>324</v>
      </c>
      <c r="D80" s="12"/>
      <c r="E80" s="43" t="s">
        <v>321</v>
      </c>
      <c r="F80" s="10" t="s">
        <v>88</v>
      </c>
      <c r="G80" s="28" t="s">
        <v>221</v>
      </c>
      <c r="H80" s="26" t="s">
        <v>223</v>
      </c>
      <c r="J80" s="11" t="s">
        <v>68</v>
      </c>
    </row>
    <row r="81" spans="1:10" ht="43.2">
      <c r="A81" s="10" t="s">
        <v>302</v>
      </c>
      <c r="C81" s="9" t="s">
        <v>326</v>
      </c>
      <c r="D81" s="12"/>
      <c r="E81" s="49" t="s">
        <v>322</v>
      </c>
      <c r="F81" s="10" t="s">
        <v>226</v>
      </c>
      <c r="G81" s="28" t="s">
        <v>227</v>
      </c>
      <c r="H81" s="26" t="s">
        <v>230</v>
      </c>
      <c r="J81" s="11" t="s">
        <v>68</v>
      </c>
    </row>
    <row r="82" spans="1:10" ht="28.8">
      <c r="A82" s="10" t="s">
        <v>303</v>
      </c>
      <c r="C82" s="9" t="s">
        <v>324</v>
      </c>
      <c r="D82" s="12" t="s">
        <v>301</v>
      </c>
      <c r="E82" s="45" t="s">
        <v>309</v>
      </c>
      <c r="F82" s="10" t="s">
        <v>88</v>
      </c>
      <c r="G82" s="49" t="s">
        <v>217</v>
      </c>
      <c r="H82" s="10" t="s">
        <v>73</v>
      </c>
      <c r="J82" s="11" t="s">
        <v>67</v>
      </c>
    </row>
    <row r="83" spans="1:10" ht="28.8">
      <c r="A83" s="10" t="s">
        <v>304</v>
      </c>
      <c r="C83" s="9" t="s">
        <v>325</v>
      </c>
      <c r="D83" s="12"/>
      <c r="E83" s="41" t="s">
        <v>310</v>
      </c>
      <c r="F83" s="10">
        <v>1233</v>
      </c>
      <c r="G83" s="49" t="s">
        <v>314</v>
      </c>
      <c r="H83" s="26" t="s">
        <v>73</v>
      </c>
      <c r="J83" s="11" t="s">
        <v>67</v>
      </c>
    </row>
    <row r="84" spans="1:10" ht="43.2">
      <c r="A84" s="10" t="s">
        <v>305</v>
      </c>
      <c r="C84" s="9" t="s">
        <v>325</v>
      </c>
      <c r="D84" s="12"/>
      <c r="E84" s="46" t="s">
        <v>311</v>
      </c>
      <c r="F84" s="10" t="s">
        <v>308</v>
      </c>
      <c r="G84" s="28" t="s">
        <v>313</v>
      </c>
      <c r="H84" s="10" t="s">
        <v>73</v>
      </c>
      <c r="J84" s="11" t="s">
        <v>67</v>
      </c>
    </row>
    <row r="85" spans="1:10" ht="28.8">
      <c r="A85" s="10" t="s">
        <v>306</v>
      </c>
      <c r="C85" s="9" t="s">
        <v>324</v>
      </c>
      <c r="D85" s="12"/>
      <c r="E85" s="43" t="s">
        <v>312</v>
      </c>
      <c r="F85" s="10" t="s">
        <v>88</v>
      </c>
      <c r="G85" s="28" t="s">
        <v>221</v>
      </c>
      <c r="H85" s="26" t="s">
        <v>223</v>
      </c>
      <c r="J85" s="11" t="s">
        <v>68</v>
      </c>
    </row>
    <row r="86" spans="1:10" ht="43.2">
      <c r="A86" s="10" t="s">
        <v>307</v>
      </c>
      <c r="C86" s="9" t="s">
        <v>326</v>
      </c>
      <c r="D86" s="12"/>
      <c r="E86" s="49" t="s">
        <v>224</v>
      </c>
      <c r="F86" s="10" t="s">
        <v>226</v>
      </c>
      <c r="G86" s="28" t="s">
        <v>227</v>
      </c>
      <c r="H86" s="26" t="s">
        <v>230</v>
      </c>
      <c r="J86" s="11" t="s">
        <v>68</v>
      </c>
    </row>
  </sheetData>
  <mergeCells count="23">
    <mergeCell ref="D63:D70"/>
    <mergeCell ref="D71:D75"/>
    <mergeCell ref="D82:D86"/>
    <mergeCell ref="D76:D81"/>
    <mergeCell ref="C20:C22"/>
    <mergeCell ref="D29:D32"/>
    <mergeCell ref="D33:D41"/>
    <mergeCell ref="D42:D50"/>
    <mergeCell ref="D51:D55"/>
    <mergeCell ref="D56:D62"/>
    <mergeCell ref="D16:D18"/>
    <mergeCell ref="C7:C19"/>
    <mergeCell ref="D19:D22"/>
    <mergeCell ref="D23:D28"/>
    <mergeCell ref="B7:B43"/>
    <mergeCell ref="D7:D11"/>
    <mergeCell ref="D12:D15"/>
    <mergeCell ref="A1:B1"/>
    <mergeCell ref="A2:B2"/>
    <mergeCell ref="A3:B3"/>
    <mergeCell ref="A4:B4"/>
    <mergeCell ref="A5:B5"/>
    <mergeCell ref="J1:K1"/>
  </mergeCells>
  <phoneticPr fontId="2" type="noConversion"/>
  <conditionalFormatting sqref="J7:J64">
    <cfRule type="cellIs" dxfId="56" priority="55" operator="equal">
      <formula>"WARNING"</formula>
    </cfRule>
    <cfRule type="cellIs" dxfId="55" priority="56" operator="equal">
      <formula>"FAIL"</formula>
    </cfRule>
    <cfRule type="cellIs" dxfId="54" priority="57" operator="equal">
      <formula>"PASS"</formula>
    </cfRule>
  </conditionalFormatting>
  <conditionalFormatting sqref="J65">
    <cfRule type="cellIs" dxfId="53" priority="52" operator="equal">
      <formula>"WARNING"</formula>
    </cfRule>
    <cfRule type="cellIs" dxfId="52" priority="53" operator="equal">
      <formula>"FAIL"</formula>
    </cfRule>
    <cfRule type="cellIs" dxfId="51" priority="54" operator="equal">
      <formula>"PASS"</formula>
    </cfRule>
  </conditionalFormatting>
  <conditionalFormatting sqref="J66">
    <cfRule type="cellIs" dxfId="50" priority="49" operator="equal">
      <formula>"WARNING"</formula>
    </cfRule>
    <cfRule type="cellIs" dxfId="49" priority="50" operator="equal">
      <formula>"FAIL"</formula>
    </cfRule>
    <cfRule type="cellIs" dxfId="48" priority="51" operator="equal">
      <formula>"PASS"</formula>
    </cfRule>
  </conditionalFormatting>
  <conditionalFormatting sqref="J67">
    <cfRule type="cellIs" dxfId="47" priority="46" operator="equal">
      <formula>"WARNING"</formula>
    </cfRule>
    <cfRule type="cellIs" dxfId="46" priority="47" operator="equal">
      <formula>"FAIL"</formula>
    </cfRule>
    <cfRule type="cellIs" dxfId="45" priority="48" operator="equal">
      <formula>"PASS"</formula>
    </cfRule>
  </conditionalFormatting>
  <conditionalFormatting sqref="J68">
    <cfRule type="cellIs" dxfId="44" priority="43" operator="equal">
      <formula>"WARNING"</formula>
    </cfRule>
    <cfRule type="cellIs" dxfId="43" priority="44" operator="equal">
      <formula>"FAIL"</formula>
    </cfRule>
    <cfRule type="cellIs" dxfId="42" priority="45" operator="equal">
      <formula>"PASS"</formula>
    </cfRule>
  </conditionalFormatting>
  <conditionalFormatting sqref="J69">
    <cfRule type="cellIs" dxfId="41" priority="40" operator="equal">
      <formula>"WARNING"</formula>
    </cfRule>
    <cfRule type="cellIs" dxfId="40" priority="41" operator="equal">
      <formula>"FAIL"</formula>
    </cfRule>
    <cfRule type="cellIs" dxfId="39" priority="42" operator="equal">
      <formula>"PASS"</formula>
    </cfRule>
  </conditionalFormatting>
  <conditionalFormatting sqref="J70:J75">
    <cfRule type="cellIs" dxfId="38" priority="37" operator="equal">
      <formula>"WARNING"</formula>
    </cfRule>
    <cfRule type="cellIs" dxfId="37" priority="38" operator="equal">
      <formula>"FAIL"</formula>
    </cfRule>
    <cfRule type="cellIs" dxfId="36" priority="39" operator="equal">
      <formula>"PASS"</formula>
    </cfRule>
  </conditionalFormatting>
  <conditionalFormatting sqref="J76">
    <cfRule type="cellIs" dxfId="35" priority="34" operator="equal">
      <formula>"WARNING"</formula>
    </cfRule>
    <cfRule type="cellIs" dxfId="34" priority="35" operator="equal">
      <formula>"FAIL"</formula>
    </cfRule>
    <cfRule type="cellIs" dxfId="33" priority="36" operator="equal">
      <formula>"PASS"</formula>
    </cfRule>
  </conditionalFormatting>
  <conditionalFormatting sqref="J77">
    <cfRule type="cellIs" dxfId="32" priority="31" operator="equal">
      <formula>"WARNING"</formula>
    </cfRule>
    <cfRule type="cellIs" dxfId="31" priority="32" operator="equal">
      <formula>"FAIL"</formula>
    </cfRule>
    <cfRule type="cellIs" dxfId="30" priority="33" operator="equal">
      <formula>"PASS"</formula>
    </cfRule>
  </conditionalFormatting>
  <conditionalFormatting sqref="J79">
    <cfRule type="cellIs" dxfId="29" priority="28" operator="equal">
      <formula>"WARNING"</formula>
    </cfRule>
    <cfRule type="cellIs" dxfId="28" priority="29" operator="equal">
      <formula>"FAIL"</formula>
    </cfRule>
    <cfRule type="cellIs" dxfId="27" priority="30" operator="equal">
      <formula>"PASS"</formula>
    </cfRule>
  </conditionalFormatting>
  <conditionalFormatting sqref="J80">
    <cfRule type="cellIs" dxfId="26" priority="25" operator="equal">
      <formula>"WARNING"</formula>
    </cfRule>
    <cfRule type="cellIs" dxfId="25" priority="26" operator="equal">
      <formula>"FAIL"</formula>
    </cfRule>
    <cfRule type="cellIs" dxfId="24" priority="27" operator="equal">
      <formula>"PASS"</formula>
    </cfRule>
  </conditionalFormatting>
  <conditionalFormatting sqref="J81">
    <cfRule type="cellIs" dxfId="23" priority="22" operator="equal">
      <formula>"WARNING"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J82">
    <cfRule type="cellIs" dxfId="17" priority="16" operator="equal">
      <formula>"WARNING"</formula>
    </cfRule>
    <cfRule type="cellIs" dxfId="16" priority="17" operator="equal">
      <formula>"FAIL"</formula>
    </cfRule>
    <cfRule type="cellIs" dxfId="15" priority="18" operator="equal">
      <formula>"PASS"</formula>
    </cfRule>
  </conditionalFormatting>
  <conditionalFormatting sqref="J83">
    <cfRule type="cellIs" dxfId="14" priority="13" operator="equal">
      <formula>"WARNING"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J84">
    <cfRule type="cellIs" dxfId="11" priority="10" operator="equal">
      <formula>"WARNING"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J85">
    <cfRule type="cellIs" dxfId="8" priority="7" operator="equal">
      <formula>"WARNING"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J86">
    <cfRule type="cellIs" dxfId="5" priority="4" operator="equal">
      <formula>"WARNING"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J78">
    <cfRule type="cellIs" dxfId="2" priority="1" operator="equal">
      <formula>"WARNING"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J7:J86" xr:uid="{09312143-DC6E-4D7F-BA1E-55EAE3AF1F2C}">
      <formula1>"PASS,FAIL,WARNING"</formula1>
    </dataValidation>
  </dataValidations>
  <hyperlinks>
    <hyperlink ref="K13" r:id="rId1" xr:uid="{11C6C0F1-8A36-4049-A207-FA1AC96048A1}"/>
    <hyperlink ref="F29" r:id="rId2" xr:uid="{8F4BFE89-7EF8-42DA-812D-8FAFDB3D09D1}"/>
    <hyperlink ref="F32" r:id="rId3" xr:uid="{841D6D6D-541F-472F-B3DB-B3BBAD52ECA4}"/>
    <hyperlink ref="K28" r:id="rId4" xr:uid="{9B37ECE4-CA66-456D-9D9D-B6D68ED7AD90}"/>
    <hyperlink ref="K30" r:id="rId5" xr:uid="{34CC9DE2-CE26-40F4-BEE2-2793D2F60057}"/>
    <hyperlink ref="K31" r:id="rId6" xr:uid="{C6AB61BF-D5A3-43C9-B7A0-61CFA78D14D7}"/>
    <hyperlink ref="K33" r:id="rId7" xr:uid="{85CFA1DD-FE90-44D8-8928-C3A4B3F1321F}"/>
    <hyperlink ref="K36" r:id="rId8" xr:uid="{1B7FEC41-B8AC-44FB-B894-ED653AD9A4CB}"/>
    <hyperlink ref="F40" r:id="rId9" xr:uid="{476CB3B5-C376-489F-AA12-7D2190F999F5}"/>
    <hyperlink ref="K42" r:id="rId10" xr:uid="{479049A1-5B98-45BE-919C-8FF6CE057632}"/>
    <hyperlink ref="K45" r:id="rId11" xr:uid="{DC6A151C-7E60-4D34-9EED-164F831C2D37}"/>
    <hyperlink ref="F49" r:id="rId12" xr:uid="{DBB6F9FC-63AD-4B17-9592-5A0B7AB9D2D6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Arifa Akter</dc:creator>
  <cp:lastModifiedBy>Arifa Akter</cp:lastModifiedBy>
  <dcterms:created xsi:type="dcterms:W3CDTF">2023-05-21T11:38:18Z</dcterms:created>
  <dcterms:modified xsi:type="dcterms:W3CDTF">2023-05-22T17:28:56Z</dcterms:modified>
</cp:coreProperties>
</file>