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iji\Desktop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 l="1"/>
  <c r="G5" i="1"/>
  <c r="G15" i="1" l="1"/>
  <c r="H15" i="1" s="1"/>
  <c r="F18" i="1"/>
  <c r="G18" i="1" s="1"/>
  <c r="H18" i="1" s="1"/>
  <c r="I19" i="1" s="1"/>
  <c r="F9" i="1"/>
  <c r="G9" i="1" s="1"/>
  <c r="H9" i="1" s="1"/>
  <c r="F7" i="1"/>
  <c r="G7" i="1" s="1"/>
  <c r="H7" i="1" s="1"/>
  <c r="F11" i="1"/>
  <c r="G11" i="1" s="1"/>
  <c r="H11" i="1" s="1"/>
  <c r="F13" i="1"/>
  <c r="G13" i="1" s="1"/>
  <c r="H13" i="1" s="1"/>
  <c r="F15" i="1"/>
  <c r="F5" i="1"/>
  <c r="H5" i="1" s="1"/>
  <c r="J5" i="1" l="1"/>
</calcChain>
</file>

<file path=xl/sharedStrings.xml><?xml version="1.0" encoding="utf-8"?>
<sst xmlns="http://schemas.openxmlformats.org/spreadsheetml/2006/main" count="39" uniqueCount="38">
  <si>
    <t>Subject Code</t>
  </si>
  <si>
    <t>Subject Name</t>
  </si>
  <si>
    <t>Marks</t>
  </si>
  <si>
    <t>Grade</t>
  </si>
  <si>
    <t>GPA</t>
  </si>
  <si>
    <t>Theory</t>
  </si>
  <si>
    <t>MCQ</t>
  </si>
  <si>
    <t>Practical</t>
  </si>
  <si>
    <t>Total</t>
  </si>
  <si>
    <t>Letter</t>
  </si>
  <si>
    <t>Point</t>
  </si>
  <si>
    <t>Whithout 4th Subject</t>
  </si>
  <si>
    <t>Bangla-1</t>
  </si>
  <si>
    <t>Bangla-2</t>
  </si>
  <si>
    <t>English-1</t>
  </si>
  <si>
    <t>English-2</t>
  </si>
  <si>
    <t>ICT</t>
  </si>
  <si>
    <t>Physics-1</t>
  </si>
  <si>
    <t>Physics-2</t>
  </si>
  <si>
    <t>Chemistry-1</t>
  </si>
  <si>
    <t>Chemistry-2</t>
  </si>
  <si>
    <t>Higher Math-1</t>
  </si>
  <si>
    <t>Higher Math-2</t>
  </si>
  <si>
    <t>Additional Subject</t>
  </si>
  <si>
    <t>Biology-1</t>
  </si>
  <si>
    <t>A+</t>
  </si>
  <si>
    <t>GP Above 2.00</t>
  </si>
  <si>
    <t>Biology-2</t>
  </si>
  <si>
    <t>LOOKUP GPA POINTS</t>
  </si>
  <si>
    <t>Letter Grade</t>
  </si>
  <si>
    <t>Points</t>
  </si>
  <si>
    <t>A</t>
  </si>
  <si>
    <t>A-</t>
  </si>
  <si>
    <t>B</t>
  </si>
  <si>
    <t>C</t>
  </si>
  <si>
    <t>D</t>
  </si>
  <si>
    <t>F</t>
  </si>
  <si>
    <t>HSC Result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</si>
</sst>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DashDot">
        <color indexed="64"/>
      </left>
      <right style="mediumDashDot">
        <color indexed="64"/>
      </right>
      <top style="mediumDashDot">
        <color indexed="64"/>
      </top>
      <bottom style="mediumDashDot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J5" sqref="J5:J19"/>
    </sheetView>
  </sheetViews>
  <sheetFormatPr defaultRowHeight="14.4" x14ac:dyDescent="0.3"/>
  <cols>
    <col min="1" max="1" width="15.6640625" bestFit="1" customWidth="1"/>
    <col min="2" max="2" width="12.6640625" bestFit="1" customWidth="1"/>
    <col min="3" max="3" width="8" bestFit="1" customWidth="1"/>
    <col min="9" max="9" width="18.33203125" bestFit="1" customWidth="1"/>
  </cols>
  <sheetData>
    <row r="1" spans="1:14" ht="15.6" thickTop="1" thickBot="1" x14ac:dyDescent="0.35">
      <c r="A1" s="8" t="s">
        <v>37</v>
      </c>
      <c r="B1" s="8"/>
      <c r="C1" s="8"/>
      <c r="D1" s="8"/>
      <c r="E1" s="8"/>
      <c r="F1" s="8"/>
      <c r="G1" s="8"/>
      <c r="H1" s="8"/>
      <c r="I1" s="8"/>
      <c r="J1" s="8"/>
    </row>
    <row r="2" spans="1:14" ht="15.6" thickTop="1" thickBot="1" x14ac:dyDescent="0.35">
      <c r="A2" s="8"/>
      <c r="B2" s="8"/>
      <c r="C2" s="8"/>
      <c r="D2" s="8"/>
      <c r="E2" s="8"/>
      <c r="F2" s="8"/>
      <c r="G2" s="8"/>
      <c r="H2" s="8"/>
      <c r="I2" s="8"/>
      <c r="J2" s="8"/>
    </row>
    <row r="3" spans="1:14" ht="15.6" thickTop="1" thickBot="1" x14ac:dyDescent="0.35">
      <c r="A3" s="2" t="s">
        <v>0</v>
      </c>
      <c r="B3" s="2" t="s">
        <v>1</v>
      </c>
      <c r="C3" s="9" t="s">
        <v>2</v>
      </c>
      <c r="D3" s="9"/>
      <c r="E3" s="9"/>
      <c r="F3" s="9"/>
      <c r="G3" s="9" t="s">
        <v>3</v>
      </c>
      <c r="H3" s="9"/>
      <c r="I3" s="2" t="s">
        <v>4</v>
      </c>
      <c r="J3" s="9" t="s">
        <v>4</v>
      </c>
      <c r="K3" s="1"/>
      <c r="L3" s="1"/>
      <c r="M3" s="1"/>
      <c r="N3" s="1"/>
    </row>
    <row r="4" spans="1:14" ht="15.6" thickTop="1" thickBot="1" x14ac:dyDescent="0.35">
      <c r="A4" s="3"/>
      <c r="B4" s="3"/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9"/>
      <c r="K4" s="1"/>
      <c r="L4" s="1"/>
      <c r="M4" s="1"/>
      <c r="N4" s="1"/>
    </row>
    <row r="5" spans="1:14" ht="15.6" thickTop="1" thickBot="1" x14ac:dyDescent="0.35">
      <c r="A5" s="3">
        <v>101</v>
      </c>
      <c r="B5" s="3" t="s">
        <v>12</v>
      </c>
      <c r="C5" s="3">
        <v>57</v>
      </c>
      <c r="D5" s="3">
        <v>28</v>
      </c>
      <c r="E5" s="3"/>
      <c r="F5" s="12">
        <f>SUM(C5:E5)+SUM(C6:E6)</f>
        <v>169</v>
      </c>
      <c r="G5" s="12" t="str">
        <f>IF(B5="ICT",IF(F5&gt;=80,"A+",IF(F5&gt;=70,"A",IF(F5&gt;=60,"A-",IF(F5&gt;=50,"B",IF(F5&gt;=40,"C",IF(F5&gt;=33,"D","F")))))),IF(F5&gt;=160,"A+",IF(F5&gt;140,"A",IF(F5&gt;=120,"A-",IF(F5&gt;=100,"B",IF(F5&gt;=80,"C",IF(F5&gt;=66,"D","F")))))))</f>
        <v>A+</v>
      </c>
      <c r="H5" s="12">
        <f>VLOOKUP(G5,$L$11:$N$17,3,FALSE)</f>
        <v>5</v>
      </c>
      <c r="I5" s="13">
        <f>IF(COUNTIF(G5:G16,"F")&gt;0,"F",(SUM(H5:H16) /COUNTA(H5:H16)))</f>
        <v>4.166666666666667</v>
      </c>
      <c r="J5" s="10">
        <f>IF(I5="F","F",IF(IF(H18&gt;2,I5+I19,I5)&gt;5,5,I5))</f>
        <v>5</v>
      </c>
      <c r="K5" s="1"/>
      <c r="L5" s="1"/>
      <c r="M5" s="1"/>
      <c r="N5" s="1"/>
    </row>
    <row r="6" spans="1:14" ht="15.6" thickTop="1" thickBot="1" x14ac:dyDescent="0.35">
      <c r="A6" s="3">
        <v>102</v>
      </c>
      <c r="B6" s="3" t="s">
        <v>13</v>
      </c>
      <c r="C6" s="3">
        <v>64</v>
      </c>
      <c r="D6" s="3">
        <v>20</v>
      </c>
      <c r="E6" s="3"/>
      <c r="F6" s="12"/>
      <c r="G6" s="12"/>
      <c r="H6" s="12"/>
      <c r="I6" s="13"/>
      <c r="J6" s="10"/>
      <c r="K6" s="1"/>
      <c r="L6" s="1"/>
      <c r="M6" s="1"/>
      <c r="N6" s="1"/>
    </row>
    <row r="7" spans="1:14" ht="15.6" thickTop="1" thickBot="1" x14ac:dyDescent="0.35">
      <c r="A7" s="3">
        <v>107</v>
      </c>
      <c r="B7" s="3" t="s">
        <v>14</v>
      </c>
      <c r="C7" s="3">
        <v>65</v>
      </c>
      <c r="D7" s="3"/>
      <c r="E7" s="3"/>
      <c r="F7" s="12">
        <f t="shared" ref="F7" si="0">SUM(C7:E7)+SUM(C8:E8)</f>
        <v>141</v>
      </c>
      <c r="G7" s="12" t="str">
        <f t="shared" ref="G7" si="1">IF(B7="ICT",IF(F7&gt;=80,"A+",IF(F7&gt;=70,"A",IF(F7&gt;=60,"A-",IF(F7&gt;=50,"B",IF(F7&gt;=40,"C",IF(F7&gt;=33,"D","F")))))),IF(F7&gt;=160,"A+",IF(F7&gt;140,"A",IF(F7&gt;=120,"A-",IF(F7&gt;=100,"B",IF(F7&gt;=80,"C",IF(F7&gt;=66,"D","F")))))))</f>
        <v>A</v>
      </c>
      <c r="H7" s="12">
        <f>VLOOKUP(G7,$L$11:$N$17,3,FALSE)</f>
        <v>4</v>
      </c>
      <c r="I7" s="13"/>
      <c r="J7" s="10"/>
      <c r="K7" s="1"/>
      <c r="L7" s="1"/>
      <c r="M7" s="1"/>
      <c r="N7" s="1"/>
    </row>
    <row r="8" spans="1:14" ht="15.6" thickTop="1" thickBot="1" x14ac:dyDescent="0.35">
      <c r="A8" s="3">
        <v>108</v>
      </c>
      <c r="B8" s="3" t="s">
        <v>15</v>
      </c>
      <c r="C8" s="3">
        <v>76</v>
      </c>
      <c r="D8" s="3"/>
      <c r="E8" s="3"/>
      <c r="F8" s="12"/>
      <c r="G8" s="12"/>
      <c r="H8" s="12"/>
      <c r="I8" s="13"/>
      <c r="J8" s="10"/>
      <c r="K8" s="1"/>
      <c r="L8" s="4"/>
      <c r="M8" s="1"/>
      <c r="N8" s="1"/>
    </row>
    <row r="9" spans="1:14" ht="15.6" thickTop="1" thickBot="1" x14ac:dyDescent="0.35">
      <c r="A9" s="12">
        <v>275</v>
      </c>
      <c r="B9" s="12" t="s">
        <v>16</v>
      </c>
      <c r="C9" s="12">
        <v>21</v>
      </c>
      <c r="D9" s="12">
        <v>16</v>
      </c>
      <c r="E9" s="12">
        <v>21</v>
      </c>
      <c r="F9" s="12">
        <f t="shared" ref="F9" si="2">SUM(C9:E9)+SUM(C10:E10)</f>
        <v>58</v>
      </c>
      <c r="G9" s="12" t="str">
        <f t="shared" ref="G9" si="3">IF(B9="ICT",IF(F9&gt;=80,"A+",IF(F9&gt;=70,"A",IF(F9&gt;=60,"A-",IF(F9&gt;=50,"B",IF(F9&gt;=40,"C",IF(F9&gt;=33,"D","F")))))),IF(F9&gt;=160,"A+",IF(F9&gt;140,"A",IF(F9&gt;=120,"A-",IF(F9&gt;=100,"B",IF(F9&gt;=80,"C",IF(F9&gt;=66,"D","F")))))))</f>
        <v>B</v>
      </c>
      <c r="H9" s="12">
        <f>VLOOKUP(G9,$L$11:$N$17,3,FALSE)</f>
        <v>3</v>
      </c>
      <c r="I9" s="13"/>
      <c r="J9" s="10"/>
      <c r="K9" s="1"/>
      <c r="L9" s="11" t="s">
        <v>28</v>
      </c>
      <c r="M9" s="11"/>
      <c r="N9" s="11"/>
    </row>
    <row r="10" spans="1:14" ht="15.6" thickTop="1" thickBot="1" x14ac:dyDescent="0.35">
      <c r="A10" s="12"/>
      <c r="B10" s="12"/>
      <c r="C10" s="12"/>
      <c r="D10" s="12"/>
      <c r="E10" s="12"/>
      <c r="F10" s="12"/>
      <c r="G10" s="12"/>
      <c r="H10" s="12"/>
      <c r="I10" s="13"/>
      <c r="J10" s="10"/>
      <c r="K10" s="1"/>
      <c r="L10" s="11" t="s">
        <v>29</v>
      </c>
      <c r="M10" s="11"/>
      <c r="N10" s="5" t="s">
        <v>30</v>
      </c>
    </row>
    <row r="11" spans="1:14" ht="15.6" thickTop="1" thickBot="1" x14ac:dyDescent="0.35">
      <c r="A11" s="3">
        <v>174</v>
      </c>
      <c r="B11" s="3" t="s">
        <v>17</v>
      </c>
      <c r="C11" s="3">
        <v>20</v>
      </c>
      <c r="D11" s="3">
        <v>21</v>
      </c>
      <c r="E11" s="3">
        <v>23</v>
      </c>
      <c r="F11" s="12">
        <f t="shared" ref="F11" si="4">SUM(C11:E11)+SUM(C12:E12)</f>
        <v>141</v>
      </c>
      <c r="G11" s="12" t="str">
        <f t="shared" ref="G11" si="5">IF(B11="ICT",IF(F11&gt;=80,"A+",IF(F11&gt;=70,"A",IF(F11&gt;=60,"A-",IF(F11&gt;=50,"B",IF(F11&gt;=40,"C",IF(F11&gt;=33,"D","F")))))),IF(F11&gt;=160,"A+",IF(F11&gt;140,"A",IF(F11&gt;=120,"A-",IF(F11&gt;=100,"B",IF(F11&gt;=80,"C",IF(F11&gt;=66,"D","F")))))))</f>
        <v>A</v>
      </c>
      <c r="H11" s="12">
        <f>VLOOKUP(G11,$L$11:$N$17,3,FALSE)</f>
        <v>4</v>
      </c>
      <c r="I11" s="13"/>
      <c r="J11" s="10"/>
      <c r="K11" s="1"/>
      <c r="L11" s="7" t="s">
        <v>25</v>
      </c>
      <c r="M11" s="7"/>
      <c r="N11" s="6">
        <v>5</v>
      </c>
    </row>
    <row r="12" spans="1:14" ht="15.6" thickTop="1" thickBot="1" x14ac:dyDescent="0.35">
      <c r="A12" s="3">
        <v>175</v>
      </c>
      <c r="B12" s="3" t="s">
        <v>18</v>
      </c>
      <c r="C12" s="3">
        <v>33</v>
      </c>
      <c r="D12" s="3">
        <v>22</v>
      </c>
      <c r="E12" s="3">
        <v>22</v>
      </c>
      <c r="F12" s="12"/>
      <c r="G12" s="12"/>
      <c r="H12" s="12"/>
      <c r="I12" s="13"/>
      <c r="J12" s="10"/>
      <c r="K12" s="1"/>
      <c r="L12" s="7" t="s">
        <v>31</v>
      </c>
      <c r="M12" s="7"/>
      <c r="N12" s="6">
        <v>4</v>
      </c>
    </row>
    <row r="13" spans="1:14" ht="15.6" thickTop="1" thickBot="1" x14ac:dyDescent="0.35">
      <c r="A13" s="3">
        <v>176</v>
      </c>
      <c r="B13" s="3" t="s">
        <v>19</v>
      </c>
      <c r="C13" s="3">
        <v>40</v>
      </c>
      <c r="D13" s="3">
        <v>13</v>
      </c>
      <c r="E13" s="3">
        <v>24</v>
      </c>
      <c r="F13" s="12">
        <f t="shared" ref="F13" si="6">SUM(C13:E13)+SUM(C14:E14)</f>
        <v>152</v>
      </c>
      <c r="G13" s="12" t="str">
        <f t="shared" ref="G13:G15" si="7">IF(B13="ICT",IF(F13&gt;=80,"A+",IF(F13&gt;=70,"A",IF(F13&gt;=60,"A-",IF(F13&gt;=50,"B",IF(F13&gt;=40,"C",IF(F13&gt;=33,"D","F")))))),IF(F13&gt;=160,"A+",IF(F13&gt;140,"A",IF(F13&gt;=120,"A-",IF(F13&gt;=100,"B",IF(F13&gt;=80,"C",IF(F13&gt;=66,"D","F")))))))</f>
        <v>A</v>
      </c>
      <c r="H13" s="12">
        <f>VLOOKUP(G13,$L$11:$N$17,3,FALSE)</f>
        <v>4</v>
      </c>
      <c r="I13" s="13"/>
      <c r="J13" s="10"/>
      <c r="K13" s="1"/>
      <c r="L13" s="7" t="s">
        <v>32</v>
      </c>
      <c r="M13" s="7"/>
      <c r="N13" s="6">
        <v>3.5</v>
      </c>
    </row>
    <row r="14" spans="1:14" ht="15.6" thickTop="1" thickBot="1" x14ac:dyDescent="0.35">
      <c r="A14" s="3">
        <v>177</v>
      </c>
      <c r="B14" s="3" t="s">
        <v>20</v>
      </c>
      <c r="C14" s="3">
        <v>33</v>
      </c>
      <c r="D14" s="3">
        <v>21</v>
      </c>
      <c r="E14" s="3">
        <v>21</v>
      </c>
      <c r="F14" s="12"/>
      <c r="G14" s="12"/>
      <c r="H14" s="12"/>
      <c r="I14" s="13"/>
      <c r="J14" s="10"/>
      <c r="K14" s="1"/>
      <c r="L14" s="7" t="s">
        <v>33</v>
      </c>
      <c r="M14" s="7"/>
      <c r="N14" s="6">
        <v>3</v>
      </c>
    </row>
    <row r="15" spans="1:14" ht="15.6" thickTop="1" thickBot="1" x14ac:dyDescent="0.35">
      <c r="A15" s="3">
        <v>265</v>
      </c>
      <c r="B15" s="3" t="s">
        <v>21</v>
      </c>
      <c r="C15" s="3">
        <v>44</v>
      </c>
      <c r="D15" s="3">
        <v>22</v>
      </c>
      <c r="E15" s="3">
        <v>22</v>
      </c>
      <c r="F15" s="12">
        <f t="shared" ref="F15" si="8">SUM(C15:E15)+SUM(C16:E16)</f>
        <v>182</v>
      </c>
      <c r="G15" s="12" t="str">
        <f t="shared" si="7"/>
        <v>A+</v>
      </c>
      <c r="H15" s="12">
        <f>VLOOKUP(G15,$L$11:$N$17,3,FALSE)</f>
        <v>5</v>
      </c>
      <c r="I15" s="13"/>
      <c r="J15" s="10"/>
      <c r="K15" s="1"/>
      <c r="L15" s="7" t="s">
        <v>34</v>
      </c>
      <c r="M15" s="7"/>
      <c r="N15" s="6">
        <v>2</v>
      </c>
    </row>
    <row r="16" spans="1:14" ht="15.6" thickTop="1" thickBot="1" x14ac:dyDescent="0.35">
      <c r="A16" s="3">
        <v>266</v>
      </c>
      <c r="B16" s="3" t="s">
        <v>22</v>
      </c>
      <c r="C16" s="3">
        <v>49</v>
      </c>
      <c r="D16" s="3">
        <v>23</v>
      </c>
      <c r="E16" s="3">
        <v>22</v>
      </c>
      <c r="F16" s="12"/>
      <c r="G16" s="12"/>
      <c r="H16" s="12"/>
      <c r="I16" s="13"/>
      <c r="J16" s="10"/>
      <c r="K16" s="1"/>
      <c r="L16" s="7" t="s">
        <v>35</v>
      </c>
      <c r="M16" s="7"/>
      <c r="N16" s="6">
        <v>1</v>
      </c>
    </row>
    <row r="17" spans="1:14" ht="15.6" thickTop="1" thickBot="1" x14ac:dyDescent="0.35">
      <c r="A17" s="9" t="s">
        <v>23</v>
      </c>
      <c r="B17" s="9"/>
      <c r="C17" s="9"/>
      <c r="D17" s="9"/>
      <c r="E17" s="9"/>
      <c r="F17" s="9"/>
      <c r="G17" s="9"/>
      <c r="H17" s="9"/>
      <c r="I17" s="13"/>
      <c r="J17" s="10"/>
      <c r="K17" s="1"/>
      <c r="L17" s="7" t="s">
        <v>36</v>
      </c>
      <c r="M17" s="7"/>
      <c r="N17" s="6">
        <v>0</v>
      </c>
    </row>
    <row r="18" spans="1:14" ht="15.6" thickTop="1" thickBot="1" x14ac:dyDescent="0.35">
      <c r="A18" s="3">
        <v>178</v>
      </c>
      <c r="B18" s="3" t="s">
        <v>24</v>
      </c>
      <c r="C18" s="3">
        <v>35</v>
      </c>
      <c r="D18" s="3">
        <v>20</v>
      </c>
      <c r="E18" s="3">
        <v>23</v>
      </c>
      <c r="F18" s="12">
        <f>SUM(C18:E18)+SUM(C19:E19)</f>
        <v>165</v>
      </c>
      <c r="G18" s="12" t="str">
        <f>IF(B18="ICT",IF(F18&gt;=80,"A+",IF(F18&gt;=70,"A",IF(F18&gt;=60,"A-",IF(F18&gt;=50,"B",IF(F15&gt;=40,"C",IF(F18&gt;=33,"D","F")))))),IF(F18&gt;=160,"A+",IF(F18&gt;140,"A",IF(F18&gt;=120,"A-",IF(F18&gt;=100,"B",IF(F18&gt;=80,"C",IF(F18&gt;=66,"D","F")))))))</f>
        <v>A+</v>
      </c>
      <c r="H18" s="12">
        <f>VLOOKUP(G18,$L$11:$N$17,3,FALSE)</f>
        <v>5</v>
      </c>
      <c r="I18" s="2" t="s">
        <v>26</v>
      </c>
      <c r="J18" s="10"/>
      <c r="K18" s="1"/>
      <c r="L18" s="1"/>
      <c r="M18" s="1"/>
      <c r="N18" s="1"/>
    </row>
    <row r="19" spans="1:14" ht="15.6" thickTop="1" thickBot="1" x14ac:dyDescent="0.35">
      <c r="A19" s="3">
        <v>179</v>
      </c>
      <c r="B19" s="3" t="s">
        <v>27</v>
      </c>
      <c r="C19" s="3">
        <v>44</v>
      </c>
      <c r="D19" s="3">
        <v>22</v>
      </c>
      <c r="E19" s="3">
        <v>21</v>
      </c>
      <c r="F19" s="12"/>
      <c r="G19" s="12"/>
      <c r="H19" s="12"/>
      <c r="I19" s="3">
        <f>IF(H18&gt;2,H18-2,0)</f>
        <v>3</v>
      </c>
      <c r="J19" s="10"/>
      <c r="K19" s="1"/>
      <c r="L19" s="1"/>
      <c r="M19" s="1"/>
      <c r="N19" s="1"/>
    </row>
    <row r="20" spans="1:14" ht="15" thickTop="1" x14ac:dyDescent="0.3"/>
  </sheetData>
  <mergeCells count="42">
    <mergeCell ref="C3:F3"/>
    <mergeCell ref="G3:H3"/>
    <mergeCell ref="F5:F6"/>
    <mergeCell ref="F7:F8"/>
    <mergeCell ref="F9:F10"/>
    <mergeCell ref="F13:F14"/>
    <mergeCell ref="F15:F16"/>
    <mergeCell ref="F18:F19"/>
    <mergeCell ref="A9:A10"/>
    <mergeCell ref="B9:B10"/>
    <mergeCell ref="C9:C10"/>
    <mergeCell ref="D9:D10"/>
    <mergeCell ref="E9:E10"/>
    <mergeCell ref="A17:H17"/>
    <mergeCell ref="F11:F12"/>
    <mergeCell ref="G18:G19"/>
    <mergeCell ref="H18:H19"/>
    <mergeCell ref="I5:I17"/>
    <mergeCell ref="G5:G6"/>
    <mergeCell ref="H5:H6"/>
    <mergeCell ref="G7:G8"/>
    <mergeCell ref="H7:H8"/>
    <mergeCell ref="G9:G10"/>
    <mergeCell ref="H9:H10"/>
    <mergeCell ref="G11:G12"/>
    <mergeCell ref="H11:H12"/>
    <mergeCell ref="L14:M14"/>
    <mergeCell ref="L15:M15"/>
    <mergeCell ref="L16:M16"/>
    <mergeCell ref="L17:M17"/>
    <mergeCell ref="A1:J2"/>
    <mergeCell ref="J3:J4"/>
    <mergeCell ref="J5:J19"/>
    <mergeCell ref="L12:M12"/>
    <mergeCell ref="L13:M13"/>
    <mergeCell ref="L9:N9"/>
    <mergeCell ref="L10:M10"/>
    <mergeCell ref="L11:M11"/>
    <mergeCell ref="G13:G14"/>
    <mergeCell ref="H13:H14"/>
    <mergeCell ref="G15:G16"/>
    <mergeCell ref="H15:H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Arijit Biswas</dc:creator>
  <cp:lastModifiedBy>Arijit Biswas</cp:lastModifiedBy>
  <dcterms:created xsi:type="dcterms:W3CDTF">2023-06-03T06:33:18Z</dcterms:created>
  <dcterms:modified xsi:type="dcterms:W3CDTF">2023-06-03T08:40:33Z</dcterms:modified>
</cp:coreProperties>
</file>