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autoCompressPictures="0"/>
  <mc:AlternateContent xmlns:mc="http://schemas.openxmlformats.org/markup-compatibility/2006">
    <mc:Choice Requires="x15">
      <x15ac:absPath xmlns:x15ac="http://schemas.microsoft.com/office/spreadsheetml/2010/11/ac" url="D:\ARIJIT\Documents\CSDTraining\IDP\"/>
    </mc:Choice>
  </mc:AlternateContent>
  <xr:revisionPtr revIDLastSave="0" documentId="13_ncr:1_{635A3462-B837-4662-8372-97EE1DFADA07}" xr6:coauthVersionLast="36" xr6:coauthVersionMax="47" xr10:uidLastSave="{00000000-0000-0000-0000-000000000000}"/>
  <bookViews>
    <workbookView xWindow="0" yWindow="0" windowWidth="14380" windowHeight="5170"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<sst xmlns="http://schemas.openxmlformats.org/spreadsheetml/2006/main" count="427" uniqueCount="162">
  <si>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</si>
  <si>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</si>
  <si>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</si>
  <si>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</si>
  <si>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</si>
  <si>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</si>
  <si>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</si>
  <si>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</si>
  <si>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</si>
  <si>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</si>
  <si>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</si>
  <si>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</si>
  <si>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</si>
  <si>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</si>
  <si>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</si>
  <si>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</si>
  <si>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</si>
  <si>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</si>
  <si>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</si>
  <si>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</si>
  <si>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</si>
  <si>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</si>
  <si>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</si>
  <si>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</si>
  <si>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</si>
  <si>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</si>
  <si>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</si>
  <si>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</si>
  <si>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</si>
  <si>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</si>
  <si>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</si>
  <si>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</si>
  <si>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</si>
  <si>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</si>
  <si>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</si>
  <si>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</si>
  <si>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</si>
  <si>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</si>
  <si>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</si>
  <si>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</si>
  <si>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</si>
  <si>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</si>
  <si>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</si>
  <si>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</si>
  <si>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</si>
  <si>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</si>
  <si>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</si>
  <si>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</si>
  <si>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</si>
  <si>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</si>
  <si>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</si>
  <si>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</si>
  <si>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</si>
  <si>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</si>
  <si>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</si>
  <si>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</si>
  <si>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</si>
  <si>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Personal Finance Tracker</t>
  </si>
  <si>
    <t>Arijit Kumar Haldar</t>
  </si>
  <si>
    <t>CSD Intern</t>
  </si>
  <si>
    <t xml:space="preserve">Task_1 </t>
  </si>
  <si>
    <t>User Story #1</t>
  </si>
  <si>
    <t>Create database and Tables</t>
  </si>
  <si>
    <t>Create login table</t>
  </si>
  <si>
    <t>Task_2</t>
  </si>
  <si>
    <t>Create income table</t>
  </si>
  <si>
    <t>Task_3</t>
  </si>
  <si>
    <t>Create expenditure table</t>
  </si>
  <si>
    <t>Task_4</t>
  </si>
  <si>
    <t>Create expenditure category table</t>
  </si>
  <si>
    <t>Completed</t>
  </si>
  <si>
    <t>Sprint-2</t>
  </si>
  <si>
    <r>
      <t xml:space="preserve"> Product Backlog                               Personal Finance Tracker
 </t>
    </r>
    <r>
      <rPr>
        <sz val="9"/>
        <color indexed="23"/>
        <rFont val="Arial"/>
        <family val="2"/>
      </rPr>
      <t>Project ID: MDU23CSDAJ004                                 C3: Protected          Controlled Copy</t>
    </r>
  </si>
  <si>
    <t>Create Login entity and map with login table</t>
  </si>
  <si>
    <t>Create Income entity and map with income table</t>
  </si>
  <si>
    <t>Create Expenditure entity and map with expenditure table</t>
  </si>
  <si>
    <t>Create Category entity and map with category table</t>
  </si>
  <si>
    <t>Sprint-1</t>
  </si>
  <si>
    <t>User Story #2</t>
  </si>
  <si>
    <t>Design POJO classes in Java</t>
  </si>
  <si>
    <t>Design Login POJO class</t>
  </si>
  <si>
    <t>Design Income POJO class</t>
  </si>
  <si>
    <t>Design Expenditure POJO class</t>
  </si>
  <si>
    <t>Design Expenditure Category POJO class</t>
  </si>
  <si>
    <t>User Story #3</t>
  </si>
  <si>
    <t>Use Spring JDBC to test CRUD operations</t>
  </si>
  <si>
    <t>Implement Login DAO</t>
  </si>
  <si>
    <t>Implement Income DAO</t>
  </si>
  <si>
    <t>Implement Expenditure DAO</t>
  </si>
  <si>
    <t>Implement Expenditure Category DAO</t>
  </si>
  <si>
    <t>User Story #4</t>
  </si>
  <si>
    <t>Data Validation</t>
  </si>
  <si>
    <t>Validate if email id is valid or not</t>
  </si>
  <si>
    <t>If email id is valid, then generate user id</t>
  </si>
  <si>
    <t>Use the generated user id as user identifier in other tables</t>
  </si>
  <si>
    <t>User Story #5</t>
  </si>
  <si>
    <t>Testing using Junit</t>
  </si>
  <si>
    <t>Tested methods for Login</t>
  </si>
  <si>
    <t>Tested methods for Income</t>
  </si>
  <si>
    <t>Tested methods for Expenditure</t>
  </si>
  <si>
    <t>Tested methods for Category</t>
  </si>
  <si>
    <t>Switch to JPA</t>
  </si>
  <si>
    <t>Update pom.xml to include JPA</t>
  </si>
  <si>
    <t>Create EntityManagerFactory</t>
  </si>
  <si>
    <t>Replace Spring JDBC DAOs with JPA repositories</t>
  </si>
  <si>
    <t>Replace CrudRepository with JpaRepository</t>
  </si>
  <si>
    <t>Make REST controllers</t>
  </si>
  <si>
    <t>Design REST controller for Login service</t>
  </si>
  <si>
    <t>Design REST controller for Income service</t>
  </si>
  <si>
    <t>Design REST controller for Expenditure service</t>
  </si>
  <si>
    <t>Design REST controller for Category Service</t>
  </si>
  <si>
    <t>Service Layer Testing</t>
  </si>
  <si>
    <t>Make unit tests for Login service using Mockito</t>
  </si>
  <si>
    <t>Make unit tests for Income service using Mockito</t>
  </si>
  <si>
    <t>Make unit tests for Expenditure service using Mockito</t>
  </si>
  <si>
    <t>Make unit tests for Category service using Mockito</t>
  </si>
  <si>
    <t>API Testing</t>
  </si>
  <si>
    <t>Test controller APIs using Postman</t>
  </si>
  <si>
    <t>Add Swagger to the project for API documentation</t>
  </si>
  <si>
    <t>Describe each versioned APIs in the controller layer</t>
  </si>
  <si>
    <t>Perform crud operations and test values on database</t>
  </si>
  <si>
    <t>Controller Testing</t>
  </si>
  <si>
    <t>Make unit tests for Login controller using MockMVC</t>
  </si>
  <si>
    <t>Make unit tests for Income controller using MockMVC</t>
  </si>
  <si>
    <t>Make unit tests for Expenditure controller using MockMVC</t>
  </si>
  <si>
    <t>Make unit tests for Category controller using MockMVC</t>
  </si>
  <si>
    <t>Make a Login Java class for the login table</t>
  </si>
  <si>
    <t>Make a Income Java class for the income table</t>
  </si>
  <si>
    <t>Make a Expenditure Java class for the expenditure table</t>
  </si>
  <si>
    <t>Make a Category Java class for the category table</t>
  </si>
  <si>
    <t>Create Data Access Object layer for Login class</t>
  </si>
  <si>
    <t>Create Data Access Object layer for Income class</t>
  </si>
  <si>
    <t>Create Data Access Object layer for Expenditure class</t>
  </si>
  <si>
    <t>Create Data Access Object layer for Category class</t>
  </si>
  <si>
    <t>Regex match email Id to generic mail format</t>
  </si>
  <si>
    <t>Generate user id using email id and timestamp</t>
  </si>
  <si>
    <t>If email id is not valid, throw an error</t>
  </si>
  <si>
    <t>Handle custom exception</t>
  </si>
  <si>
    <t>Make the generated user id as foreign key</t>
  </si>
  <si>
    <t>Write Junit 5 tests for Login DAO</t>
  </si>
  <si>
    <t>Write Junit 5 tests for Income DAO</t>
  </si>
  <si>
    <t>Write Junit 5 tests for Expenditure DAO</t>
  </si>
  <si>
    <t>Add additional depedencies</t>
  </si>
  <si>
    <t>Call entity manager factory class to define crud operations</t>
  </si>
  <si>
    <t>Make repository interfaces</t>
  </si>
  <si>
    <t>Use JpaRepository to extend the interfaces</t>
  </si>
  <si>
    <t>Make login controller</t>
  </si>
  <si>
    <t>Make income controller</t>
  </si>
  <si>
    <t>Make expenditure controller</t>
  </si>
  <si>
    <t>Make category controller</t>
  </si>
  <si>
    <t>Write Junit tests for Login service implementation</t>
  </si>
  <si>
    <t>Write Junit tests for Income service implementation</t>
  </si>
  <si>
    <t>Write Junit tests for Expenditure service implementation</t>
  </si>
  <si>
    <t>Write Junit tests for Category service implementation</t>
  </si>
  <si>
    <t>Try out crud operations using postman</t>
  </si>
  <si>
    <t>Add Swagger</t>
  </si>
  <si>
    <t>Make API documentation for Swagger</t>
  </si>
  <si>
    <t>Test out the mappings done for any errors</t>
  </si>
  <si>
    <t>Write Junit tests for Login  controller</t>
  </si>
  <si>
    <t>Write Junit tests for Income  controller</t>
  </si>
  <si>
    <t>Write Junit tests for Expenditure  controller</t>
  </si>
  <si>
    <t>Write Junit tests for Category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</si>
</sst>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9"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s>
  <borders count="28">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indexed="64"/>
      </right>
      <top/>
      <bottom style="thin">
        <color indexed="64"/>
      </bottom>
      <diagonal/>
    </border>
    <border>
      <left/>
      <right style="thin">
        <color indexed="64"/>
      </right>
      <top style="medium">
        <color indexed="64"/>
      </top>
      <bottom/>
      <diagonal/>
    </border>
  </borders>
  <cellStyleXfs count="14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xf numFmtId="0" fontId="28" fillId="0" borderId="0"/>
  </cellStyleXfs>
  <cellXfs count="109">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7"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8"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1" fillId="0" borderId="12" xfId="0" applyFont="1" applyBorder="1" applyAlignment="1" applyProtection="1">
      <alignment vertical="top" wrapText="1"/>
      <protection locked="0"/>
    </xf>
    <xf numFmtId="0" fontId="1" fillId="9" borderId="12" xfId="0" applyFont="1" applyFill="1" applyBorder="1" applyAlignment="1" applyProtection="1">
      <alignment vertical="top" wrapText="1"/>
      <protection locked="0"/>
    </xf>
    <xf numFmtId="0" fontId="1" fillId="9" borderId="12" xfId="0" applyFont="1" applyFill="1" applyBorder="1" applyAlignment="1" applyProtection="1">
      <alignment vertical="top"/>
      <protection locked="0"/>
    </xf>
    <xf numFmtId="0" fontId="1" fillId="9" borderId="16" xfId="0" applyFont="1" applyFill="1" applyBorder="1" applyAlignment="1" applyProtection="1">
      <alignment vertical="top" wrapText="1"/>
      <protection locked="0"/>
    </xf>
    <xf numFmtId="0" fontId="23" fillId="5" borderId="22" xfId="0" applyFont="1" applyFill="1" applyBorder="1" applyAlignment="1">
      <alignment horizontal="center" vertical="center" wrapText="1"/>
    </xf>
    <xf numFmtId="0" fontId="23" fillId="5" borderId="23"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5" fillId="0" borderId="25" xfId="145" applyFont="1" applyBorder="1" applyAlignment="1">
      <alignment horizontal="left" vertical="center" wrapText="1" indent="1"/>
    </xf>
    <xf numFmtId="0" fontId="6" fillId="7" borderId="25" xfId="145" applyFont="1" applyFill="1" applyBorder="1" applyAlignment="1">
      <alignment horizontal="left" vertical="center" wrapText="1" indent="1"/>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0" xfId="0" applyFont="1" applyFill="1" applyBorder="1" applyAlignment="1" applyProtection="1">
      <alignment horizontal="center" vertical="center" wrapText="1"/>
      <protection locked="0"/>
    </xf>
    <xf numFmtId="0" fontId="27" fillId="8" borderId="21" xfId="0" applyFont="1" applyFill="1" applyBorder="1" applyAlignment="1" applyProtection="1">
      <alignment horizontal="center" vertical="center" wrapText="1"/>
      <protection locked="0"/>
    </xf>
    <xf numFmtId="0" fontId="25" fillId="11" borderId="19" xfId="0" applyFont="1" applyFill="1" applyBorder="1" applyAlignment="1" applyProtection="1">
      <alignment horizontal="center" vertical="top" wrapText="1"/>
      <protection locked="0"/>
    </xf>
    <xf numFmtId="0" fontId="25" fillId="11" borderId="20"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5" fillId="0" borderId="2" xfId="145" applyFont="1" applyBorder="1" applyAlignment="1">
      <alignment horizontal="center" vertical="center" wrapText="1"/>
    </xf>
    <xf numFmtId="0" fontId="5" fillId="0" borderId="26" xfId="145" applyFont="1" applyBorder="1" applyAlignment="1">
      <alignment horizontal="center" vertical="center" wrapText="1"/>
    </xf>
    <xf numFmtId="0" fontId="8" fillId="0" borderId="0" xfId="0" applyFont="1" applyAlignment="1"/>
    <xf numFmtId="0" fontId="8" fillId="0" borderId="1" xfId="0" applyFont="1" applyBorder="1" applyAlignment="1"/>
    <xf numFmtId="0" fontId="5" fillId="7" borderId="0" xfId="0" applyFont="1" applyFill="1" applyAlignment="1"/>
    <xf numFmtId="0" fontId="6" fillId="0" borderId="0" xfId="0" applyFont="1" applyAlignment="1"/>
    <xf numFmtId="0" fontId="6" fillId="0" borderId="1" xfId="0" applyFont="1" applyBorder="1" applyAlignment="1"/>
    <xf numFmtId="0" fontId="6" fillId="0" borderId="0" xfId="0" applyFont="1" applyAlignment="1">
      <alignment wrapText="1"/>
    </xf>
    <xf numFmtId="0" fontId="6" fillId="0" borderId="1" xfId="0" applyFont="1" applyBorder="1" applyAlignment="1">
      <alignment wrapText="1"/>
    </xf>
    <xf numFmtId="0" fontId="5" fillId="0" borderId="27" xfId="145" applyFont="1" applyBorder="1" applyAlignment="1">
      <alignment horizontal="center" vertical="center" wrapText="1"/>
    </xf>
  </cellXfs>
  <cellStyles count="146">
    <cellStyle name="Followed Hyperlink" xfId="16" builtinId="9" hidden="1"/>
    <cellStyle name="Followed Hyperlink" xfId="36" builtinId="9" hidden="1"/>
    <cellStyle name="Followed Hyperlink" xfId="116" builtinId="9" hidden="1"/>
    <cellStyle name="Followed Hyperlink" xfId="98" builtinId="9" hidden="1"/>
    <cellStyle name="Followed Hyperlink" xfId="124" builtinId="9" hidden="1"/>
    <cellStyle name="Followed Hyperlink" xfId="104" builtinId="9" hidden="1"/>
    <cellStyle name="Followed Hyperlink" xfId="68" builtinId="9" hidden="1"/>
    <cellStyle name="Followed Hyperlink" xfId="92" builtinId="9" hidden="1"/>
    <cellStyle name="Followed Hyperlink" xfId="108" builtinId="9" hidden="1"/>
    <cellStyle name="Followed Hyperlink" xfId="94" builtinId="9" hidden="1"/>
    <cellStyle name="Followed Hyperlink" xfId="118" builtinId="9" hidden="1"/>
    <cellStyle name="Followed Hyperlink" xfId="126" builtinId="9" hidden="1"/>
    <cellStyle name="Followed Hyperlink" xfId="100" builtinId="9" hidden="1"/>
    <cellStyle name="Followed Hyperlink" xfId="84" builtinId="9" hidden="1"/>
    <cellStyle name="Followed Hyperlink" xfId="120" builtinId="9" hidden="1"/>
    <cellStyle name="Followed Hyperlink" xfId="134" builtinId="9" hidden="1"/>
    <cellStyle name="Followed Hyperlink" xfId="110" builtinId="9" hidden="1"/>
    <cellStyle name="Followed Hyperlink" xfId="82" builtinId="9" hidden="1"/>
    <cellStyle name="Followed Hyperlink" xfId="66" builtinId="9" hidden="1"/>
    <cellStyle name="Followed Hyperlink" xfId="32" builtinId="9" hidden="1"/>
    <cellStyle name="Followed Hyperlink" xfId="112" builtinId="9" hidden="1"/>
    <cellStyle name="Followed Hyperlink" xfId="142" builtinId="9" hidden="1"/>
    <cellStyle name="Followed Hyperlink" xfId="122" builtinId="9" hidden="1"/>
    <cellStyle name="Followed Hyperlink" xfId="132" builtinId="9" hidden="1"/>
    <cellStyle name="Followed Hyperlink" xfId="102" builtinId="9" hidden="1"/>
    <cellStyle name="Followed Hyperlink" xfId="72" builtinId="9" hidden="1"/>
    <cellStyle name="Followed Hyperlink" xfId="114" builtinId="9" hidden="1"/>
    <cellStyle name="Followed Hyperlink" xfId="138" builtinId="9" hidden="1"/>
    <cellStyle name="Followed Hyperlink" xfId="106" builtinId="9" hidden="1"/>
    <cellStyle name="Followed Hyperlink" xfId="140" builtinId="9" hidden="1"/>
    <cellStyle name="Followed Hyperlink" xfId="88" builtinId="9" hidden="1"/>
    <cellStyle name="Followed Hyperlink" xfId="80" builtinId="9" hidden="1"/>
    <cellStyle name="Followed Hyperlink" xfId="76" builtinId="9" hidden="1"/>
    <cellStyle name="Followed Hyperlink" xfId="96" builtinId="9" hidden="1"/>
    <cellStyle name="Followed Hyperlink" xfId="130" builtinId="9" hidden="1"/>
    <cellStyle name="Followed Hyperlink" xfId="136" builtinId="9" hidden="1"/>
    <cellStyle name="Followed Hyperlink" xfId="74" builtinId="9" hidden="1"/>
    <cellStyle name="Followed Hyperlink" xfId="46" builtinId="9" hidden="1"/>
    <cellStyle name="Followed Hyperlink" xfId="6" builtinId="9" hidden="1"/>
    <cellStyle name="Followed Hyperlink" xfId="48" builtinId="9" hidden="1"/>
    <cellStyle name="Followed Hyperlink" xfId="18" builtinId="9" hidden="1"/>
    <cellStyle name="Followed Hyperlink" xfId="10" builtinId="9" hidden="1"/>
    <cellStyle name="Followed Hyperlink" xfId="44" builtinId="9" hidden="1"/>
    <cellStyle name="Followed Hyperlink" xfId="56" builtinId="9" hidden="1"/>
    <cellStyle name="Followed Hyperlink" xfId="70" builtinId="9" hidden="1"/>
    <cellStyle name="Followed Hyperlink" xfId="86" builtinId="9" hidden="1"/>
    <cellStyle name="Followed Hyperlink" xfId="24" builtinId="9" hidden="1"/>
    <cellStyle name="Followed Hyperlink" xfId="40" builtinId="9" hidden="1"/>
    <cellStyle name="Followed Hyperlink" xfId="34" builtinId="9" hidden="1"/>
    <cellStyle name="Followed Hyperlink" xfId="60" builtinId="9" hidden="1"/>
    <cellStyle name="Followed Hyperlink" xfId="4" builtinId="9" hidden="1"/>
    <cellStyle name="Followed Hyperlink" xfId="42" builtinId="9" hidden="1"/>
    <cellStyle name="Followed Hyperlink" xfId="58" builtinId="9" hidden="1"/>
    <cellStyle name="Followed Hyperlink" xfId="38" builtinId="9" hidden="1"/>
    <cellStyle name="Followed Hyperlink" xfId="8" builtinId="9" hidden="1"/>
    <cellStyle name="Followed Hyperlink" xfId="12" builtinId="9" hidden="1"/>
    <cellStyle name="Followed Hyperlink" xfId="54" builtinId="9" hidden="1"/>
    <cellStyle name="Followed Hyperlink" xfId="50" builtinId="9" hidden="1"/>
    <cellStyle name="Followed Hyperlink" xfId="78" builtinId="9" hidden="1"/>
    <cellStyle name="Followed Hyperlink" xfId="28" builtinId="9" hidden="1"/>
    <cellStyle name="Followed Hyperlink" xfId="52" builtinId="9" hidden="1"/>
    <cellStyle name="Followed Hyperlink" xfId="30" builtinId="9" hidden="1"/>
    <cellStyle name="Followed Hyperlink" xfId="20" builtinId="9" hidden="1"/>
    <cellStyle name="Followed Hyperlink" xfId="14" builtinId="9" hidden="1"/>
    <cellStyle name="Followed Hyperlink" xfId="22" builtinId="9" hidden="1"/>
    <cellStyle name="Followed Hyperlink" xfId="64" builtinId="9" hidden="1"/>
    <cellStyle name="Followed Hyperlink" xfId="2" builtinId="9" hidden="1"/>
    <cellStyle name="Followed Hyperlink" xfId="26" builtinId="9" hidden="1"/>
    <cellStyle name="Followed Hyperlink" xfId="62" builtinId="9" hidden="1"/>
    <cellStyle name="Followed Hyperlink" xfId="90" builtinId="9" hidden="1"/>
    <cellStyle name="Followed Hyperlink" xfId="128" builtinId="9" hidden="1"/>
    <cellStyle name="Hyperlink" xfId="97" builtinId="8" hidden="1"/>
    <cellStyle name="Hyperlink" xfId="109" builtinId="8" hidden="1"/>
    <cellStyle name="Hyperlink" xfId="111" builtinId="8" hidden="1"/>
    <cellStyle name="Hyperlink" xfId="81" builtinId="8" hidden="1"/>
    <cellStyle name="Hyperlink" xfId="89" builtinId="8" hidden="1"/>
    <cellStyle name="Hyperlink" xfId="77" builtinId="8" hidden="1"/>
    <cellStyle name="Hyperlink" xfId="79" builtinId="8" hidden="1"/>
    <cellStyle name="Hyperlink" xfId="105" builtinId="8" hidden="1"/>
    <cellStyle name="Hyperlink" xfId="95" builtinId="8" hidden="1"/>
    <cellStyle name="Hyperlink" xfId="83" builtinId="8" hidden="1"/>
    <cellStyle name="Hyperlink" xfId="131" builtinId="8" hidden="1"/>
    <cellStyle name="Hyperlink" xfId="121" builtinId="8" hidden="1"/>
    <cellStyle name="Hyperlink" xfId="15" builtinId="8" hidden="1"/>
    <cellStyle name="Hyperlink" xfId="73" builtinId="8" hidden="1"/>
    <cellStyle name="Hyperlink" xfId="101" builtinId="8" hidden="1"/>
    <cellStyle name="Hyperlink" xfId="123" builtinId="8" hidden="1"/>
    <cellStyle name="Hyperlink" xfId="107" builtinId="8" hidden="1"/>
    <cellStyle name="Hyperlink" xfId="91" builtinId="8" hidden="1"/>
    <cellStyle name="Hyperlink" xfId="75" builtinId="8" hidden="1"/>
    <cellStyle name="Hyperlink" xfId="141" builtinId="8" hidden="1"/>
    <cellStyle name="Hyperlink" xfId="119" builtinId="8" hidden="1"/>
    <cellStyle name="Hyperlink" xfId="129" builtinId="8" hidden="1"/>
    <cellStyle name="Hyperlink" xfId="137" builtinId="8" hidden="1"/>
    <cellStyle name="Hyperlink" xfId="139" builtinId="8" hidden="1"/>
    <cellStyle name="Hyperlink" xfId="125" builtinId="8" hidden="1"/>
    <cellStyle name="Hyperlink" xfId="117" builtinId="8" hidden="1"/>
    <cellStyle name="Hyperlink" xfId="127" builtinId="8" hidden="1"/>
    <cellStyle name="Hyperlink" xfId="135" builtinId="8" hidden="1"/>
    <cellStyle name="Hyperlink" xfId="31" builtinId="8" hidden="1"/>
    <cellStyle name="Hyperlink" xfId="115" builtinId="8" hidden="1"/>
    <cellStyle name="Hyperlink" xfId="133" builtinId="8" hidden="1"/>
    <cellStyle name="Hyperlink" xfId="99" builtinId="8" hidden="1"/>
    <cellStyle name="Hyperlink" xfId="85" builtinId="8" hidden="1"/>
    <cellStyle name="Hyperlink" xfId="87" builtinId="8" hidden="1"/>
    <cellStyle name="Hyperlink" xfId="103" builtinId="8" hidden="1"/>
    <cellStyle name="Hyperlink" xfId="57" builtinId="8" hidden="1"/>
    <cellStyle name="Hyperlink" xfId="61" builtinId="8" hidden="1"/>
    <cellStyle name="Hyperlink" xfId="69" builtinId="8" hidden="1"/>
    <cellStyle name="Hyperlink" xfId="51" builtinId="8" hidden="1"/>
    <cellStyle name="Hyperlink" xfId="35" builtinId="8" hidden="1"/>
    <cellStyle name="Hyperlink" xfId="43" builtinId="8" hidden="1"/>
    <cellStyle name="Hyperlink" xfId="49" builtinId="8" hidden="1"/>
    <cellStyle name="Hyperlink" xfId="53" builtinId="8" hidden="1"/>
    <cellStyle name="Hyperlink" xfId="39" builtinId="8" hidden="1"/>
    <cellStyle name="Hyperlink" xfId="41" builtinId="8" hidden="1"/>
    <cellStyle name="Hyperlink" xfId="47" builtinId="8" hidden="1"/>
    <cellStyle name="Hyperlink" xfId="71" builtinId="8" hidden="1"/>
    <cellStyle name="Hyperlink" xfId="59" builtinId="8" hidden="1"/>
    <cellStyle name="Hyperlink" xfId="45" builtinId="8" hidden="1"/>
    <cellStyle name="Hyperlink" xfId="63" builtinId="8" hidden="1"/>
    <cellStyle name="Hyperlink" xfId="9" builtinId="8" hidden="1"/>
    <cellStyle name="Hyperlink" xfId="23" builtinId="8" hidden="1"/>
    <cellStyle name="Hyperlink" xfId="93" builtinId="8" hidden="1"/>
    <cellStyle name="Hyperlink" xfId="11" builtinId="8" hidden="1"/>
    <cellStyle name="Hyperlink" xfId="33" builtinId="8" hidden="1"/>
    <cellStyle name="Hyperlink" xfId="65" builtinId="8" hidden="1"/>
    <cellStyle name="Hyperlink" xfId="25" builtinId="8" hidden="1"/>
    <cellStyle name="Hyperlink" xfId="17" builtinId="8" hidden="1"/>
    <cellStyle name="Hyperlink" xfId="67" builtinId="8" hidden="1"/>
    <cellStyle name="Hyperlink" xfId="55" builtinId="8" hidden="1"/>
    <cellStyle name="Hyperlink" xfId="37" builtinId="8" hidden="1"/>
    <cellStyle name="Hyperlink" xfId="113" builtinId="8" hidden="1"/>
    <cellStyle name="Hyperlink" xfId="1" builtinId="8" hidden="1"/>
    <cellStyle name="Hyperlink" xfId="21" builtinId="8" hidden="1"/>
    <cellStyle name="Hyperlink" xfId="7" builtinId="8" hidden="1"/>
    <cellStyle name="Hyperlink" xfId="13" builtinId="8" hidden="1"/>
    <cellStyle name="Hyperlink" xfId="3" builtinId="8" hidden="1"/>
    <cellStyle name="Hyperlink" xfId="5" builtinId="8" hidden="1"/>
    <cellStyle name="Hyperlink" xfId="27" builtinId="8" hidden="1"/>
    <cellStyle name="Hyperlink" xfId="29" builtinId="8" hidden="1"/>
    <cellStyle name="Hyperlink" xfId="19" builtinId="8" hidden="1"/>
    <cellStyle name="Normal" xfId="0" builtinId="0"/>
    <cellStyle name="Normal 2" xfId="143" xr:uid="{00000000-0005-0000-0000-00008F000000}"/>
    <cellStyle name="Normal 2 2" xfId="144" xr:uid="{00000000-0005-0000-0000-000090000000}"/>
    <cellStyle name="Normal 3" xfId="145" xr:uid="{7B1C13C7-41E0-45DB-BD85-50C304B71CE1}"/>
  </cellStyles>
  <dxfs count="9">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789446096"/>
        <c:axId val="789456432"/>
      </c:lineChart>
      <c:catAx>
        <c:axId val="789446096"/>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789456432"/>
        <c:crosses val="autoZero"/>
        <c:auto val="1"/>
        <c:lblAlgn val="ctr"/>
        <c:lblOffset val="100"/>
        <c:noMultiLvlLbl val="0"/>
      </c:catAx>
      <c:valAx>
        <c:axId val="789456432"/>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789446096"/>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142875</xdr:colOff>
      <xdr:row>1</xdr:row>
      <xdr:rowOff>209551</xdr:rowOff>
    </xdr:from>
    <xdr:to>
      <xdr:col>3</xdr:col>
      <xdr:colOff>133350</xdr:colOff>
      <xdr:row>2</xdr:row>
      <xdr:rowOff>210667</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7675" y="447676"/>
          <a:ext cx="1285875" cy="2297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219075</xdr:colOff>
      <xdr:row>0</xdr:row>
      <xdr:rowOff>209550</xdr:rowOff>
    </xdr:from>
    <xdr:to>
      <xdr:col>0</xdr:col>
      <xdr:colOff>1504950</xdr:colOff>
      <xdr:row>0</xdr:row>
      <xdr:rowOff>439266</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209550"/>
          <a:ext cx="1285875" cy="2297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304800</xdr:rowOff>
    </xdr:from>
    <xdr:to>
      <xdr:col>1</xdr:col>
      <xdr:colOff>533400</xdr:colOff>
      <xdr:row>0</xdr:row>
      <xdr:rowOff>534516</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1450" y="304800"/>
          <a:ext cx="1285875" cy="22971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topLeftCell="C1" zoomScaleNormal="100" workbookViewId="0">
      <selection activeCell="E26" sqref="E26"/>
    </sheetView>
  </sheetViews>
  <sheetFormatPr defaultColWidth="9.81640625" defaultRowHeight="12.5" x14ac:dyDescent="0.25"/>
  <cols>
    <col min="1" max="1" width="4.54296875" style="1" customWidth="1"/>
    <col min="2" max="2" width="7.81640625" style="1" customWidth="1"/>
    <col min="3" max="3" width="11.54296875" style="3" customWidth="1"/>
    <col min="4" max="4" width="19.5429687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4"/>
      <c r="C1" s="24"/>
    </row>
    <row r="2" spans="2:7" ht="18" x14ac:dyDescent="0.4">
      <c r="B2" s="29"/>
      <c r="C2" s="28"/>
      <c r="D2" s="27"/>
      <c r="E2" s="27"/>
      <c r="F2" s="27"/>
      <c r="G2" s="26"/>
    </row>
    <row r="3" spans="2:7" ht="18" x14ac:dyDescent="0.4">
      <c r="B3" s="25"/>
      <c r="C3" s="24"/>
      <c r="G3" s="18"/>
    </row>
    <row r="4" spans="2:7" ht="18" x14ac:dyDescent="0.4">
      <c r="B4" s="25"/>
      <c r="C4" s="24"/>
      <c r="G4" s="18"/>
    </row>
    <row r="5" spans="2:7" ht="18" x14ac:dyDescent="0.4">
      <c r="B5" s="25"/>
      <c r="C5" s="24"/>
      <c r="G5" s="18"/>
    </row>
    <row r="6" spans="2:7" ht="20.25" customHeight="1" x14ac:dyDescent="0.25">
      <c r="B6" s="77"/>
      <c r="C6" s="78"/>
      <c r="D6" s="78"/>
      <c r="E6" s="78"/>
      <c r="F6" s="78"/>
      <c r="G6" s="79"/>
    </row>
    <row r="7" spans="2:7" ht="21" customHeight="1" x14ac:dyDescent="0.25">
      <c r="B7" s="77"/>
      <c r="C7" s="78"/>
      <c r="D7" s="78"/>
      <c r="E7" s="78"/>
      <c r="F7" s="78"/>
      <c r="G7" s="79"/>
    </row>
    <row r="8" spans="2:7" ht="29.25" customHeight="1" x14ac:dyDescent="0.25">
      <c r="B8" s="83" t="s">
        <v>57</v>
      </c>
      <c r="C8" s="84"/>
      <c r="D8" s="84"/>
      <c r="E8" s="84"/>
      <c r="F8" s="84"/>
      <c r="G8" s="85"/>
    </row>
    <row r="9" spans="2:7" ht="29.25" customHeight="1" x14ac:dyDescent="0.25">
      <c r="B9" s="83"/>
      <c r="C9" s="84"/>
      <c r="D9" s="84"/>
      <c r="E9" s="84"/>
      <c r="F9" s="84"/>
      <c r="G9" s="85"/>
    </row>
    <row r="10" spans="2:7" ht="55.5" customHeight="1" x14ac:dyDescent="0.25">
      <c r="B10" s="77" t="s">
        <v>0</v>
      </c>
      <c r="C10" s="78"/>
      <c r="D10" s="78"/>
      <c r="E10" s="78"/>
      <c r="F10" s="78"/>
      <c r="G10" s="79"/>
    </row>
    <row r="11" spans="2:7" ht="18.75" customHeight="1" x14ac:dyDescent="0.25">
      <c r="B11" s="80"/>
      <c r="C11" s="81"/>
      <c r="D11" s="81"/>
      <c r="E11" s="81"/>
      <c r="F11" s="81"/>
      <c r="G11" s="82"/>
    </row>
    <row r="12" spans="2:7" ht="20" x14ac:dyDescent="0.25">
      <c r="B12" s="71"/>
      <c r="C12" s="72"/>
      <c r="D12" s="72"/>
      <c r="E12" s="72"/>
      <c r="F12" s="72"/>
      <c r="G12" s="73"/>
    </row>
    <row r="13" spans="2:7" x14ac:dyDescent="0.25">
      <c r="B13" s="23"/>
      <c r="C13" s="2"/>
      <c r="D13" s="2"/>
      <c r="E13" s="2"/>
      <c r="F13" s="2"/>
      <c r="G13" s="21"/>
    </row>
    <row r="14" spans="2:7" x14ac:dyDescent="0.25">
      <c r="B14" s="13"/>
      <c r="G14" s="21"/>
    </row>
    <row r="15" spans="2:7" x14ac:dyDescent="0.25">
      <c r="B15" s="13"/>
      <c r="G15" s="21"/>
    </row>
    <row r="16" spans="2:7" x14ac:dyDescent="0.25">
      <c r="B16" s="13"/>
      <c r="G16" s="21"/>
    </row>
    <row r="17" spans="2:8" x14ac:dyDescent="0.25">
      <c r="B17" s="13"/>
      <c r="G17" s="21"/>
    </row>
    <row r="18" spans="2:8" x14ac:dyDescent="0.25">
      <c r="B18" s="13"/>
      <c r="G18" s="21"/>
    </row>
    <row r="19" spans="2:8" x14ac:dyDescent="0.25">
      <c r="B19" s="13"/>
      <c r="G19" s="21"/>
    </row>
    <row r="20" spans="2:8" ht="14" x14ac:dyDescent="0.3">
      <c r="B20" s="74"/>
      <c r="C20" s="75"/>
      <c r="D20" s="75"/>
      <c r="E20" s="75"/>
      <c r="F20" s="75"/>
      <c r="G20" s="76"/>
      <c r="H20" s="22"/>
    </row>
    <row r="21" spans="2:8" x14ac:dyDescent="0.25">
      <c r="B21" s="13"/>
      <c r="G21" s="21"/>
    </row>
    <row r="22" spans="2:8" x14ac:dyDescent="0.25">
      <c r="B22" s="13"/>
      <c r="G22" s="21"/>
    </row>
    <row r="23" spans="2:8" x14ac:dyDescent="0.25">
      <c r="B23" s="13"/>
      <c r="G23" s="21"/>
    </row>
    <row r="24" spans="2:8" ht="26" x14ac:dyDescent="0.25">
      <c r="B24" s="13"/>
      <c r="C24" s="20"/>
      <c r="D24" s="20" t="s">
        <v>1</v>
      </c>
      <c r="E24" s="20" t="s">
        <v>2</v>
      </c>
      <c r="F24" s="20" t="s">
        <v>3</v>
      </c>
      <c r="G24" s="18"/>
    </row>
    <row r="25" spans="2:8" ht="21" customHeight="1" x14ac:dyDescent="0.25">
      <c r="B25" s="13"/>
      <c r="C25" s="19" t="s">
        <v>4</v>
      </c>
      <c r="D25" s="42" t="s">
        <v>58</v>
      </c>
      <c r="E25" s="42"/>
      <c r="F25" s="42"/>
      <c r="G25" s="18"/>
    </row>
    <row r="26" spans="2:8" ht="21" customHeight="1" x14ac:dyDescent="0.25">
      <c r="B26" s="13"/>
      <c r="C26" s="19" t="s">
        <v>5</v>
      </c>
      <c r="D26" s="42" t="s">
        <v>59</v>
      </c>
      <c r="E26" s="42"/>
      <c r="F26" s="42"/>
      <c r="G26" s="18"/>
    </row>
    <row r="27" spans="2:8" ht="21" customHeight="1" x14ac:dyDescent="0.25">
      <c r="B27" s="13"/>
      <c r="C27" s="19" t="s">
        <v>6</v>
      </c>
      <c r="D27" s="43"/>
      <c r="E27" s="43"/>
      <c r="F27" s="43"/>
      <c r="G27" s="18"/>
    </row>
    <row r="28" spans="2:8" ht="21" customHeight="1" x14ac:dyDescent="0.25">
      <c r="B28" s="13"/>
      <c r="C28" s="19" t="s">
        <v>7</v>
      </c>
      <c r="D28" s="44"/>
      <c r="E28" s="44"/>
      <c r="F28" s="44"/>
      <c r="G28" s="18"/>
    </row>
    <row r="29" spans="2:8" s="14" customFormat="1" ht="13" x14ac:dyDescent="0.3">
      <c r="B29" s="13"/>
      <c r="C29" s="17"/>
      <c r="D29" s="1"/>
      <c r="E29" s="1"/>
      <c r="G29" s="15"/>
    </row>
    <row r="30" spans="2:8" s="14" customFormat="1" ht="13" x14ac:dyDescent="0.3">
      <c r="B30" s="16"/>
      <c r="C30" s="5"/>
      <c r="D30" s="1"/>
      <c r="E30" s="1"/>
      <c r="G30" s="15"/>
    </row>
    <row r="31" spans="2:8" ht="13.5" thickBot="1" x14ac:dyDescent="0.35">
      <c r="B31" s="12" t="s">
        <v>8</v>
      </c>
      <c r="C31" s="11"/>
      <c r="D31" s="10"/>
      <c r="E31" s="10"/>
      <c r="F31" s="9" t="s">
        <v>9</v>
      </c>
      <c r="G31" s="8"/>
    </row>
    <row r="32" spans="2:8" ht="12.75" customHeight="1" x14ac:dyDescent="0.25"/>
    <row r="33" spans="2:4" ht="13" x14ac:dyDescent="0.3">
      <c r="B33" s="7"/>
      <c r="C33" s="6"/>
      <c r="D33" s="5"/>
    </row>
    <row r="34" spans="2:4" ht="13" x14ac:dyDescent="0.3">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C8" zoomScaleNormal="100" workbookViewId="0">
      <selection activeCell="D12" sqref="D12"/>
    </sheetView>
  </sheetViews>
  <sheetFormatPr defaultColWidth="9.81640625" defaultRowHeight="12.5" x14ac:dyDescent="0.25"/>
  <cols>
    <col min="1" max="1" width="27.1796875" style="32" customWidth="1"/>
    <col min="2" max="2" width="7.81640625" style="32" customWidth="1"/>
    <col min="3" max="3" width="41.453125" style="32" customWidth="1"/>
    <col min="4" max="4" width="86.54296875" style="32" customWidth="1"/>
    <col min="5" max="5" width="15.81640625" style="32" customWidth="1"/>
    <col min="6" max="6" width="22.7265625" style="33" bestFit="1" customWidth="1"/>
    <col min="7" max="16384" width="9.81640625" style="32"/>
  </cols>
  <sheetData>
    <row r="1" spans="2:15" s="30" customFormat="1" ht="57" customHeight="1" thickBot="1" x14ac:dyDescent="0.4">
      <c r="B1" s="88" t="s">
        <v>10</v>
      </c>
      <c r="C1" s="89"/>
      <c r="D1" s="89"/>
      <c r="E1" s="89"/>
      <c r="F1" s="89"/>
      <c r="G1" s="89"/>
      <c r="H1" s="89"/>
      <c r="N1" s="31"/>
      <c r="O1" s="31"/>
    </row>
    <row r="2" spans="2:15" ht="13" thickTop="1" x14ac:dyDescent="0.25"/>
    <row r="3" spans="2:15" ht="3" customHeight="1" x14ac:dyDescent="0.25"/>
    <row r="4" spans="2:15" ht="29.15" customHeight="1" x14ac:dyDescent="0.25">
      <c r="C4" s="86" t="s">
        <v>11</v>
      </c>
      <c r="D4" s="87"/>
    </row>
    <row r="5" spans="2:15" x14ac:dyDescent="0.25">
      <c r="C5" s="34" t="s">
        <v>12</v>
      </c>
      <c r="D5" s="34"/>
    </row>
    <row r="6" spans="2:15" ht="93.75" customHeight="1" x14ac:dyDescent="0.25">
      <c r="C6" s="90" t="s">
        <v>13</v>
      </c>
      <c r="D6" s="91"/>
    </row>
    <row r="7" spans="2:15" ht="25" x14ac:dyDescent="0.25">
      <c r="C7" s="36" t="s">
        <v>14</v>
      </c>
      <c r="D7" s="39" t="s">
        <v>15</v>
      </c>
    </row>
    <row r="8" spans="2:15" ht="50" x14ac:dyDescent="0.25">
      <c r="C8" s="36" t="s">
        <v>16</v>
      </c>
      <c r="D8" s="39" t="s">
        <v>17</v>
      </c>
    </row>
    <row r="9" spans="2:15" ht="75" x14ac:dyDescent="0.25">
      <c r="C9" s="36" t="s">
        <v>18</v>
      </c>
      <c r="D9" s="39" t="s">
        <v>19</v>
      </c>
    </row>
    <row r="10" spans="2:15" ht="37.5" x14ac:dyDescent="0.25">
      <c r="C10" s="36" t="s">
        <v>20</v>
      </c>
      <c r="D10" s="39" t="s">
        <v>21</v>
      </c>
    </row>
    <row r="11" spans="2:15" ht="75" x14ac:dyDescent="0.25">
      <c r="C11" s="36" t="s">
        <v>22</v>
      </c>
      <c r="D11" s="39" t="s">
        <v>23</v>
      </c>
    </row>
    <row r="12" spans="2:15" ht="37.5" x14ac:dyDescent="0.25">
      <c r="C12" s="36" t="s">
        <v>24</v>
      </c>
      <c r="D12" s="40" t="s">
        <v>25</v>
      </c>
    </row>
    <row r="13" spans="2:15" ht="50" x14ac:dyDescent="0.25">
      <c r="C13" s="36" t="s">
        <v>26</v>
      </c>
      <c r="D13" s="40" t="s">
        <v>27</v>
      </c>
    </row>
    <row r="14" spans="2:15" ht="13" x14ac:dyDescent="0.25">
      <c r="C14" s="36" t="s">
        <v>28</v>
      </c>
      <c r="D14" s="52" t="s">
        <v>29</v>
      </c>
    </row>
    <row r="15" spans="2:15" ht="13" x14ac:dyDescent="0.25">
      <c r="C15" s="36" t="s">
        <v>30</v>
      </c>
      <c r="D15" s="52" t="s">
        <v>31</v>
      </c>
    </row>
    <row r="16" spans="2:15" ht="13" x14ac:dyDescent="0.25">
      <c r="C16" s="36" t="s">
        <v>32</v>
      </c>
      <c r="D16" s="52" t="s">
        <v>33</v>
      </c>
    </row>
    <row r="17" spans="1:4" ht="25" x14ac:dyDescent="0.25">
      <c r="C17" s="36" t="s">
        <v>34</v>
      </c>
      <c r="D17" s="41" t="s">
        <v>35</v>
      </c>
    </row>
    <row r="19" spans="1:4" ht="29.15" customHeight="1" x14ac:dyDescent="0.25">
      <c r="C19" s="86" t="s">
        <v>36</v>
      </c>
      <c r="D19" s="87"/>
    </row>
    <row r="20" spans="1:4" ht="25" x14ac:dyDescent="0.25">
      <c r="C20" s="37" t="s">
        <v>24</v>
      </c>
      <c r="D20" s="52" t="s">
        <v>37</v>
      </c>
    </row>
    <row r="21" spans="1:4" ht="39" customHeight="1" x14ac:dyDescent="0.25">
      <c r="C21" s="38" t="s">
        <v>38</v>
      </c>
      <c r="D21" s="52" t="s">
        <v>39</v>
      </c>
    </row>
    <row r="22" spans="1:4" ht="46.5" customHeight="1" x14ac:dyDescent="0.25">
      <c r="C22" s="37" t="s">
        <v>28</v>
      </c>
      <c r="D22" s="52" t="s">
        <v>40</v>
      </c>
    </row>
    <row r="23" spans="1:4" ht="37.5" x14ac:dyDescent="0.25">
      <c r="C23" s="37" t="s">
        <v>41</v>
      </c>
      <c r="D23" s="52" t="s">
        <v>42</v>
      </c>
    </row>
    <row r="24" spans="1:4" ht="25" x14ac:dyDescent="0.3">
      <c r="A24" s="35"/>
      <c r="B24" s="35"/>
      <c r="C24" s="37" t="s">
        <v>43</v>
      </c>
      <c r="D24" s="52" t="s">
        <v>44</v>
      </c>
    </row>
    <row r="25" spans="1:4" ht="125" x14ac:dyDescent="0.25">
      <c r="C25" s="37" t="s">
        <v>45</v>
      </c>
      <c r="D25" s="52" t="s">
        <v>46</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tabSelected="1" workbookViewId="0">
      <pane ySplit="3" topLeftCell="A48" activePane="bottomLeft" state="frozen"/>
      <selection pane="bottomLeft" activeCell="D54" sqref="D54"/>
    </sheetView>
  </sheetViews>
  <sheetFormatPr defaultColWidth="8.81640625" defaultRowHeight="11.5" x14ac:dyDescent="0.35"/>
  <cols>
    <col min="1" max="1" width="13.81640625" style="56" customWidth="1"/>
    <col min="2" max="3" width="17.453125" style="53" customWidth="1"/>
    <col min="4" max="4" width="20" style="53" customWidth="1"/>
    <col min="5" max="5" width="40.453125" style="53" customWidth="1"/>
    <col min="6" max="6" width="14.81640625" style="53" bestFit="1" customWidth="1"/>
    <col min="7" max="7" width="14.81640625" style="53" customWidth="1"/>
    <col min="8" max="8" width="8.81640625" style="57"/>
    <col min="9" max="9" width="8.26953125" style="59" customWidth="1"/>
    <col min="10" max="10" width="7.7265625" style="57" customWidth="1"/>
    <col min="11" max="11" width="8.81640625" style="58"/>
    <col min="12" max="16384" width="8.81640625" style="55"/>
  </cols>
  <sheetData>
    <row r="1" spans="1:12" s="50" customFormat="1" ht="57" customHeight="1" thickBot="1" x14ac:dyDescent="0.4">
      <c r="A1" s="96" t="s">
        <v>72</v>
      </c>
      <c r="B1" s="97"/>
      <c r="C1" s="97"/>
      <c r="D1" s="97"/>
      <c r="E1" s="97"/>
      <c r="F1" s="97"/>
      <c r="G1" s="97"/>
      <c r="H1" s="97"/>
      <c r="I1" s="97"/>
      <c r="J1" s="97"/>
      <c r="K1" s="98"/>
    </row>
    <row r="2" spans="1:12" ht="15.75" customHeight="1" x14ac:dyDescent="0.35">
      <c r="A2" s="94"/>
      <c r="B2" s="95"/>
      <c r="C2" s="95"/>
      <c r="D2" s="95"/>
      <c r="E2" s="95"/>
      <c r="F2" s="95"/>
      <c r="G2" s="95"/>
      <c r="H2" s="92" t="s">
        <v>28</v>
      </c>
      <c r="I2" s="92"/>
      <c r="J2" s="92"/>
      <c r="K2" s="93"/>
      <c r="L2" s="54"/>
    </row>
    <row r="3" spans="1:12" s="54" customFormat="1" ht="39.5" thickBot="1" x14ac:dyDescent="0.4">
      <c r="A3" s="64" t="s">
        <v>47</v>
      </c>
      <c r="B3" s="65" t="s">
        <v>16</v>
      </c>
      <c r="C3" s="65" t="s">
        <v>18</v>
      </c>
      <c r="D3" s="65" t="s">
        <v>20</v>
      </c>
      <c r="E3" s="65" t="s">
        <v>22</v>
      </c>
      <c r="F3" s="66" t="s">
        <v>24</v>
      </c>
      <c r="G3" s="66" t="s">
        <v>48</v>
      </c>
      <c r="H3" s="67" t="s">
        <v>28</v>
      </c>
      <c r="I3" s="67" t="s">
        <v>30</v>
      </c>
      <c r="J3" s="67" t="s">
        <v>32</v>
      </c>
      <c r="K3" s="68" t="s">
        <v>34</v>
      </c>
    </row>
    <row r="4" spans="1:12" ht="26" x14ac:dyDescent="0.35">
      <c r="A4" s="70" t="s">
        <v>61</v>
      </c>
      <c r="B4" s="70" t="s">
        <v>62</v>
      </c>
      <c r="C4" s="108" t="s">
        <v>58</v>
      </c>
      <c r="D4" s="60"/>
      <c r="E4" s="60"/>
      <c r="F4" s="60"/>
      <c r="G4" s="60"/>
      <c r="H4" s="61"/>
      <c r="I4" s="62"/>
      <c r="J4" s="61"/>
      <c r="K4" s="63"/>
    </row>
    <row r="5" spans="1:12" ht="23" x14ac:dyDescent="0.35">
      <c r="A5" s="69" t="s">
        <v>60</v>
      </c>
      <c r="B5" s="69" t="s">
        <v>63</v>
      </c>
      <c r="C5" s="99"/>
      <c r="D5" s="53" t="s">
        <v>73</v>
      </c>
      <c r="E5" s="53" t="s">
        <v>70</v>
      </c>
      <c r="F5" s="53" t="s">
        <v>77</v>
      </c>
      <c r="G5" s="53">
        <v>1</v>
      </c>
      <c r="H5" s="57" t="s">
        <v>55</v>
      </c>
      <c r="I5" s="59" t="s">
        <v>55</v>
      </c>
      <c r="J5" s="57" t="s">
        <v>55</v>
      </c>
      <c r="K5" s="58">
        <v>1</v>
      </c>
    </row>
    <row r="6" spans="1:12" ht="25" x14ac:dyDescent="0.35">
      <c r="A6" s="69" t="s">
        <v>64</v>
      </c>
      <c r="B6" s="69" t="s">
        <v>65</v>
      </c>
      <c r="C6" s="99"/>
      <c r="D6" s="53" t="s">
        <v>74</v>
      </c>
      <c r="E6" s="53" t="s">
        <v>70</v>
      </c>
      <c r="F6" s="53" t="s">
        <v>77</v>
      </c>
      <c r="G6" s="53">
        <v>2</v>
      </c>
      <c r="H6" s="57" t="s">
        <v>55</v>
      </c>
      <c r="I6" s="59" t="s">
        <v>55</v>
      </c>
      <c r="J6" s="57" t="s">
        <v>55</v>
      </c>
      <c r="K6" s="58">
        <v>2</v>
      </c>
    </row>
    <row r="7" spans="1:12" ht="34.5" x14ac:dyDescent="0.35">
      <c r="A7" s="69" t="s">
        <v>66</v>
      </c>
      <c r="B7" s="69" t="s">
        <v>67</v>
      </c>
      <c r="C7" s="99"/>
      <c r="D7" s="53" t="s">
        <v>75</v>
      </c>
      <c r="E7" s="53" t="s">
        <v>70</v>
      </c>
      <c r="F7" s="53" t="s">
        <v>77</v>
      </c>
      <c r="G7" s="53">
        <v>3</v>
      </c>
      <c r="H7" s="57" t="s">
        <v>55</v>
      </c>
      <c r="I7" s="59" t="s">
        <v>55</v>
      </c>
      <c r="J7" s="57" t="s">
        <v>55</v>
      </c>
      <c r="K7" s="58">
        <v>3</v>
      </c>
    </row>
    <row r="8" spans="1:12" ht="35" thickBot="1" x14ac:dyDescent="0.4">
      <c r="A8" s="69" t="s">
        <v>68</v>
      </c>
      <c r="B8" s="69" t="s">
        <v>69</v>
      </c>
      <c r="C8" s="100"/>
      <c r="D8" s="53" t="s">
        <v>76</v>
      </c>
      <c r="E8" s="53" t="s">
        <v>70</v>
      </c>
      <c r="F8" s="53" t="s">
        <v>77</v>
      </c>
      <c r="G8" s="53">
        <v>5</v>
      </c>
      <c r="H8" s="57" t="s">
        <v>55</v>
      </c>
      <c r="I8" s="59" t="s">
        <v>55</v>
      </c>
      <c r="J8" s="57" t="s">
        <v>55</v>
      </c>
      <c r="K8" s="58">
        <v>5</v>
      </c>
    </row>
    <row r="9" spans="1:12" ht="26" x14ac:dyDescent="0.35">
      <c r="A9" s="70" t="s">
        <v>78</v>
      </c>
      <c r="B9" s="70" t="s">
        <v>79</v>
      </c>
      <c r="C9" s="108" t="s">
        <v>58</v>
      </c>
    </row>
    <row r="10" spans="1:12" ht="25" x14ac:dyDescent="0.35">
      <c r="A10" s="69" t="s">
        <v>60</v>
      </c>
      <c r="B10" s="69" t="s">
        <v>80</v>
      </c>
      <c r="C10" s="99"/>
      <c r="D10" s="53" t="s">
        <v>126</v>
      </c>
      <c r="E10" s="53" t="s">
        <v>70</v>
      </c>
      <c r="F10" s="53" t="s">
        <v>77</v>
      </c>
      <c r="G10" s="53">
        <v>1</v>
      </c>
      <c r="H10" s="57" t="s">
        <v>55</v>
      </c>
      <c r="I10" s="59" t="s">
        <v>55</v>
      </c>
      <c r="J10" s="57" t="s">
        <v>55</v>
      </c>
      <c r="K10" s="58">
        <v>1</v>
      </c>
    </row>
    <row r="11" spans="1:12" ht="25" x14ac:dyDescent="0.35">
      <c r="A11" s="69" t="s">
        <v>64</v>
      </c>
      <c r="B11" s="69" t="s">
        <v>81</v>
      </c>
      <c r="C11" s="99"/>
      <c r="D11" s="53" t="s">
        <v>127</v>
      </c>
      <c r="E11" s="53" t="s">
        <v>70</v>
      </c>
      <c r="F11" s="53" t="s">
        <v>77</v>
      </c>
      <c r="G11" s="53">
        <v>2</v>
      </c>
      <c r="H11" s="57" t="s">
        <v>55</v>
      </c>
      <c r="I11" s="59" t="s">
        <v>55</v>
      </c>
      <c r="J11" s="57" t="s">
        <v>55</v>
      </c>
      <c r="K11" s="58">
        <v>2</v>
      </c>
    </row>
    <row r="12" spans="1:12" ht="37.5" x14ac:dyDescent="0.35">
      <c r="A12" s="69" t="s">
        <v>66</v>
      </c>
      <c r="B12" s="69" t="s">
        <v>82</v>
      </c>
      <c r="C12" s="99"/>
      <c r="D12" s="53" t="s">
        <v>128</v>
      </c>
      <c r="E12" s="53" t="s">
        <v>70</v>
      </c>
      <c r="F12" s="53" t="s">
        <v>77</v>
      </c>
      <c r="G12" s="53">
        <v>3</v>
      </c>
      <c r="H12" s="57" t="s">
        <v>55</v>
      </c>
      <c r="I12" s="59" t="s">
        <v>55</v>
      </c>
      <c r="J12" s="57" t="s">
        <v>55</v>
      </c>
      <c r="K12" s="58">
        <v>3</v>
      </c>
    </row>
    <row r="13" spans="1:12" ht="50.5" thickBot="1" x14ac:dyDescent="0.4">
      <c r="A13" s="69" t="s">
        <v>68</v>
      </c>
      <c r="B13" s="69" t="s">
        <v>83</v>
      </c>
      <c r="C13" s="100"/>
      <c r="D13" s="53" t="s">
        <v>129</v>
      </c>
      <c r="E13" s="53" t="s">
        <v>70</v>
      </c>
      <c r="F13" s="53" t="s">
        <v>77</v>
      </c>
      <c r="G13" s="53">
        <v>5</v>
      </c>
      <c r="H13" s="57" t="s">
        <v>55</v>
      </c>
      <c r="I13" s="59" t="s">
        <v>55</v>
      </c>
      <c r="J13" s="57" t="s">
        <v>55</v>
      </c>
      <c r="K13" s="58">
        <v>5</v>
      </c>
    </row>
    <row r="14" spans="1:12" ht="39" x14ac:dyDescent="0.35">
      <c r="A14" s="70" t="s">
        <v>84</v>
      </c>
      <c r="B14" s="70" t="s">
        <v>85</v>
      </c>
      <c r="C14" s="108" t="s">
        <v>58</v>
      </c>
      <c r="I14" s="57"/>
    </row>
    <row r="15" spans="1:12" ht="34.5" x14ac:dyDescent="0.35">
      <c r="A15" s="69" t="s">
        <v>60</v>
      </c>
      <c r="B15" s="69" t="s">
        <v>86</v>
      </c>
      <c r="C15" s="99"/>
      <c r="D15" s="53" t="s">
        <v>130</v>
      </c>
      <c r="E15" s="53" t="s">
        <v>70</v>
      </c>
      <c r="F15" s="53" t="s">
        <v>77</v>
      </c>
      <c r="G15" s="53">
        <v>1</v>
      </c>
      <c r="H15" s="57" t="s">
        <v>55</v>
      </c>
      <c r="I15" s="59" t="s">
        <v>55</v>
      </c>
      <c r="J15" s="57" t="s">
        <v>55</v>
      </c>
      <c r="K15" s="58">
        <v>1</v>
      </c>
    </row>
    <row r="16" spans="1:12" ht="34.5" x14ac:dyDescent="0.35">
      <c r="A16" s="69" t="s">
        <v>64</v>
      </c>
      <c r="B16" s="69" t="s">
        <v>87</v>
      </c>
      <c r="C16" s="99"/>
      <c r="D16" s="53" t="s">
        <v>131</v>
      </c>
      <c r="E16" s="53" t="s">
        <v>70</v>
      </c>
      <c r="F16" s="53" t="s">
        <v>77</v>
      </c>
      <c r="G16" s="53">
        <v>2</v>
      </c>
      <c r="H16" s="57" t="s">
        <v>55</v>
      </c>
      <c r="I16" s="59" t="s">
        <v>55</v>
      </c>
      <c r="J16" s="57" t="s">
        <v>55</v>
      </c>
      <c r="K16" s="58">
        <v>2</v>
      </c>
    </row>
    <row r="17" spans="1:11" ht="34.5" x14ac:dyDescent="0.35">
      <c r="A17" s="69" t="s">
        <v>66</v>
      </c>
      <c r="B17" s="69" t="s">
        <v>88</v>
      </c>
      <c r="C17" s="99"/>
      <c r="D17" s="53" t="s">
        <v>132</v>
      </c>
      <c r="E17" s="53" t="s">
        <v>70</v>
      </c>
      <c r="F17" s="53" t="s">
        <v>77</v>
      </c>
      <c r="G17" s="53">
        <v>3</v>
      </c>
      <c r="H17" s="57" t="s">
        <v>55</v>
      </c>
      <c r="I17" s="59" t="s">
        <v>55</v>
      </c>
      <c r="J17" s="57" t="s">
        <v>55</v>
      </c>
      <c r="K17" s="58">
        <v>3</v>
      </c>
    </row>
    <row r="18" spans="1:11" ht="38" thickBot="1" x14ac:dyDescent="0.4">
      <c r="A18" s="69" t="s">
        <v>68</v>
      </c>
      <c r="B18" s="69" t="s">
        <v>89</v>
      </c>
      <c r="C18" s="100"/>
      <c r="D18" s="53" t="s">
        <v>133</v>
      </c>
      <c r="E18" s="53" t="s">
        <v>70</v>
      </c>
      <c r="F18" s="53" t="s">
        <v>77</v>
      </c>
      <c r="G18" s="53">
        <v>5</v>
      </c>
      <c r="H18" s="57" t="s">
        <v>55</v>
      </c>
      <c r="I18" s="59" t="s">
        <v>55</v>
      </c>
      <c r="J18" s="57" t="s">
        <v>55</v>
      </c>
      <c r="K18" s="58">
        <v>5</v>
      </c>
    </row>
    <row r="19" spans="1:11" ht="26" x14ac:dyDescent="0.35">
      <c r="A19" s="70" t="s">
        <v>90</v>
      </c>
      <c r="B19" s="70" t="s">
        <v>91</v>
      </c>
      <c r="C19" s="108" t="s">
        <v>58</v>
      </c>
    </row>
    <row r="20" spans="1:11" ht="25" x14ac:dyDescent="0.35">
      <c r="A20" s="69" t="s">
        <v>60</v>
      </c>
      <c r="B20" s="69" t="s">
        <v>92</v>
      </c>
      <c r="C20" s="99"/>
      <c r="D20" s="53" t="s">
        <v>134</v>
      </c>
      <c r="E20" s="53" t="s">
        <v>70</v>
      </c>
      <c r="F20" s="53" t="s">
        <v>77</v>
      </c>
      <c r="G20" s="53">
        <v>1</v>
      </c>
      <c r="H20" s="57" t="s">
        <v>55</v>
      </c>
      <c r="I20" s="59" t="s">
        <v>55</v>
      </c>
      <c r="J20" s="57" t="s">
        <v>55</v>
      </c>
      <c r="K20" s="58">
        <v>1</v>
      </c>
    </row>
    <row r="21" spans="1:11" ht="37.5" x14ac:dyDescent="0.35">
      <c r="A21" s="69" t="s">
        <v>64</v>
      </c>
      <c r="B21" s="69" t="s">
        <v>93</v>
      </c>
      <c r="C21" s="99"/>
      <c r="D21" s="53" t="s">
        <v>135</v>
      </c>
      <c r="E21" s="53" t="s">
        <v>70</v>
      </c>
      <c r="F21" s="53" t="s">
        <v>77</v>
      </c>
      <c r="G21" s="53">
        <v>2</v>
      </c>
      <c r="H21" s="57" t="s">
        <v>55</v>
      </c>
      <c r="I21" s="59" t="s">
        <v>55</v>
      </c>
      <c r="J21" s="57" t="s">
        <v>55</v>
      </c>
      <c r="K21" s="58">
        <v>2</v>
      </c>
    </row>
    <row r="22" spans="1:11" ht="37.5" x14ac:dyDescent="0.35">
      <c r="A22" s="69" t="s">
        <v>66</v>
      </c>
      <c r="B22" s="69" t="s">
        <v>136</v>
      </c>
      <c r="C22" s="99"/>
      <c r="D22" s="53" t="s">
        <v>137</v>
      </c>
      <c r="E22" s="53" t="s">
        <v>70</v>
      </c>
      <c r="F22" s="53" t="s">
        <v>77</v>
      </c>
      <c r="G22" s="53">
        <v>3</v>
      </c>
      <c r="H22" s="57" t="s">
        <v>55</v>
      </c>
      <c r="I22" s="59" t="s">
        <v>55</v>
      </c>
      <c r="J22" s="57" t="s">
        <v>55</v>
      </c>
      <c r="K22" s="58">
        <v>3</v>
      </c>
    </row>
    <row r="23" spans="1:11" ht="50.5" thickBot="1" x14ac:dyDescent="0.4">
      <c r="A23" s="69" t="s">
        <v>68</v>
      </c>
      <c r="B23" s="69" t="s">
        <v>94</v>
      </c>
      <c r="C23" s="100"/>
      <c r="D23" s="53" t="s">
        <v>138</v>
      </c>
      <c r="E23" s="53" t="s">
        <v>70</v>
      </c>
      <c r="F23" s="53" t="s">
        <v>77</v>
      </c>
      <c r="G23" s="53">
        <v>5</v>
      </c>
      <c r="H23" s="57" t="s">
        <v>55</v>
      </c>
      <c r="I23" s="59" t="s">
        <v>55</v>
      </c>
      <c r="J23" s="57" t="s">
        <v>55</v>
      </c>
      <c r="K23" s="58">
        <v>5</v>
      </c>
    </row>
    <row r="24" spans="1:11" ht="26" x14ac:dyDescent="0.35">
      <c r="A24" s="70" t="s">
        <v>95</v>
      </c>
      <c r="B24" s="70" t="s">
        <v>96</v>
      </c>
      <c r="C24" s="108" t="s">
        <v>58</v>
      </c>
    </row>
    <row r="25" spans="1:11" ht="25" x14ac:dyDescent="0.35">
      <c r="A25" s="69" t="s">
        <v>60</v>
      </c>
      <c r="B25" s="69" t="s">
        <v>97</v>
      </c>
      <c r="C25" s="99"/>
      <c r="D25" s="53" t="s">
        <v>139</v>
      </c>
      <c r="E25" s="53" t="s">
        <v>70</v>
      </c>
      <c r="F25" s="53" t="s">
        <v>77</v>
      </c>
      <c r="G25" s="53">
        <v>1</v>
      </c>
      <c r="H25" s="57" t="s">
        <v>55</v>
      </c>
      <c r="I25" s="59" t="s">
        <v>55</v>
      </c>
      <c r="J25" s="57" t="s">
        <v>55</v>
      </c>
      <c r="K25" s="58">
        <v>1</v>
      </c>
    </row>
    <row r="26" spans="1:11" ht="25" x14ac:dyDescent="0.35">
      <c r="A26" s="69" t="s">
        <v>64</v>
      </c>
      <c r="B26" s="69" t="s">
        <v>98</v>
      </c>
      <c r="C26" s="99"/>
      <c r="D26" s="53" t="s">
        <v>140</v>
      </c>
      <c r="E26" s="53" t="s">
        <v>70</v>
      </c>
      <c r="F26" s="53" t="s">
        <v>77</v>
      </c>
      <c r="G26" s="53">
        <v>2</v>
      </c>
      <c r="H26" s="57" t="s">
        <v>55</v>
      </c>
      <c r="I26" s="59" t="s">
        <v>55</v>
      </c>
      <c r="J26" s="57" t="s">
        <v>55</v>
      </c>
      <c r="K26" s="58">
        <v>2</v>
      </c>
    </row>
    <row r="27" spans="1:11" ht="25" x14ac:dyDescent="0.35">
      <c r="A27" s="69" t="s">
        <v>66</v>
      </c>
      <c r="B27" s="69" t="s">
        <v>99</v>
      </c>
      <c r="C27" s="99"/>
      <c r="D27" s="53" t="s">
        <v>141</v>
      </c>
      <c r="E27" s="53" t="s">
        <v>70</v>
      </c>
      <c r="F27" s="53" t="s">
        <v>77</v>
      </c>
      <c r="G27" s="53">
        <v>3</v>
      </c>
      <c r="H27" s="57" t="s">
        <v>55</v>
      </c>
      <c r="I27" s="59" t="s">
        <v>55</v>
      </c>
      <c r="J27" s="57" t="s">
        <v>55</v>
      </c>
      <c r="K27" s="58">
        <v>3</v>
      </c>
    </row>
    <row r="28" spans="1:11" ht="25.5" thickBot="1" x14ac:dyDescent="0.4">
      <c r="A28" s="69" t="s">
        <v>68</v>
      </c>
      <c r="B28" s="69" t="s">
        <v>100</v>
      </c>
      <c r="C28" s="100"/>
      <c r="D28" s="53" t="s">
        <v>139</v>
      </c>
      <c r="E28" s="53" t="s">
        <v>70</v>
      </c>
      <c r="F28" s="53" t="s">
        <v>77</v>
      </c>
      <c r="G28" s="53">
        <v>5</v>
      </c>
      <c r="H28" s="57" t="s">
        <v>55</v>
      </c>
      <c r="I28" s="59" t="s">
        <v>55</v>
      </c>
      <c r="J28" s="57" t="s">
        <v>55</v>
      </c>
      <c r="K28" s="58">
        <v>5</v>
      </c>
    </row>
    <row r="29" spans="1:11" ht="26" x14ac:dyDescent="0.35">
      <c r="A29" s="70" t="s">
        <v>61</v>
      </c>
      <c r="B29" s="70" t="s">
        <v>101</v>
      </c>
      <c r="C29" s="108" t="s">
        <v>58</v>
      </c>
    </row>
    <row r="30" spans="1:11" ht="25" x14ac:dyDescent="0.35">
      <c r="A30" s="69" t="s">
        <v>60</v>
      </c>
      <c r="B30" s="69" t="s">
        <v>102</v>
      </c>
      <c r="C30" s="99"/>
      <c r="D30" s="53" t="s">
        <v>142</v>
      </c>
      <c r="E30" s="53" t="s">
        <v>70</v>
      </c>
      <c r="F30" s="53" t="s">
        <v>71</v>
      </c>
      <c r="G30" s="53">
        <v>1</v>
      </c>
      <c r="H30" s="57" t="s">
        <v>55</v>
      </c>
      <c r="I30" s="59" t="s">
        <v>55</v>
      </c>
      <c r="J30" s="57" t="s">
        <v>55</v>
      </c>
      <c r="K30" s="58">
        <v>1</v>
      </c>
    </row>
    <row r="31" spans="1:11" ht="37.5" x14ac:dyDescent="0.35">
      <c r="A31" s="69" t="s">
        <v>64</v>
      </c>
      <c r="B31" s="69" t="s">
        <v>103</v>
      </c>
      <c r="C31" s="99"/>
      <c r="D31" s="53" t="s">
        <v>143</v>
      </c>
      <c r="E31" s="53" t="s">
        <v>70</v>
      </c>
      <c r="F31" s="53" t="s">
        <v>71</v>
      </c>
      <c r="G31" s="53">
        <v>2</v>
      </c>
      <c r="H31" s="57" t="s">
        <v>55</v>
      </c>
      <c r="I31" s="59" t="s">
        <v>55</v>
      </c>
      <c r="J31" s="57" t="s">
        <v>55</v>
      </c>
      <c r="K31" s="58">
        <v>2</v>
      </c>
    </row>
    <row r="32" spans="1:11" ht="37.5" x14ac:dyDescent="0.35">
      <c r="A32" s="69" t="s">
        <v>66</v>
      </c>
      <c r="B32" s="69" t="s">
        <v>104</v>
      </c>
      <c r="C32" s="99"/>
      <c r="D32" s="53" t="s">
        <v>144</v>
      </c>
      <c r="E32" s="53" t="s">
        <v>70</v>
      </c>
      <c r="F32" s="53" t="s">
        <v>71</v>
      </c>
      <c r="G32" s="53">
        <v>3</v>
      </c>
      <c r="H32" s="57" t="s">
        <v>55</v>
      </c>
      <c r="I32" s="59" t="s">
        <v>55</v>
      </c>
      <c r="J32" s="57" t="s">
        <v>55</v>
      </c>
      <c r="K32" s="58">
        <v>3</v>
      </c>
    </row>
    <row r="33" spans="1:11" ht="50.5" thickBot="1" x14ac:dyDescent="0.4">
      <c r="A33" s="69" t="s">
        <v>68</v>
      </c>
      <c r="B33" s="69" t="s">
        <v>105</v>
      </c>
      <c r="C33" s="100"/>
      <c r="D33" s="53" t="s">
        <v>145</v>
      </c>
      <c r="E33" s="53" t="s">
        <v>70</v>
      </c>
      <c r="F33" s="53" t="s">
        <v>71</v>
      </c>
      <c r="G33" s="53">
        <v>5</v>
      </c>
      <c r="H33" s="57" t="s">
        <v>55</v>
      </c>
      <c r="I33" s="59" t="s">
        <v>55</v>
      </c>
      <c r="J33" s="57" t="s">
        <v>55</v>
      </c>
      <c r="K33" s="58">
        <v>5</v>
      </c>
    </row>
    <row r="34" spans="1:11" ht="26" x14ac:dyDescent="0.35">
      <c r="A34" s="70" t="s">
        <v>78</v>
      </c>
      <c r="B34" s="70" t="s">
        <v>106</v>
      </c>
      <c r="C34" s="108" t="s">
        <v>58</v>
      </c>
    </row>
    <row r="35" spans="1:11" ht="37.5" x14ac:dyDescent="0.35">
      <c r="A35" s="69" t="s">
        <v>60</v>
      </c>
      <c r="B35" s="69" t="s">
        <v>107</v>
      </c>
      <c r="C35" s="99"/>
      <c r="D35" s="53" t="s">
        <v>146</v>
      </c>
      <c r="E35" s="53" t="s">
        <v>70</v>
      </c>
      <c r="F35" s="53" t="s">
        <v>71</v>
      </c>
      <c r="G35" s="53">
        <v>1</v>
      </c>
      <c r="H35" s="57" t="s">
        <v>55</v>
      </c>
      <c r="I35" s="59" t="s">
        <v>55</v>
      </c>
      <c r="J35" s="57" t="s">
        <v>55</v>
      </c>
      <c r="K35" s="58">
        <v>1</v>
      </c>
    </row>
    <row r="36" spans="1:11" ht="37.5" x14ac:dyDescent="0.35">
      <c r="A36" s="69" t="s">
        <v>64</v>
      </c>
      <c r="B36" s="69" t="s">
        <v>108</v>
      </c>
      <c r="C36" s="99"/>
      <c r="D36" s="53" t="s">
        <v>147</v>
      </c>
      <c r="E36" s="53" t="s">
        <v>70</v>
      </c>
      <c r="F36" s="53" t="s">
        <v>71</v>
      </c>
      <c r="G36" s="53">
        <v>2</v>
      </c>
      <c r="H36" s="57" t="s">
        <v>55</v>
      </c>
      <c r="I36" s="59" t="s">
        <v>55</v>
      </c>
      <c r="J36" s="57" t="s">
        <v>55</v>
      </c>
      <c r="K36" s="58">
        <v>2</v>
      </c>
    </row>
    <row r="37" spans="1:11" ht="50" x14ac:dyDescent="0.35">
      <c r="A37" s="69" t="s">
        <v>66</v>
      </c>
      <c r="B37" s="69" t="s">
        <v>109</v>
      </c>
      <c r="C37" s="99"/>
      <c r="D37" s="53" t="s">
        <v>148</v>
      </c>
      <c r="E37" s="53" t="s">
        <v>70</v>
      </c>
      <c r="F37" s="53" t="s">
        <v>71</v>
      </c>
      <c r="G37" s="53">
        <v>3</v>
      </c>
      <c r="H37" s="57" t="s">
        <v>55</v>
      </c>
      <c r="I37" s="59" t="s">
        <v>55</v>
      </c>
      <c r="J37" s="57" t="s">
        <v>55</v>
      </c>
      <c r="K37" s="58">
        <v>3</v>
      </c>
    </row>
    <row r="38" spans="1:11" ht="38" thickBot="1" x14ac:dyDescent="0.4">
      <c r="A38" s="69" t="s">
        <v>68</v>
      </c>
      <c r="B38" s="69" t="s">
        <v>110</v>
      </c>
      <c r="C38" s="100"/>
      <c r="D38" s="53" t="s">
        <v>149</v>
      </c>
      <c r="E38" s="53" t="s">
        <v>70</v>
      </c>
      <c r="F38" s="53" t="s">
        <v>71</v>
      </c>
      <c r="G38" s="53">
        <v>5</v>
      </c>
      <c r="H38" s="57" t="s">
        <v>55</v>
      </c>
      <c r="I38" s="59" t="s">
        <v>55</v>
      </c>
      <c r="J38" s="57" t="s">
        <v>55</v>
      </c>
      <c r="K38" s="58">
        <v>5</v>
      </c>
    </row>
    <row r="39" spans="1:11" ht="26" x14ac:dyDescent="0.35">
      <c r="A39" s="70" t="s">
        <v>84</v>
      </c>
      <c r="B39" s="70" t="s">
        <v>111</v>
      </c>
      <c r="C39" s="108" t="s">
        <v>58</v>
      </c>
    </row>
    <row r="40" spans="1:11" ht="37.5" x14ac:dyDescent="0.35">
      <c r="A40" s="69" t="s">
        <v>60</v>
      </c>
      <c r="B40" s="69" t="s">
        <v>112</v>
      </c>
      <c r="C40" s="99"/>
      <c r="D40" s="53" t="s">
        <v>150</v>
      </c>
      <c r="E40" s="53" t="s">
        <v>70</v>
      </c>
      <c r="F40" s="53" t="s">
        <v>71</v>
      </c>
      <c r="G40" s="53">
        <v>1</v>
      </c>
      <c r="H40" s="57" t="s">
        <v>55</v>
      </c>
      <c r="I40" s="59" t="s">
        <v>55</v>
      </c>
      <c r="J40" s="57" t="s">
        <v>55</v>
      </c>
      <c r="K40" s="58">
        <v>1</v>
      </c>
    </row>
    <row r="41" spans="1:11" ht="37.5" x14ac:dyDescent="0.35">
      <c r="A41" s="69" t="s">
        <v>64</v>
      </c>
      <c r="B41" s="69" t="s">
        <v>113</v>
      </c>
      <c r="C41" s="99"/>
      <c r="D41" s="53" t="s">
        <v>151</v>
      </c>
      <c r="E41" s="53" t="s">
        <v>70</v>
      </c>
      <c r="F41" s="53" t="s">
        <v>71</v>
      </c>
      <c r="G41" s="53">
        <v>2</v>
      </c>
      <c r="H41" s="57" t="s">
        <v>55</v>
      </c>
      <c r="I41" s="59" t="s">
        <v>55</v>
      </c>
      <c r="J41" s="57" t="s">
        <v>55</v>
      </c>
      <c r="K41" s="58">
        <v>2</v>
      </c>
    </row>
    <row r="42" spans="1:11" ht="50" x14ac:dyDescent="0.35">
      <c r="A42" s="69" t="s">
        <v>66</v>
      </c>
      <c r="B42" s="69" t="s">
        <v>114</v>
      </c>
      <c r="C42" s="99"/>
      <c r="D42" s="53" t="s">
        <v>152</v>
      </c>
      <c r="E42" s="53" t="s">
        <v>70</v>
      </c>
      <c r="F42" s="53" t="s">
        <v>71</v>
      </c>
      <c r="G42" s="53">
        <v>3</v>
      </c>
      <c r="H42" s="57" t="s">
        <v>55</v>
      </c>
      <c r="I42" s="59" t="s">
        <v>55</v>
      </c>
      <c r="J42" s="57" t="s">
        <v>55</v>
      </c>
      <c r="K42" s="58">
        <v>3</v>
      </c>
    </row>
    <row r="43" spans="1:11" ht="38" thickBot="1" x14ac:dyDescent="0.4">
      <c r="A43" s="69" t="s">
        <v>68</v>
      </c>
      <c r="B43" s="69" t="s">
        <v>115</v>
      </c>
      <c r="C43" s="100"/>
      <c r="D43" s="53" t="s">
        <v>153</v>
      </c>
      <c r="E43" s="53" t="s">
        <v>70</v>
      </c>
      <c r="F43" s="53" t="s">
        <v>71</v>
      </c>
      <c r="G43" s="53">
        <v>5</v>
      </c>
      <c r="H43" s="57" t="s">
        <v>55</v>
      </c>
      <c r="I43" s="59" t="s">
        <v>55</v>
      </c>
      <c r="J43" s="57" t="s">
        <v>55</v>
      </c>
      <c r="K43" s="58">
        <v>5</v>
      </c>
    </row>
    <row r="44" spans="1:11" ht="26" x14ac:dyDescent="0.35">
      <c r="A44" s="70" t="s">
        <v>90</v>
      </c>
      <c r="B44" s="70" t="s">
        <v>116</v>
      </c>
      <c r="C44" s="108" t="s">
        <v>58</v>
      </c>
    </row>
    <row r="45" spans="1:11" ht="37.5" x14ac:dyDescent="0.35">
      <c r="A45" s="69" t="s">
        <v>60</v>
      </c>
      <c r="B45" s="69" t="s">
        <v>117</v>
      </c>
      <c r="C45" s="99"/>
      <c r="D45" s="53" t="s">
        <v>154</v>
      </c>
      <c r="E45" s="53" t="s">
        <v>70</v>
      </c>
      <c r="F45" s="53" t="s">
        <v>71</v>
      </c>
      <c r="G45" s="53">
        <v>1</v>
      </c>
      <c r="H45" s="57" t="s">
        <v>55</v>
      </c>
      <c r="I45" s="59" t="s">
        <v>55</v>
      </c>
      <c r="J45" s="57" t="s">
        <v>55</v>
      </c>
      <c r="K45" s="58">
        <v>1</v>
      </c>
    </row>
    <row r="46" spans="1:11" ht="34.5" x14ac:dyDescent="0.35">
      <c r="A46" s="69" t="s">
        <v>64</v>
      </c>
      <c r="B46" s="69" t="s">
        <v>155</v>
      </c>
      <c r="C46" s="99"/>
      <c r="D46" s="53" t="s">
        <v>118</v>
      </c>
      <c r="E46" s="53" t="s">
        <v>70</v>
      </c>
      <c r="F46" s="53" t="s">
        <v>71</v>
      </c>
      <c r="G46" s="53">
        <v>2</v>
      </c>
      <c r="H46" s="57" t="s">
        <v>55</v>
      </c>
      <c r="I46" s="59" t="s">
        <v>55</v>
      </c>
      <c r="J46" s="57" t="s">
        <v>55</v>
      </c>
      <c r="K46" s="58">
        <v>2</v>
      </c>
    </row>
    <row r="47" spans="1:11" ht="37.5" x14ac:dyDescent="0.35">
      <c r="A47" s="69" t="s">
        <v>66</v>
      </c>
      <c r="B47" s="69" t="s">
        <v>119</v>
      </c>
      <c r="C47" s="99"/>
      <c r="D47" s="53" t="s">
        <v>156</v>
      </c>
      <c r="E47" s="53" t="s">
        <v>70</v>
      </c>
      <c r="F47" s="53" t="s">
        <v>71</v>
      </c>
      <c r="G47" s="53">
        <v>3</v>
      </c>
      <c r="H47" s="57" t="s">
        <v>55</v>
      </c>
      <c r="I47" s="59" t="s">
        <v>55</v>
      </c>
      <c r="J47" s="57" t="s">
        <v>55</v>
      </c>
      <c r="K47" s="58">
        <v>3</v>
      </c>
    </row>
    <row r="48" spans="1:11" ht="50.5" thickBot="1" x14ac:dyDescent="0.4">
      <c r="A48" s="69" t="s">
        <v>68</v>
      </c>
      <c r="B48" s="69" t="s">
        <v>120</v>
      </c>
      <c r="C48" s="100"/>
      <c r="D48" s="53" t="s">
        <v>157</v>
      </c>
      <c r="E48" s="53" t="s">
        <v>70</v>
      </c>
      <c r="F48" s="53" t="s">
        <v>71</v>
      </c>
      <c r="G48" s="53">
        <v>5</v>
      </c>
      <c r="H48" s="57" t="s">
        <v>55</v>
      </c>
      <c r="I48" s="59" t="s">
        <v>55</v>
      </c>
      <c r="J48" s="57" t="s">
        <v>55</v>
      </c>
      <c r="K48" s="58">
        <v>5</v>
      </c>
    </row>
    <row r="49" spans="1:11" ht="26" x14ac:dyDescent="0.35">
      <c r="A49" s="70" t="s">
        <v>95</v>
      </c>
      <c r="B49" s="70" t="s">
        <v>121</v>
      </c>
      <c r="C49" s="108" t="s">
        <v>58</v>
      </c>
    </row>
    <row r="50" spans="1:11" ht="37.5" x14ac:dyDescent="0.35">
      <c r="A50" s="69" t="s">
        <v>60</v>
      </c>
      <c r="B50" s="69" t="s">
        <v>122</v>
      </c>
      <c r="C50" s="99"/>
      <c r="D50" s="53" t="s">
        <v>158</v>
      </c>
      <c r="E50" s="69" t="s">
        <v>70</v>
      </c>
      <c r="F50" s="53" t="s">
        <v>71</v>
      </c>
      <c r="G50" s="53">
        <v>1</v>
      </c>
      <c r="H50" s="57" t="s">
        <v>55</v>
      </c>
      <c r="I50" s="59" t="s">
        <v>55</v>
      </c>
      <c r="J50" s="57" t="s">
        <v>55</v>
      </c>
      <c r="K50" s="58">
        <v>1</v>
      </c>
    </row>
    <row r="51" spans="1:11" ht="37.5" x14ac:dyDescent="0.35">
      <c r="A51" s="69" t="s">
        <v>64</v>
      </c>
      <c r="B51" s="69" t="s">
        <v>123</v>
      </c>
      <c r="C51" s="99"/>
      <c r="D51" s="53" t="s">
        <v>159</v>
      </c>
      <c r="E51" s="69" t="s">
        <v>70</v>
      </c>
      <c r="F51" s="53" t="s">
        <v>71</v>
      </c>
      <c r="G51" s="53">
        <v>2</v>
      </c>
      <c r="H51" s="57" t="s">
        <v>55</v>
      </c>
      <c r="I51" s="59" t="s">
        <v>55</v>
      </c>
      <c r="J51" s="57" t="s">
        <v>55</v>
      </c>
      <c r="K51" s="58">
        <v>2</v>
      </c>
    </row>
    <row r="52" spans="1:11" ht="50" x14ac:dyDescent="0.35">
      <c r="A52" s="69" t="s">
        <v>66</v>
      </c>
      <c r="B52" s="69" t="s">
        <v>124</v>
      </c>
      <c r="C52" s="99"/>
      <c r="D52" s="53" t="s">
        <v>160</v>
      </c>
      <c r="E52" s="69" t="s">
        <v>70</v>
      </c>
      <c r="F52" s="53" t="s">
        <v>71</v>
      </c>
      <c r="G52" s="53">
        <v>3</v>
      </c>
      <c r="H52" s="57" t="s">
        <v>55</v>
      </c>
      <c r="I52" s="59" t="s">
        <v>55</v>
      </c>
      <c r="J52" s="57" t="s">
        <v>55</v>
      </c>
      <c r="K52" s="58">
        <v>3</v>
      </c>
    </row>
    <row r="53" spans="1:11" ht="50" x14ac:dyDescent="0.35">
      <c r="A53" s="69" t="s">
        <v>68</v>
      </c>
      <c r="B53" s="69" t="s">
        <v>125</v>
      </c>
      <c r="C53" s="100"/>
      <c r="D53" s="53" t="s">
        <v>161</v>
      </c>
      <c r="E53" s="69" t="s">
        <v>70</v>
      </c>
      <c r="F53" s="53" t="s">
        <v>71</v>
      </c>
      <c r="G53" s="53">
        <v>5</v>
      </c>
      <c r="H53" s="57" t="s">
        <v>55</v>
      </c>
      <c r="I53" s="59" t="s">
        <v>55</v>
      </c>
      <c r="J53" s="57" t="s">
        <v>55</v>
      </c>
      <c r="K53" s="58">
        <v>5</v>
      </c>
    </row>
  </sheetData>
  <sheetProtection selectLockedCells="1"/>
  <mergeCells count="13">
    <mergeCell ref="H2:K2"/>
    <mergeCell ref="A2:G2"/>
    <mergeCell ref="A1:K1"/>
    <mergeCell ref="C4:C8"/>
    <mergeCell ref="C9:C13"/>
    <mergeCell ref="C14:C18"/>
    <mergeCell ref="C19:C23"/>
    <mergeCell ref="C24:C28"/>
    <mergeCell ref="C29:C33"/>
    <mergeCell ref="C34:C38"/>
    <mergeCell ref="C39:C43"/>
    <mergeCell ref="C44:C48"/>
    <mergeCell ref="C49:C53"/>
  </mergeCells>
  <conditionalFormatting sqref="A82:G1048576 A54:F81 D5:F10 D19:F19 D24:F24 D20:D23 A5:B53 F29:F53 D11:E14 D15:D18 D25:D53">
    <cfRule type="expression" dxfId="8" priority="11">
      <formula>#REF!="rejected"</formula>
    </cfRule>
  </conditionalFormatting>
  <conditionalFormatting sqref="E15:E18">
    <cfRule type="expression" dxfId="7" priority="8">
      <formula>#REF!="rejected"</formula>
    </cfRule>
  </conditionalFormatting>
  <conditionalFormatting sqref="E20:E23">
    <cfRule type="expression" dxfId="6" priority="7">
      <formula>#REF!="rejected"</formula>
    </cfRule>
  </conditionalFormatting>
  <conditionalFormatting sqref="E25:E28">
    <cfRule type="expression" dxfId="5" priority="6">
      <formula>#REF!="rejected"</formula>
    </cfRule>
  </conditionalFormatting>
  <conditionalFormatting sqref="E29:E33">
    <cfRule type="expression" dxfId="4" priority="5">
      <formula>#REF!="rejected"</formula>
    </cfRule>
  </conditionalFormatting>
  <conditionalFormatting sqref="E34:E38">
    <cfRule type="expression" dxfId="3" priority="4">
      <formula>#REF!="rejected"</formula>
    </cfRule>
  </conditionalFormatting>
  <conditionalFormatting sqref="E39:E43">
    <cfRule type="expression" dxfId="2" priority="3">
      <formula>#REF!="rejected"</formula>
    </cfRule>
  </conditionalFormatting>
  <conditionalFormatting sqref="E44:E48">
    <cfRule type="expression" dxfId="1" priority="2">
      <formula>#REF!="rejected"</formula>
    </cfRule>
  </conditionalFormatting>
  <conditionalFormatting sqref="E49:E53">
    <cfRule type="expression" dxfId="0" priority="1">
      <formula>#REF!="rejected"</formula>
    </cfRule>
  </conditionalFormatting>
  <dataValidations count="2">
    <dataValidation type="list" allowBlank="1" showInputMessage="1" showErrorMessage="1" sqref="G4:G81 K4:K80" xr:uid="{00000000-0002-0000-0200-000000000000}">
      <formula1>"1,2,3,5,8,13,21"</formula1>
    </dataValidation>
    <dataValidation type="list" allowBlank="1" showInputMessage="1" showErrorMessage="1" sqref="H4:H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14" sqref="C14"/>
    </sheetView>
  </sheetViews>
  <sheetFormatPr defaultColWidth="8.81640625" defaultRowHeight="12.5" x14ac:dyDescent="0.25"/>
  <cols>
    <col min="1" max="1" width="8.81640625" style="46"/>
    <col min="2" max="2" width="10.81640625" style="46" bestFit="1" customWidth="1"/>
    <col min="3" max="3" width="9.453125" style="46" bestFit="1" customWidth="1"/>
    <col min="4" max="4" width="12.453125" style="46" customWidth="1"/>
    <col min="5" max="5" width="11.1796875" style="46" customWidth="1"/>
    <col min="6" max="7" width="8.81640625" style="47"/>
    <col min="8" max="16384" width="8.81640625" style="46"/>
  </cols>
  <sheetData>
    <row r="1" spans="1:7" ht="25" x14ac:dyDescent="0.5">
      <c r="A1" s="45" t="s">
        <v>49</v>
      </c>
    </row>
    <row r="2" spans="1:7" x14ac:dyDescent="0.25">
      <c r="A2" s="103" t="s">
        <v>50</v>
      </c>
      <c r="B2" s="103"/>
      <c r="C2" s="103"/>
      <c r="D2" s="103"/>
    </row>
    <row r="4" spans="1:7" ht="15" customHeight="1" x14ac:dyDescent="0.3">
      <c r="A4" s="104" t="s">
        <v>24</v>
      </c>
      <c r="B4" s="104" t="s">
        <v>51</v>
      </c>
      <c r="C4" s="104"/>
      <c r="D4" s="104"/>
      <c r="E4" s="106" t="s">
        <v>43</v>
      </c>
      <c r="F4" s="101" t="s">
        <v>52</v>
      </c>
      <c r="G4" s="101" t="s">
        <v>53</v>
      </c>
    </row>
    <row r="5" spans="1:7" ht="13.5" thickBot="1" x14ac:dyDescent="0.35">
      <c r="A5" s="105"/>
      <c r="B5" s="51" t="s">
        <v>54</v>
      </c>
      <c r="C5" s="51" t="s">
        <v>28</v>
      </c>
      <c r="D5" s="51" t="s">
        <v>41</v>
      </c>
      <c r="E5" s="107"/>
      <c r="F5" s="102"/>
      <c r="G5" s="102"/>
    </row>
    <row r="6" spans="1:7" x14ac:dyDescent="0.25">
      <c r="A6" s="48">
        <v>1</v>
      </c>
      <c r="B6" s="49">
        <v>100</v>
      </c>
      <c r="C6" s="49">
        <v>75</v>
      </c>
      <c r="D6" s="46">
        <v>0</v>
      </c>
      <c r="E6" s="46" t="str">
        <f t="shared" ref="E6:E7" si="0">ROUND((C6/(C6 +B6))*100,0) &amp; "%"</f>
        <v>43%</v>
      </c>
      <c r="F6" s="47">
        <f>-D6</f>
        <v>0</v>
      </c>
      <c r="G6" s="47">
        <f>B6-D6</f>
        <v>100</v>
      </c>
    </row>
    <row r="7" spans="1:7" x14ac:dyDescent="0.25">
      <c r="A7" s="48">
        <v>2</v>
      </c>
      <c r="B7" s="49">
        <v>170</v>
      </c>
      <c r="C7" s="49">
        <v>150</v>
      </c>
      <c r="D7" s="46">
        <f t="shared" ref="D7" si="1">((B7+C7)-(B6+C6)+D6)</f>
        <v>145</v>
      </c>
      <c r="E7" s="46" t="str">
        <f t="shared" si="0"/>
        <v>47%</v>
      </c>
      <c r="F7" s="47">
        <f>-D7</f>
        <v>-145</v>
      </c>
      <c r="G7" s="47">
        <f>B7-D7</f>
        <v>25</v>
      </c>
    </row>
    <row r="8" spans="1:7" x14ac:dyDescent="0.25">
      <c r="A8" s="48">
        <v>3</v>
      </c>
      <c r="B8" s="49">
        <v>190</v>
      </c>
      <c r="C8" s="49">
        <v>120</v>
      </c>
      <c r="D8" s="46">
        <f t="shared" ref="D8" si="2">((B8+C8)-(B7+C7)+D7)</f>
        <v>135</v>
      </c>
      <c r="E8" s="46" t="str">
        <f t="shared" ref="E8" si="3">ROUND((C8/(C8 +B8))*100,0) &amp; "%"</f>
        <v>39%</v>
      </c>
      <c r="F8" s="47">
        <f>-D8</f>
        <v>-135</v>
      </c>
      <c r="G8" s="47">
        <f>B8-D8</f>
        <v>55</v>
      </c>
    </row>
    <row r="28" spans="3:3" x14ac:dyDescent="0.25">
      <c r="C28" s="46" t="s">
        <v>55</v>
      </c>
    </row>
    <row r="29" spans="3:3" x14ac:dyDescent="0.25">
      <c r="C29" s="46" t="s">
        <v>56</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6" ma:contentTypeDescription="Create a new document." ma:contentTypeScope="" ma:versionID="d4ed022c10c60e9d9c27ee5a95c8ce3b">
  <xsd:schema xmlns:xsd="http://www.w3.org/2001/XMLSchema" xmlns:xs="http://www.w3.org/2001/XMLSchema" xmlns:p="http://schemas.microsoft.com/office/2006/metadata/properties" xmlns:ns2="eac52b12-2228-488c-9d59-8a93d308b64e" xmlns:ns3="951c5514-b77c-4532-82d5-a05f2f7d58e2" xmlns:ns4="3c35e321-f73a-4dae-ae38-a0459de24735" targetNamespace="http://schemas.microsoft.com/office/2006/metadata/properties" ma:root="true" ma:fieldsID="c8774e4bcccb30488bd145616ae26a30" ns2:_="" ns3:_="" ns4:_="">
    <xsd:import namespace="eac52b12-2228-488c-9d59-8a93d308b64e"/>
    <xsd:import namespace="951c5514-b77c-4532-82d5-a05f2f7d58e2"/>
    <xsd:import namespace="3c35e321-f73a-4dae-ae38-a0459de2473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ac52b12-2228-488c-9d59-8a93d308b64e">
      <Terms xmlns="http://schemas.microsoft.com/office/infopath/2007/PartnerControls"/>
    </lcf76f155ced4ddcb4097134ff3c332f>
    <TaxCatchAll xmlns="3c35e321-f73a-4dae-ae38-a0459de24735" xsi:nil="true"/>
    <SharedWithUsers xmlns="951c5514-b77c-4532-82d5-a05f2f7d58e2">
      <UserInfo>
        <DisplayName>Ananthan, Aarthi (Cognizant)</DisplayName>
        <AccountId>30237</AccountId>
        <AccountType/>
      </UserInfo>
    </SharedWithUsers>
  </documentManagement>
</p:properties>
</file>

<file path=customXml/itemProps1.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2.xml><?xml version="1.0" encoding="utf-8"?>
<ds:datastoreItem xmlns:ds="http://schemas.openxmlformats.org/officeDocument/2006/customXml" ds:itemID="{41347413-0C59-4DAA-B1B8-A99F4386EC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 ds:uri="eac52b12-2228-488c-9d59-8a93d308b64e"/>
    <ds:schemaRef ds:uri="3c35e321-f73a-4dae-ae38-a0459de24735"/>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ARIJIT</cp:lastModifiedBy>
  <cp:revision/>
  <dcterms:created xsi:type="dcterms:W3CDTF">2014-04-10T04:38:41Z</dcterms:created>
  <dcterms:modified xsi:type="dcterms:W3CDTF">2023-05-04T12:48:55Z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MediaServiceImageTags">
    <vt:lpwstr/>
  </property>
</Properties>
</file>