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a\Documents\Обучение\SQL\"/>
    </mc:Choice>
  </mc:AlternateContent>
  <xr:revisionPtr revIDLastSave="0" documentId="13_ncr:1_{07B3C11F-8389-431C-83C6-786615E8FB60}" xr6:coauthVersionLast="47" xr6:coauthVersionMax="47" xr10:uidLastSave="{00000000-0000-0000-0000-000000000000}"/>
  <bookViews>
    <workbookView xWindow="-108" yWindow="-108" windowWidth="23256" windowHeight="12576" tabRatio="626" xr2:uid="{59B94625-25B8-413D-BE83-421F8B7A2FFD}"/>
  </bookViews>
  <sheets>
    <sheet name="Задание 1" sheetId="4" r:id="rId1"/>
    <sheet name="результат SQL по зад 1" sheetId="1" r:id="rId2"/>
    <sheet name="Задание 2" sheetId="2" r:id="rId3"/>
    <sheet name="рузультат SQL по зад2" sheetId="3" r:id="rId4"/>
    <sheet name="сводная по заданию 2" sheetId="6" r:id="rId5"/>
  </sheets>
  <definedNames>
    <definedName name="_xlnm._FilterDatabase" localSheetId="1" hidden="1">'результат SQL по зад 1'!$A$1:$I$879</definedName>
    <definedName name="_xlnm._FilterDatabase" localSheetId="3" hidden="1">'рузультат SQL по зад2'!$A$1:$G$362</definedName>
  </definedNames>
  <calcPr calcId="191029"/>
  <pivotCaches>
    <pivotCache cacheId="1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2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61" i="3"/>
  <c r="G362" i="3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<sst xmlns="http://schemas.openxmlformats.org/spreadsheetml/2006/main" count="79" uniqueCount="59">
  <si>
    <t>user_id</t>
  </si>
  <si>
    <t>dt</t>
  </si>
  <si>
    <t>rn_date_desc</t>
  </si>
  <si>
    <t>rn_date_asc</t>
  </si>
  <si>
    <t>transaction_balance_change</t>
  </si>
  <si>
    <t>classes</t>
  </si>
  <si>
    <t>transaction_balance_change_cs</t>
  </si>
  <si>
    <t>classes_cs</t>
  </si>
  <si>
    <t>balance</t>
  </si>
  <si>
    <t>Вопросы к дата-инженерам и владельцам таблиц</t>
  </si>
  <si>
    <t>Вопросы:</t>
  </si>
  <si>
    <t>Прошло более 60 дней - странно, что не было ни одного урока. Возможно проблема с данными по урокам.</t>
  </si>
  <si>
    <t xml:space="preserve"> При сортировке по возрастанию по User_id выявлено, что ранней цифре User_id соответствует более поздний платеж, что говорит о том, что User_id назначается не по порядку, возможно это ошибка, требует уточнения.</t>
  </si>
  <si>
    <t>Есть много студентов, по которым уроки состоялись, а оплат не было, часть этих студентов обучаются уже более 2-х месяцев, что странно, отсутствие оплат уже должны были заметить, что так же косвенно намекает на проблему в файле оплат.</t>
  </si>
  <si>
    <t>последний день по студенту</t>
  </si>
  <si>
    <t>количество дней наблюдения за студентом, чем меньше, тем позже поступил</t>
  </si>
  <si>
    <t>Названия строк</t>
  </si>
  <si>
    <t>Общий итог</t>
  </si>
  <si>
    <t>Сумма по полю balance</t>
  </si>
  <si>
    <t>(Все)</t>
  </si>
  <si>
    <t>(несколько элементов)</t>
  </si>
  <si>
    <t>Отрицательный баланс - уроки проведены отплат нет</t>
  </si>
  <si>
    <t>(пусто)</t>
  </si>
  <si>
    <t>Сумма по полю rn_date_asc</t>
  </si>
  <si>
    <t>Уроки оплачены, но не было ни одного, срок наблюдения более 2 месяцев</t>
  </si>
  <si>
    <t>User_id назнаается не по порядку</t>
  </si>
  <si>
    <t>payments_by_dates</t>
  </si>
  <si>
    <t>payments_cumulative</t>
  </si>
  <si>
    <t>cnt_classes</t>
  </si>
  <si>
    <t>cumulative_classes</t>
  </si>
  <si>
    <t>total_daily_balance</t>
  </si>
  <si>
    <t>день недели</t>
  </si>
  <si>
    <t>Запрос на визуализацию баланса по дням:</t>
  </si>
  <si>
    <t>Выводы на основе построенных данных:</t>
  </si>
  <si>
    <t>Статус студента</t>
  </si>
  <si>
    <t>OK</t>
  </si>
  <si>
    <t>Ожидание оплаты</t>
  </si>
  <si>
    <t>Сумма по полю user_id</t>
  </si>
  <si>
    <t>Количество по полю user_id</t>
  </si>
  <si>
    <t>Распределение студентов по статусам</t>
  </si>
  <si>
    <t>Уроки не востребованы</t>
  </si>
  <si>
    <t>визуализацию продублировала как в SQL и в Excel сделала дополнительные</t>
  </si>
  <si>
    <t>Проект начал работу в 2016 году т.к. количество уроков постепенно растет</t>
  </si>
  <si>
    <t>Сумма по полю payments_by_dates</t>
  </si>
  <si>
    <t>Сумма по полю cnt_classes</t>
  </si>
  <si>
    <t>Fri</t>
  </si>
  <si>
    <t>Thu</t>
  </si>
  <si>
    <t>Wed</t>
  </si>
  <si>
    <t>Tue</t>
  </si>
  <si>
    <t>Mon</t>
  </si>
  <si>
    <t>Sun</t>
  </si>
  <si>
    <t>Sat</t>
  </si>
  <si>
    <t>Баланс к оплаченным</t>
  </si>
  <si>
    <t>Возможно будет интересно для финансового отдела - распределение по дням поступления оплат такое же как распределение уроков.</t>
  </si>
  <si>
    <t>Ввела мтрику - отношение баланса на день к кумулятивным оплатам. Эта метрика показывает постоянное падение. 
Думаю, что это не хороший признак, говорит о том, что необходимо бОльшее привлечение новых оплат. 
Показатель должен стабилизироваться на каком то уровне. Требует отслеживания.</t>
  </si>
  <si>
    <t>Дополнительный анализ.</t>
  </si>
  <si>
    <t>Видны предпочтения студентов оплачивать занятия сеттами по несколько уроков, т.к. "скачки" по урокам менее амплитудны, чем по платежам.</t>
  </si>
  <si>
    <t>Загрузка по количеству уроков равномерна, а вот оплаты скачкообразны, видимо связано с запусками курсов или промо на курсы.</t>
  </si>
  <si>
    <t>Баланс на каждый день стабильно положителен. Динамика роста не похожа на динамику кумулятивных платежей. Думаю, надо отслеживать зависимости.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</si>
</sst>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/>
    <xf numFmtId="0" fontId="4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2" applyAlignment="1">
      <alignment horizontal="center"/>
    </xf>
    <xf numFmtId="0" fontId="3" fillId="2" borderId="0" xfId="2" applyFill="1"/>
    <xf numFmtId="22" fontId="3" fillId="0" borderId="0" xfId="2" applyNumberFormat="1"/>
    <xf numFmtId="0" fontId="3" fillId="3" borderId="0" xfId="2" applyFill="1"/>
    <xf numFmtId="10" fontId="0" fillId="0" borderId="0" xfId="0" applyNumberFormat="1"/>
    <xf numFmtId="2" fontId="3" fillId="0" borderId="0" xfId="2" applyNumberFormat="1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5" fillId="0" borderId="0" xfId="3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Обычный 2" xfId="2" xr:uid="{0DF2E0A5-570B-47C8-B834-8ABC0BA357C2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SQL.xlsx]результат SQL по зад 1!Сводная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студентов по статусам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46259842519687E-2"/>
              <c:y val="1.15740740740740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46259842519687E-2"/>
              <c:y val="1.15740740740740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46259842519687E-2"/>
              <c:y val="1.15740740740740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'результат SQL по зад 1'!$W$9</c:f>
              <c:strCache>
                <c:ptCount val="1"/>
                <c:pt idx="0">
                  <c:v>Количество по полю user_id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8-45A0-9106-1EDCFC954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8-45A0-9106-1EDCFC954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8-45A0-9106-1EDCFC9547EC}"/>
              </c:ext>
            </c:extLst>
          </c:dPt>
          <c:dLbls>
            <c:dLbl>
              <c:idx val="2"/>
              <c:layout>
                <c:manualLayout>
                  <c:x val="5.5546259842519687E-2"/>
                  <c:y val="1.15740740740740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D8-45A0-9106-1EDCFC954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'результат SQL по зад 1'!$V$10:$V$13</c:f>
              <c:strCache>
                <c:ptCount val="3"/>
                <c:pt idx="0">
                  <c:v>OK</c:v>
                </c:pt>
                <c:pt idx="1">
                  <c:v>Ожидание оплаты</c:v>
                </c:pt>
                <c:pt idx="2">
                  <c:v>Уроки не востребованы</c:v>
                </c:pt>
              </c:strCache>
            </c:strRef>
          </c:cat>
          <c:val>
            <c:numRef>
              <c:f>'результат SQL по зад 1'!$W$10:$W$13</c:f>
              <c:numCache>
                <c:formatCode>General</c:formatCode>
                <c:ptCount val="3"/>
                <c:pt idx="0">
                  <c:v>765</c:v>
                </c:pt>
                <c:pt idx="1">
                  <c:v>104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8-45A0-9106-1EDCFC9547EC}"/>
            </c:ext>
          </c:extLst>
        </c:ser>
        <c:ser>
          <c:idx val="1"/>
          <c:order val="1"/>
          <c:tx>
            <c:strRef>
              <c:f>'результат SQL по зад 1'!$X$9</c:f>
              <c:strCache>
                <c:ptCount val="1"/>
                <c:pt idx="0">
                  <c:v>Сумма по полю user_id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D8-45A0-9106-1EDCFC954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D8-45A0-9106-1EDCFC954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DD8-45A0-9106-1EDCFC9547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'результат SQL по зад 1'!$V$10:$V$13</c:f>
              <c:strCache>
                <c:ptCount val="3"/>
                <c:pt idx="0">
                  <c:v>OK</c:v>
                </c:pt>
                <c:pt idx="1">
                  <c:v>Ожидание оплаты</c:v>
                </c:pt>
                <c:pt idx="2">
                  <c:v>Уроки не востребованы</c:v>
                </c:pt>
              </c:strCache>
            </c:strRef>
          </c:cat>
          <c:val>
            <c:numRef>
              <c:f>'результат SQL по зад 1'!$X$10:$X$13</c:f>
              <c:numCache>
                <c:formatCode>0.00%</c:formatCode>
                <c:ptCount val="3"/>
                <c:pt idx="0">
                  <c:v>0.88352794117595768</c:v>
                </c:pt>
                <c:pt idx="1">
                  <c:v>0.10795368923437504</c:v>
                </c:pt>
                <c:pt idx="2">
                  <c:v>8.5183695896672677E-3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D8-45A0-9106-1EDCFC9547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 уроки/оплаты по дням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'рузультат SQL по зад2'!$C$1</c:f>
              <c:strCache>
                <c:ptCount val="1"/>
                <c:pt idx="0">
                  <c:v>payments_cumulative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59"/>
              <c:layout>
                <c:manualLayout>
                  <c:x val="-2.9359966598992471E-2"/>
                  <c:y val="-3.7807239639848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7C-4C1F-94A8-2A0BE1941DA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C-4C1F-94A8-2A0BE1941DA4}"/>
            </c:ext>
          </c:extLst>
        </c:ser>
        <c:ser>
          <c:idx val="3"/>
          <c:order val="3"/>
          <c:tx>
            <c:strRef>
              <c:f>'рузультат SQL по зад2'!$E$1</c:f>
              <c:strCache>
                <c:ptCount val="1"/>
                <c:pt idx="0">
                  <c:v>cumulative_classes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60"/>
              <c:layout>
                <c:manualLayout>
                  <c:x val="-3.3274628812191447E-2"/>
                  <c:y val="3.465663633652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7C-4C1F-94A8-2A0BE1941DA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зад2'!$E$2:$E$362</c:f>
              <c:numCache>
                <c:formatCode>General</c:formatCode>
                <c:ptCount val="361"/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-8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-21</c:v>
                </c:pt>
                <c:pt idx="12">
                  <c:v>-26</c:v>
                </c:pt>
                <c:pt idx="13">
                  <c:v>-33</c:v>
                </c:pt>
                <c:pt idx="14">
                  <c:v>-41</c:v>
                </c:pt>
                <c:pt idx="15">
                  <c:v>-48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-99</c:v>
                </c:pt>
                <c:pt idx="24">
                  <c:v>-106</c:v>
                </c:pt>
                <c:pt idx="25">
                  <c:v>-110</c:v>
                </c:pt>
                <c:pt idx="26">
                  <c:v>-116</c:v>
                </c:pt>
                <c:pt idx="27">
                  <c:v>-129</c:v>
                </c:pt>
                <c:pt idx="28">
                  <c:v>-141</c:v>
                </c:pt>
                <c:pt idx="29">
                  <c:v>-161</c:v>
                </c:pt>
                <c:pt idx="30">
                  <c:v>-165</c:v>
                </c:pt>
                <c:pt idx="31">
                  <c:v>-172</c:v>
                </c:pt>
                <c:pt idx="32">
                  <c:v>-181</c:v>
                </c:pt>
                <c:pt idx="33">
                  <c:v>-190</c:v>
                </c:pt>
                <c:pt idx="34">
                  <c:v>-204</c:v>
                </c:pt>
                <c:pt idx="35">
                  <c:v>-221</c:v>
                </c:pt>
                <c:pt idx="36">
                  <c:v>-242</c:v>
                </c:pt>
                <c:pt idx="37">
                  <c:v>-251</c:v>
                </c:pt>
                <c:pt idx="38">
                  <c:v>-259</c:v>
                </c:pt>
                <c:pt idx="39">
                  <c:v>-265</c:v>
                </c:pt>
                <c:pt idx="40">
                  <c:v>-281</c:v>
                </c:pt>
                <c:pt idx="41">
                  <c:v>-295</c:v>
                </c:pt>
                <c:pt idx="42">
                  <c:v>-311</c:v>
                </c:pt>
                <c:pt idx="43">
                  <c:v>-333</c:v>
                </c:pt>
                <c:pt idx="44">
                  <c:v>-347</c:v>
                </c:pt>
                <c:pt idx="45">
                  <c:v>-357</c:v>
                </c:pt>
                <c:pt idx="46">
                  <c:v>-368</c:v>
                </c:pt>
                <c:pt idx="47">
                  <c:v>-384</c:v>
                </c:pt>
                <c:pt idx="48">
                  <c:v>-400</c:v>
                </c:pt>
                <c:pt idx="49">
                  <c:v>-422</c:v>
                </c:pt>
                <c:pt idx="50">
                  <c:v>-445</c:v>
                </c:pt>
                <c:pt idx="51">
                  <c:v>-460</c:v>
                </c:pt>
                <c:pt idx="52">
                  <c:v>-472</c:v>
                </c:pt>
                <c:pt idx="53">
                  <c:v>-484</c:v>
                </c:pt>
                <c:pt idx="54">
                  <c:v>-510</c:v>
                </c:pt>
                <c:pt idx="55">
                  <c:v>-531</c:v>
                </c:pt>
                <c:pt idx="56">
                  <c:v>-556</c:v>
                </c:pt>
                <c:pt idx="57">
                  <c:v>-582</c:v>
                </c:pt>
                <c:pt idx="58">
                  <c:v>-601</c:v>
                </c:pt>
                <c:pt idx="59">
                  <c:v>-614</c:v>
                </c:pt>
                <c:pt idx="60">
                  <c:v>-624</c:v>
                </c:pt>
                <c:pt idx="61">
                  <c:v>-650</c:v>
                </c:pt>
                <c:pt idx="62">
                  <c:v>-659</c:v>
                </c:pt>
                <c:pt idx="63">
                  <c:v>-689</c:v>
                </c:pt>
                <c:pt idx="64">
                  <c:v>-721</c:v>
                </c:pt>
                <c:pt idx="65">
                  <c:v>-736</c:v>
                </c:pt>
                <c:pt idx="66">
                  <c:v>-754</c:v>
                </c:pt>
                <c:pt idx="67">
                  <c:v>-772</c:v>
                </c:pt>
                <c:pt idx="68">
                  <c:v>-808</c:v>
                </c:pt>
                <c:pt idx="69">
                  <c:v>-827</c:v>
                </c:pt>
                <c:pt idx="70">
                  <c:v>-864</c:v>
                </c:pt>
                <c:pt idx="71">
                  <c:v>-898</c:v>
                </c:pt>
                <c:pt idx="72">
                  <c:v>-924</c:v>
                </c:pt>
                <c:pt idx="73">
                  <c:v>-952</c:v>
                </c:pt>
                <c:pt idx="74">
                  <c:v>-975</c:v>
                </c:pt>
                <c:pt idx="75">
                  <c:v>-1016</c:v>
                </c:pt>
                <c:pt idx="76">
                  <c:v>-1035</c:v>
                </c:pt>
                <c:pt idx="77">
                  <c:v>-1076</c:v>
                </c:pt>
                <c:pt idx="78">
                  <c:v>-1105</c:v>
                </c:pt>
                <c:pt idx="79">
                  <c:v>-1127</c:v>
                </c:pt>
                <c:pt idx="80">
                  <c:v>-1150</c:v>
                </c:pt>
                <c:pt idx="81">
                  <c:v>-1171</c:v>
                </c:pt>
                <c:pt idx="82">
                  <c:v>-1206</c:v>
                </c:pt>
                <c:pt idx="83">
                  <c:v>-1229</c:v>
                </c:pt>
                <c:pt idx="84">
                  <c:v>-1268</c:v>
                </c:pt>
                <c:pt idx="85">
                  <c:v>-1312</c:v>
                </c:pt>
                <c:pt idx="86">
                  <c:v>-1340</c:v>
                </c:pt>
                <c:pt idx="87">
                  <c:v>-1373</c:v>
                </c:pt>
                <c:pt idx="88">
                  <c:v>-1393</c:v>
                </c:pt>
                <c:pt idx="89">
                  <c:v>-1435</c:v>
                </c:pt>
                <c:pt idx="90">
                  <c:v>-1464</c:v>
                </c:pt>
                <c:pt idx="91">
                  <c:v>-1513</c:v>
                </c:pt>
                <c:pt idx="92">
                  <c:v>-1553</c:v>
                </c:pt>
                <c:pt idx="93">
                  <c:v>-1580</c:v>
                </c:pt>
                <c:pt idx="94">
                  <c:v>-1610</c:v>
                </c:pt>
                <c:pt idx="95">
                  <c:v>-1640</c:v>
                </c:pt>
                <c:pt idx="96">
                  <c:v>-1684</c:v>
                </c:pt>
                <c:pt idx="97">
                  <c:v>-1714</c:v>
                </c:pt>
                <c:pt idx="98">
                  <c:v>-1756</c:v>
                </c:pt>
                <c:pt idx="99">
                  <c:v>-1800</c:v>
                </c:pt>
                <c:pt idx="100">
                  <c:v>-1834</c:v>
                </c:pt>
                <c:pt idx="101">
                  <c:v>-1861</c:v>
                </c:pt>
                <c:pt idx="102">
                  <c:v>-1890</c:v>
                </c:pt>
                <c:pt idx="103">
                  <c:v>-1939</c:v>
                </c:pt>
                <c:pt idx="104">
                  <c:v>-1974</c:v>
                </c:pt>
                <c:pt idx="105">
                  <c:v>-2013</c:v>
                </c:pt>
                <c:pt idx="106">
                  <c:v>-2059</c:v>
                </c:pt>
                <c:pt idx="107">
                  <c:v>-2097</c:v>
                </c:pt>
                <c:pt idx="108">
                  <c:v>-2126</c:v>
                </c:pt>
                <c:pt idx="109">
                  <c:v>-2162</c:v>
                </c:pt>
                <c:pt idx="110">
                  <c:v>-2203</c:v>
                </c:pt>
                <c:pt idx="111">
                  <c:v>-2252</c:v>
                </c:pt>
                <c:pt idx="112">
                  <c:v>-2301</c:v>
                </c:pt>
                <c:pt idx="113">
                  <c:v>-2353</c:v>
                </c:pt>
                <c:pt idx="114">
                  <c:v>-2385</c:v>
                </c:pt>
                <c:pt idx="115">
                  <c:v>-2413</c:v>
                </c:pt>
                <c:pt idx="116">
                  <c:v>-2428</c:v>
                </c:pt>
                <c:pt idx="117">
                  <c:v>-2448</c:v>
                </c:pt>
                <c:pt idx="118">
                  <c:v>-2483</c:v>
                </c:pt>
                <c:pt idx="119">
                  <c:v>-2529</c:v>
                </c:pt>
                <c:pt idx="120">
                  <c:v>-2579</c:v>
                </c:pt>
                <c:pt idx="121">
                  <c:v>-2620</c:v>
                </c:pt>
                <c:pt idx="122">
                  <c:v>-2645</c:v>
                </c:pt>
                <c:pt idx="123">
                  <c:v>-2668</c:v>
                </c:pt>
                <c:pt idx="124">
                  <c:v>-2694</c:v>
                </c:pt>
                <c:pt idx="125">
                  <c:v>-2739</c:v>
                </c:pt>
                <c:pt idx="126">
                  <c:v>-2782</c:v>
                </c:pt>
                <c:pt idx="127">
                  <c:v>-2838</c:v>
                </c:pt>
                <c:pt idx="128">
                  <c:v>-2881</c:v>
                </c:pt>
                <c:pt idx="129">
                  <c:v>-2923</c:v>
                </c:pt>
                <c:pt idx="130">
                  <c:v>-2958</c:v>
                </c:pt>
                <c:pt idx="131">
                  <c:v>-3011</c:v>
                </c:pt>
                <c:pt idx="132">
                  <c:v>-3053</c:v>
                </c:pt>
                <c:pt idx="133">
                  <c:v>-3114</c:v>
                </c:pt>
                <c:pt idx="134">
                  <c:v>-3170</c:v>
                </c:pt>
                <c:pt idx="135">
                  <c:v>-3211</c:v>
                </c:pt>
                <c:pt idx="136">
                  <c:v>-3249</c:v>
                </c:pt>
                <c:pt idx="137">
                  <c:v>-3281</c:v>
                </c:pt>
                <c:pt idx="138">
                  <c:v>-3337</c:v>
                </c:pt>
                <c:pt idx="139">
                  <c:v>-3391</c:v>
                </c:pt>
                <c:pt idx="140">
                  <c:v>-3447</c:v>
                </c:pt>
                <c:pt idx="141">
                  <c:v>-3507</c:v>
                </c:pt>
                <c:pt idx="142">
                  <c:v>-3554</c:v>
                </c:pt>
                <c:pt idx="143">
                  <c:v>-3586</c:v>
                </c:pt>
                <c:pt idx="144">
                  <c:v>-3612</c:v>
                </c:pt>
                <c:pt idx="145">
                  <c:v>-3675</c:v>
                </c:pt>
                <c:pt idx="146">
                  <c:v>-3721</c:v>
                </c:pt>
                <c:pt idx="147">
                  <c:v>-3771</c:v>
                </c:pt>
                <c:pt idx="148">
                  <c:v>-3832</c:v>
                </c:pt>
                <c:pt idx="149">
                  <c:v>-3879</c:v>
                </c:pt>
                <c:pt idx="150">
                  <c:v>-3915</c:v>
                </c:pt>
                <c:pt idx="151">
                  <c:v>-3952</c:v>
                </c:pt>
                <c:pt idx="152">
                  <c:v>-4003</c:v>
                </c:pt>
                <c:pt idx="153">
                  <c:v>-4050</c:v>
                </c:pt>
                <c:pt idx="154">
                  <c:v>-4111</c:v>
                </c:pt>
                <c:pt idx="155">
                  <c:v>-4168</c:v>
                </c:pt>
                <c:pt idx="156">
                  <c:v>-4223</c:v>
                </c:pt>
                <c:pt idx="157">
                  <c:v>-4259</c:v>
                </c:pt>
                <c:pt idx="158">
                  <c:v>-4286</c:v>
                </c:pt>
                <c:pt idx="159">
                  <c:v>-4325</c:v>
                </c:pt>
                <c:pt idx="160">
                  <c:v>-4380</c:v>
                </c:pt>
                <c:pt idx="161">
                  <c:v>-4436</c:v>
                </c:pt>
                <c:pt idx="162">
                  <c:v>-4490</c:v>
                </c:pt>
                <c:pt idx="163">
                  <c:v>-4550</c:v>
                </c:pt>
                <c:pt idx="164">
                  <c:v>-4575</c:v>
                </c:pt>
                <c:pt idx="165">
                  <c:v>-4601</c:v>
                </c:pt>
                <c:pt idx="166">
                  <c:v>-4656</c:v>
                </c:pt>
                <c:pt idx="167">
                  <c:v>-4711</c:v>
                </c:pt>
                <c:pt idx="168">
                  <c:v>-4780</c:v>
                </c:pt>
                <c:pt idx="169">
                  <c:v>-4837</c:v>
                </c:pt>
                <c:pt idx="170">
                  <c:v>-4890</c:v>
                </c:pt>
                <c:pt idx="171">
                  <c:v>-4918</c:v>
                </c:pt>
                <c:pt idx="172">
                  <c:v>-4951</c:v>
                </c:pt>
                <c:pt idx="173">
                  <c:v>-5005</c:v>
                </c:pt>
                <c:pt idx="174">
                  <c:v>-5051</c:v>
                </c:pt>
                <c:pt idx="175">
                  <c:v>-5107</c:v>
                </c:pt>
                <c:pt idx="176">
                  <c:v>-5173</c:v>
                </c:pt>
                <c:pt idx="177">
                  <c:v>-5230</c:v>
                </c:pt>
                <c:pt idx="178">
                  <c:v>-5251</c:v>
                </c:pt>
                <c:pt idx="179">
                  <c:v>-5287</c:v>
                </c:pt>
                <c:pt idx="180">
                  <c:v>-5334</c:v>
                </c:pt>
                <c:pt idx="181">
                  <c:v>-5384</c:v>
                </c:pt>
                <c:pt idx="182">
                  <c:v>-5442</c:v>
                </c:pt>
                <c:pt idx="183">
                  <c:v>-5500</c:v>
                </c:pt>
                <c:pt idx="184">
                  <c:v>-5547</c:v>
                </c:pt>
                <c:pt idx="185">
                  <c:v>-5575</c:v>
                </c:pt>
                <c:pt idx="186">
                  <c:v>-5604</c:v>
                </c:pt>
                <c:pt idx="187">
                  <c:v>-5662</c:v>
                </c:pt>
                <c:pt idx="188">
                  <c:v>-5717</c:v>
                </c:pt>
                <c:pt idx="189">
                  <c:v>-5768</c:v>
                </c:pt>
                <c:pt idx="190">
                  <c:v>-5832</c:v>
                </c:pt>
                <c:pt idx="191">
                  <c:v>-5877</c:v>
                </c:pt>
                <c:pt idx="192">
                  <c:v>-5907</c:v>
                </c:pt>
                <c:pt idx="193">
                  <c:v>-5937</c:v>
                </c:pt>
                <c:pt idx="194">
                  <c:v>-5989</c:v>
                </c:pt>
                <c:pt idx="195">
                  <c:v>-6047</c:v>
                </c:pt>
                <c:pt idx="196">
                  <c:v>-6112</c:v>
                </c:pt>
                <c:pt idx="197">
                  <c:v>-6173</c:v>
                </c:pt>
                <c:pt idx="198">
                  <c:v>-6220</c:v>
                </c:pt>
                <c:pt idx="199">
                  <c:v>-6243</c:v>
                </c:pt>
                <c:pt idx="200">
                  <c:v>-6271</c:v>
                </c:pt>
                <c:pt idx="201">
                  <c:v>-6326</c:v>
                </c:pt>
                <c:pt idx="202">
                  <c:v>-6379</c:v>
                </c:pt>
                <c:pt idx="203">
                  <c:v>-6436</c:v>
                </c:pt>
                <c:pt idx="204">
                  <c:v>-6492</c:v>
                </c:pt>
                <c:pt idx="205">
                  <c:v>-6532</c:v>
                </c:pt>
                <c:pt idx="206">
                  <c:v>-6557</c:v>
                </c:pt>
                <c:pt idx="207">
                  <c:v>-6587</c:v>
                </c:pt>
                <c:pt idx="208">
                  <c:v>-6642</c:v>
                </c:pt>
                <c:pt idx="209">
                  <c:v>-6698</c:v>
                </c:pt>
                <c:pt idx="210">
                  <c:v>-6759</c:v>
                </c:pt>
                <c:pt idx="211">
                  <c:v>-6806</c:v>
                </c:pt>
                <c:pt idx="212">
                  <c:v>-6848</c:v>
                </c:pt>
                <c:pt idx="213">
                  <c:v>-6880</c:v>
                </c:pt>
                <c:pt idx="214">
                  <c:v>-6905</c:v>
                </c:pt>
                <c:pt idx="215">
                  <c:v>-6964</c:v>
                </c:pt>
                <c:pt idx="216">
                  <c:v>-7012</c:v>
                </c:pt>
                <c:pt idx="217">
                  <c:v>-7074</c:v>
                </c:pt>
                <c:pt idx="218">
                  <c:v>-7132</c:v>
                </c:pt>
                <c:pt idx="219">
                  <c:v>-7173</c:v>
                </c:pt>
                <c:pt idx="220">
                  <c:v>-7197</c:v>
                </c:pt>
                <c:pt idx="221">
                  <c:v>-7225</c:v>
                </c:pt>
                <c:pt idx="222">
                  <c:v>-7282</c:v>
                </c:pt>
                <c:pt idx="223">
                  <c:v>-7344</c:v>
                </c:pt>
                <c:pt idx="224">
                  <c:v>-7419</c:v>
                </c:pt>
                <c:pt idx="225">
                  <c:v>-7483</c:v>
                </c:pt>
                <c:pt idx="226">
                  <c:v>-7527</c:v>
                </c:pt>
                <c:pt idx="227">
                  <c:v>-7567</c:v>
                </c:pt>
                <c:pt idx="228">
                  <c:v>-7599</c:v>
                </c:pt>
                <c:pt idx="229">
                  <c:v>-7655</c:v>
                </c:pt>
                <c:pt idx="230">
                  <c:v>-7735</c:v>
                </c:pt>
                <c:pt idx="231">
                  <c:v>-7794</c:v>
                </c:pt>
                <c:pt idx="232">
                  <c:v>-7874</c:v>
                </c:pt>
                <c:pt idx="233">
                  <c:v>-7920</c:v>
                </c:pt>
                <c:pt idx="234">
                  <c:v>-7951</c:v>
                </c:pt>
                <c:pt idx="235">
                  <c:v>-7991</c:v>
                </c:pt>
                <c:pt idx="236">
                  <c:v>-8055</c:v>
                </c:pt>
                <c:pt idx="237">
                  <c:v>-8120</c:v>
                </c:pt>
                <c:pt idx="238">
                  <c:v>-8189</c:v>
                </c:pt>
                <c:pt idx="239">
                  <c:v>-8246</c:v>
                </c:pt>
                <c:pt idx="240">
                  <c:v>-8295</c:v>
                </c:pt>
                <c:pt idx="241">
                  <c:v>-8325</c:v>
                </c:pt>
                <c:pt idx="242">
                  <c:v>-8355</c:v>
                </c:pt>
                <c:pt idx="243">
                  <c:v>-8417</c:v>
                </c:pt>
                <c:pt idx="244">
                  <c:v>-8486</c:v>
                </c:pt>
                <c:pt idx="245">
                  <c:v>-8549</c:v>
                </c:pt>
                <c:pt idx="246">
                  <c:v>-8620</c:v>
                </c:pt>
                <c:pt idx="247">
                  <c:v>-8664</c:v>
                </c:pt>
                <c:pt idx="248">
                  <c:v>-8700</c:v>
                </c:pt>
                <c:pt idx="249">
                  <c:v>-8731</c:v>
                </c:pt>
                <c:pt idx="250">
                  <c:v>-8797</c:v>
                </c:pt>
                <c:pt idx="251">
                  <c:v>-8866</c:v>
                </c:pt>
                <c:pt idx="252">
                  <c:v>-8936</c:v>
                </c:pt>
                <c:pt idx="253">
                  <c:v>-9018</c:v>
                </c:pt>
                <c:pt idx="254">
                  <c:v>-9077</c:v>
                </c:pt>
                <c:pt idx="255">
                  <c:v>-9112</c:v>
                </c:pt>
                <c:pt idx="256">
                  <c:v>-9148</c:v>
                </c:pt>
                <c:pt idx="257">
                  <c:v>-9220</c:v>
                </c:pt>
                <c:pt idx="258">
                  <c:v>-9293</c:v>
                </c:pt>
                <c:pt idx="259">
                  <c:v>-9367</c:v>
                </c:pt>
                <c:pt idx="260">
                  <c:v>-9444</c:v>
                </c:pt>
                <c:pt idx="261">
                  <c:v>-9517</c:v>
                </c:pt>
                <c:pt idx="262">
                  <c:v>-9557</c:v>
                </c:pt>
                <c:pt idx="263">
                  <c:v>-9592</c:v>
                </c:pt>
                <c:pt idx="264">
                  <c:v>-9664</c:v>
                </c:pt>
                <c:pt idx="265">
                  <c:v>-9745</c:v>
                </c:pt>
                <c:pt idx="266">
                  <c:v>-9822</c:v>
                </c:pt>
                <c:pt idx="267">
                  <c:v>-9895</c:v>
                </c:pt>
                <c:pt idx="268">
                  <c:v>-9965</c:v>
                </c:pt>
                <c:pt idx="269">
                  <c:v>-10005</c:v>
                </c:pt>
                <c:pt idx="270">
                  <c:v>-10049</c:v>
                </c:pt>
                <c:pt idx="271">
                  <c:v>-10143</c:v>
                </c:pt>
                <c:pt idx="272">
                  <c:v>-10217</c:v>
                </c:pt>
                <c:pt idx="273">
                  <c:v>-10298</c:v>
                </c:pt>
                <c:pt idx="274">
                  <c:v>-10380</c:v>
                </c:pt>
                <c:pt idx="275">
                  <c:v>-10442</c:v>
                </c:pt>
                <c:pt idx="276">
                  <c:v>-10485</c:v>
                </c:pt>
                <c:pt idx="277">
                  <c:v>-10529</c:v>
                </c:pt>
                <c:pt idx="278">
                  <c:v>-10610</c:v>
                </c:pt>
                <c:pt idx="279">
                  <c:v>-10677</c:v>
                </c:pt>
                <c:pt idx="280">
                  <c:v>-10761</c:v>
                </c:pt>
                <c:pt idx="281">
                  <c:v>-10847</c:v>
                </c:pt>
                <c:pt idx="282">
                  <c:v>-10917</c:v>
                </c:pt>
                <c:pt idx="283">
                  <c:v>-10962</c:v>
                </c:pt>
                <c:pt idx="284">
                  <c:v>-11004</c:v>
                </c:pt>
                <c:pt idx="285">
                  <c:v>-11093</c:v>
                </c:pt>
                <c:pt idx="286">
                  <c:v>-11171</c:v>
                </c:pt>
                <c:pt idx="287">
                  <c:v>-11258</c:v>
                </c:pt>
                <c:pt idx="288">
                  <c:v>-11359</c:v>
                </c:pt>
                <c:pt idx="289">
                  <c:v>-11436</c:v>
                </c:pt>
                <c:pt idx="290">
                  <c:v>-11480</c:v>
                </c:pt>
                <c:pt idx="291">
                  <c:v>-11526</c:v>
                </c:pt>
                <c:pt idx="292">
                  <c:v>-11618</c:v>
                </c:pt>
                <c:pt idx="293">
                  <c:v>-11704</c:v>
                </c:pt>
                <c:pt idx="294">
                  <c:v>-11792</c:v>
                </c:pt>
                <c:pt idx="295">
                  <c:v>-11896</c:v>
                </c:pt>
                <c:pt idx="296">
                  <c:v>-11981</c:v>
                </c:pt>
                <c:pt idx="297">
                  <c:v>-12025</c:v>
                </c:pt>
                <c:pt idx="298">
                  <c:v>-12066</c:v>
                </c:pt>
                <c:pt idx="299">
                  <c:v>-12174</c:v>
                </c:pt>
                <c:pt idx="300">
                  <c:v>-12263</c:v>
                </c:pt>
                <c:pt idx="301">
                  <c:v>-12352</c:v>
                </c:pt>
                <c:pt idx="302">
                  <c:v>-12451</c:v>
                </c:pt>
                <c:pt idx="303">
                  <c:v>-12516</c:v>
                </c:pt>
                <c:pt idx="304">
                  <c:v>-12561</c:v>
                </c:pt>
                <c:pt idx="305">
                  <c:v>-12611</c:v>
                </c:pt>
                <c:pt idx="306">
                  <c:v>-12696</c:v>
                </c:pt>
                <c:pt idx="307">
                  <c:v>-12788</c:v>
                </c:pt>
                <c:pt idx="308">
                  <c:v>-12891</c:v>
                </c:pt>
                <c:pt idx="309">
                  <c:v>-13000</c:v>
                </c:pt>
                <c:pt idx="310">
                  <c:v>-13083</c:v>
                </c:pt>
                <c:pt idx="311">
                  <c:v>-13129</c:v>
                </c:pt>
                <c:pt idx="312">
                  <c:v>-13181</c:v>
                </c:pt>
                <c:pt idx="313">
                  <c:v>-13297</c:v>
                </c:pt>
                <c:pt idx="314">
                  <c:v>-13402</c:v>
                </c:pt>
                <c:pt idx="315">
                  <c:v>-13512</c:v>
                </c:pt>
                <c:pt idx="316">
                  <c:v>-13618</c:v>
                </c:pt>
                <c:pt idx="317">
                  <c:v>-13704</c:v>
                </c:pt>
                <c:pt idx="318">
                  <c:v>-13758</c:v>
                </c:pt>
                <c:pt idx="319">
                  <c:v>-13815</c:v>
                </c:pt>
                <c:pt idx="320">
                  <c:v>-13922</c:v>
                </c:pt>
                <c:pt idx="321">
                  <c:v>-14026</c:v>
                </c:pt>
                <c:pt idx="322">
                  <c:v>-14145</c:v>
                </c:pt>
                <c:pt idx="323">
                  <c:v>-14234</c:v>
                </c:pt>
                <c:pt idx="324">
                  <c:v>-14304</c:v>
                </c:pt>
                <c:pt idx="325">
                  <c:v>-14355</c:v>
                </c:pt>
                <c:pt idx="326">
                  <c:v>-14414</c:v>
                </c:pt>
                <c:pt idx="327">
                  <c:v>-14506</c:v>
                </c:pt>
                <c:pt idx="328">
                  <c:v>-14621</c:v>
                </c:pt>
                <c:pt idx="329">
                  <c:v>-14728</c:v>
                </c:pt>
                <c:pt idx="330">
                  <c:v>-14827</c:v>
                </c:pt>
                <c:pt idx="331">
                  <c:v>-14913</c:v>
                </c:pt>
                <c:pt idx="332">
                  <c:v>-14971</c:v>
                </c:pt>
                <c:pt idx="333">
                  <c:v>-15042</c:v>
                </c:pt>
                <c:pt idx="334">
                  <c:v>-15132</c:v>
                </c:pt>
                <c:pt idx="335">
                  <c:v>-15230</c:v>
                </c:pt>
                <c:pt idx="336">
                  <c:v>-15344</c:v>
                </c:pt>
                <c:pt idx="337">
                  <c:v>-15449</c:v>
                </c:pt>
                <c:pt idx="338">
                  <c:v>-15542</c:v>
                </c:pt>
                <c:pt idx="339">
                  <c:v>-15601</c:v>
                </c:pt>
                <c:pt idx="340">
                  <c:v>-15666</c:v>
                </c:pt>
                <c:pt idx="341">
                  <c:v>-15764</c:v>
                </c:pt>
                <c:pt idx="342">
                  <c:v>-15866</c:v>
                </c:pt>
                <c:pt idx="343">
                  <c:v>-15968</c:v>
                </c:pt>
                <c:pt idx="344">
                  <c:v>-16067</c:v>
                </c:pt>
                <c:pt idx="345">
                  <c:v>-16159</c:v>
                </c:pt>
                <c:pt idx="346">
                  <c:v>-16215</c:v>
                </c:pt>
                <c:pt idx="347">
                  <c:v>-16278</c:v>
                </c:pt>
                <c:pt idx="348">
                  <c:v>-16387</c:v>
                </c:pt>
                <c:pt idx="349">
                  <c:v>-16479</c:v>
                </c:pt>
                <c:pt idx="350">
                  <c:v>-16580</c:v>
                </c:pt>
                <c:pt idx="351">
                  <c:v>-16682</c:v>
                </c:pt>
                <c:pt idx="352">
                  <c:v>-16748</c:v>
                </c:pt>
                <c:pt idx="353">
                  <c:v>-16799</c:v>
                </c:pt>
                <c:pt idx="354">
                  <c:v>-16851</c:v>
                </c:pt>
                <c:pt idx="355">
                  <c:v>-16940</c:v>
                </c:pt>
                <c:pt idx="356">
                  <c:v>-17027</c:v>
                </c:pt>
                <c:pt idx="357">
                  <c:v>-17124</c:v>
                </c:pt>
                <c:pt idx="358">
                  <c:v>-17199</c:v>
                </c:pt>
                <c:pt idx="359">
                  <c:v>-17254</c:v>
                </c:pt>
                <c:pt idx="360">
                  <c:v>-17265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C-4C1F-94A8-2A0BE1941DA4}"/>
            </c:ext>
          </c:extLst>
        </c:ser>
        <c:ser>
          <c:idx val="4"/>
          <c:order val="4"/>
          <c:tx>
            <c:strRef>
              <c:f>'рузультат SQL по зад2'!$F$1</c:f>
              <c:strCache>
                <c:ptCount val="1"/>
                <c:pt idx="0">
                  <c:v>total_daily_balance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145</c:v>
                </c:pt>
                <c:pt idx="6">
                  <c:v>143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307</c:v>
                </c:pt>
                <c:pt idx="12">
                  <c:v>308</c:v>
                </c:pt>
                <c:pt idx="13">
                  <c:v>339</c:v>
                </c:pt>
                <c:pt idx="14">
                  <c:v>340</c:v>
                </c:pt>
                <c:pt idx="15">
                  <c:v>349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362</c:v>
                </c:pt>
                <c:pt idx="24">
                  <c:v>355</c:v>
                </c:pt>
                <c:pt idx="25">
                  <c:v>387</c:v>
                </c:pt>
                <c:pt idx="26">
                  <c:v>397</c:v>
                </c:pt>
                <c:pt idx="27">
                  <c:v>402</c:v>
                </c:pt>
                <c:pt idx="28">
                  <c:v>455</c:v>
                </c:pt>
                <c:pt idx="29">
                  <c:v>437</c:v>
                </c:pt>
                <c:pt idx="30">
                  <c:v>445</c:v>
                </c:pt>
                <c:pt idx="31">
                  <c:v>458</c:v>
                </c:pt>
                <c:pt idx="32">
                  <c:v>527</c:v>
                </c:pt>
                <c:pt idx="33">
                  <c:v>550</c:v>
                </c:pt>
                <c:pt idx="34">
                  <c:v>613</c:v>
                </c:pt>
                <c:pt idx="35">
                  <c:v>724</c:v>
                </c:pt>
                <c:pt idx="36">
                  <c:v>723</c:v>
                </c:pt>
                <c:pt idx="37">
                  <c:v>714</c:v>
                </c:pt>
                <c:pt idx="38">
                  <c:v>730</c:v>
                </c:pt>
                <c:pt idx="39">
                  <c:v>814</c:v>
                </c:pt>
                <c:pt idx="40">
                  <c:v>844</c:v>
                </c:pt>
                <c:pt idx="41">
                  <c:v>900</c:v>
                </c:pt>
                <c:pt idx="42">
                  <c:v>904</c:v>
                </c:pt>
                <c:pt idx="43">
                  <c:v>890</c:v>
                </c:pt>
                <c:pt idx="44">
                  <c:v>881</c:v>
                </c:pt>
                <c:pt idx="45">
                  <c:v>888</c:v>
                </c:pt>
                <c:pt idx="46">
                  <c:v>942</c:v>
                </c:pt>
                <c:pt idx="47">
                  <c:v>954</c:v>
                </c:pt>
                <c:pt idx="48">
                  <c:v>1007</c:v>
                </c:pt>
                <c:pt idx="49">
                  <c:v>1027</c:v>
                </c:pt>
                <c:pt idx="50">
                  <c:v>1038</c:v>
                </c:pt>
                <c:pt idx="51">
                  <c:v>1091</c:v>
                </c:pt>
                <c:pt idx="52">
                  <c:v>1083</c:v>
                </c:pt>
                <c:pt idx="53">
                  <c:v>1075</c:v>
                </c:pt>
                <c:pt idx="54">
                  <c:v>1172</c:v>
                </c:pt>
                <c:pt idx="55">
                  <c:v>1267</c:v>
                </c:pt>
                <c:pt idx="56">
                  <c:v>1277</c:v>
                </c:pt>
                <c:pt idx="57">
                  <c:v>1277</c:v>
                </c:pt>
                <c:pt idx="58">
                  <c:v>1356</c:v>
                </c:pt>
                <c:pt idx="59">
                  <c:v>1382</c:v>
                </c:pt>
                <c:pt idx="60">
                  <c:v>1378</c:v>
                </c:pt>
                <c:pt idx="61">
                  <c:v>1381</c:v>
                </c:pt>
                <c:pt idx="62">
                  <c:v>1377</c:v>
                </c:pt>
                <c:pt idx="63">
                  <c:v>1362</c:v>
                </c:pt>
                <c:pt idx="64">
                  <c:v>1389</c:v>
                </c:pt>
                <c:pt idx="65">
                  <c:v>1399</c:v>
                </c:pt>
                <c:pt idx="66">
                  <c:v>1419</c:v>
                </c:pt>
                <c:pt idx="67">
                  <c:v>1401</c:v>
                </c:pt>
                <c:pt idx="68">
                  <c:v>1398</c:v>
                </c:pt>
                <c:pt idx="69">
                  <c:v>1417</c:v>
                </c:pt>
                <c:pt idx="70">
                  <c:v>1404</c:v>
                </c:pt>
                <c:pt idx="71">
                  <c:v>1393</c:v>
                </c:pt>
                <c:pt idx="72">
                  <c:v>1392</c:v>
                </c:pt>
                <c:pt idx="73">
                  <c:v>1381</c:v>
                </c:pt>
                <c:pt idx="74">
                  <c:v>1390</c:v>
                </c:pt>
                <c:pt idx="75">
                  <c:v>1397</c:v>
                </c:pt>
                <c:pt idx="76">
                  <c:v>1398</c:v>
                </c:pt>
                <c:pt idx="77">
                  <c:v>1363</c:v>
                </c:pt>
                <c:pt idx="78">
                  <c:v>1350</c:v>
                </c:pt>
                <c:pt idx="79">
                  <c:v>1364</c:v>
                </c:pt>
                <c:pt idx="80">
                  <c:v>1436</c:v>
                </c:pt>
                <c:pt idx="81">
                  <c:v>1420</c:v>
                </c:pt>
                <c:pt idx="82">
                  <c:v>1524</c:v>
                </c:pt>
                <c:pt idx="83">
                  <c:v>1509</c:v>
                </c:pt>
                <c:pt idx="84">
                  <c:v>1541</c:v>
                </c:pt>
                <c:pt idx="85">
                  <c:v>1511</c:v>
                </c:pt>
                <c:pt idx="86">
                  <c:v>1663</c:v>
                </c:pt>
                <c:pt idx="87">
                  <c:v>1652</c:v>
                </c:pt>
                <c:pt idx="88">
                  <c:v>1682</c:v>
                </c:pt>
                <c:pt idx="89">
                  <c:v>1666</c:v>
                </c:pt>
                <c:pt idx="90">
                  <c:v>1664</c:v>
                </c:pt>
                <c:pt idx="91">
                  <c:v>1627</c:v>
                </c:pt>
                <c:pt idx="92">
                  <c:v>1643</c:v>
                </c:pt>
                <c:pt idx="93">
                  <c:v>1703</c:v>
                </c:pt>
                <c:pt idx="94">
                  <c:v>1732</c:v>
                </c:pt>
                <c:pt idx="95">
                  <c:v>1720</c:v>
                </c:pt>
                <c:pt idx="96">
                  <c:v>1732</c:v>
                </c:pt>
                <c:pt idx="97">
                  <c:v>1726</c:v>
                </c:pt>
                <c:pt idx="98">
                  <c:v>1710</c:v>
                </c:pt>
                <c:pt idx="99">
                  <c:v>1709</c:v>
                </c:pt>
                <c:pt idx="100">
                  <c:v>1694</c:v>
                </c:pt>
                <c:pt idx="101">
                  <c:v>1733</c:v>
                </c:pt>
                <c:pt idx="102">
                  <c:v>1730</c:v>
                </c:pt>
                <c:pt idx="103">
                  <c:v>1764</c:v>
                </c:pt>
                <c:pt idx="104">
                  <c:v>1738</c:v>
                </c:pt>
                <c:pt idx="105">
                  <c:v>1730</c:v>
                </c:pt>
                <c:pt idx="106">
                  <c:v>1815</c:v>
                </c:pt>
                <c:pt idx="107">
                  <c:v>1817</c:v>
                </c:pt>
                <c:pt idx="108">
                  <c:v>1877</c:v>
                </c:pt>
                <c:pt idx="109">
                  <c:v>1917</c:v>
                </c:pt>
                <c:pt idx="110">
                  <c:v>1876</c:v>
                </c:pt>
                <c:pt idx="111">
                  <c:v>1908</c:v>
                </c:pt>
                <c:pt idx="112">
                  <c:v>1896</c:v>
                </c:pt>
                <c:pt idx="113">
                  <c:v>1897</c:v>
                </c:pt>
                <c:pt idx="114">
                  <c:v>1926</c:v>
                </c:pt>
                <c:pt idx="115">
                  <c:v>1932</c:v>
                </c:pt>
                <c:pt idx="116">
                  <c:v>1938</c:v>
                </c:pt>
                <c:pt idx="117">
                  <c:v>2020</c:v>
                </c:pt>
                <c:pt idx="118">
                  <c:v>2065</c:v>
                </c:pt>
                <c:pt idx="119">
                  <c:v>2087</c:v>
                </c:pt>
                <c:pt idx="120">
                  <c:v>2078</c:v>
                </c:pt>
                <c:pt idx="121">
                  <c:v>2065</c:v>
                </c:pt>
                <c:pt idx="122">
                  <c:v>2040</c:v>
                </c:pt>
                <c:pt idx="123">
                  <c:v>2017</c:v>
                </c:pt>
                <c:pt idx="124">
                  <c:v>2007</c:v>
                </c:pt>
                <c:pt idx="125">
                  <c:v>1978</c:v>
                </c:pt>
                <c:pt idx="126">
                  <c:v>1973</c:v>
                </c:pt>
                <c:pt idx="127">
                  <c:v>1970</c:v>
                </c:pt>
                <c:pt idx="128">
                  <c:v>2025</c:v>
                </c:pt>
                <c:pt idx="129">
                  <c:v>2095</c:v>
                </c:pt>
                <c:pt idx="130">
                  <c:v>2119</c:v>
                </c:pt>
                <c:pt idx="131">
                  <c:v>2168</c:v>
                </c:pt>
                <c:pt idx="132">
                  <c:v>2154</c:v>
                </c:pt>
                <c:pt idx="133">
                  <c:v>2168</c:v>
                </c:pt>
                <c:pt idx="134">
                  <c:v>2165</c:v>
                </c:pt>
                <c:pt idx="135">
                  <c:v>2170</c:v>
                </c:pt>
                <c:pt idx="136">
                  <c:v>2175</c:v>
                </c:pt>
                <c:pt idx="137">
                  <c:v>2165</c:v>
                </c:pt>
                <c:pt idx="138">
                  <c:v>2141</c:v>
                </c:pt>
                <c:pt idx="139">
                  <c:v>2143</c:v>
                </c:pt>
                <c:pt idx="140">
                  <c:v>2115</c:v>
                </c:pt>
                <c:pt idx="141">
                  <c:v>2067</c:v>
                </c:pt>
                <c:pt idx="142">
                  <c:v>2041</c:v>
                </c:pt>
                <c:pt idx="143">
                  <c:v>2014</c:v>
                </c:pt>
                <c:pt idx="144">
                  <c:v>1993</c:v>
                </c:pt>
                <c:pt idx="145">
                  <c:v>2045</c:v>
                </c:pt>
                <c:pt idx="146">
                  <c:v>2088</c:v>
                </c:pt>
                <c:pt idx="147">
                  <c:v>2108</c:v>
                </c:pt>
                <c:pt idx="148">
                  <c:v>2086</c:v>
                </c:pt>
                <c:pt idx="149">
                  <c:v>2092</c:v>
                </c:pt>
                <c:pt idx="150">
                  <c:v>2138</c:v>
                </c:pt>
                <c:pt idx="151">
                  <c:v>2227</c:v>
                </c:pt>
                <c:pt idx="152">
                  <c:v>2309</c:v>
                </c:pt>
                <c:pt idx="153">
                  <c:v>2354</c:v>
                </c:pt>
                <c:pt idx="154">
                  <c:v>2344</c:v>
                </c:pt>
                <c:pt idx="155">
                  <c:v>2399</c:v>
                </c:pt>
                <c:pt idx="156">
                  <c:v>2364</c:v>
                </c:pt>
                <c:pt idx="157">
                  <c:v>2410</c:v>
                </c:pt>
                <c:pt idx="158">
                  <c:v>2483</c:v>
                </c:pt>
                <c:pt idx="159">
                  <c:v>2472</c:v>
                </c:pt>
                <c:pt idx="160">
                  <c:v>2521</c:v>
                </c:pt>
                <c:pt idx="161">
                  <c:v>2503</c:v>
                </c:pt>
                <c:pt idx="162">
                  <c:v>2539</c:v>
                </c:pt>
                <c:pt idx="163">
                  <c:v>2479</c:v>
                </c:pt>
                <c:pt idx="164">
                  <c:v>2463</c:v>
                </c:pt>
                <c:pt idx="165">
                  <c:v>2469</c:v>
                </c:pt>
                <c:pt idx="166">
                  <c:v>2522</c:v>
                </c:pt>
                <c:pt idx="167">
                  <c:v>2555</c:v>
                </c:pt>
                <c:pt idx="168">
                  <c:v>2510</c:v>
                </c:pt>
                <c:pt idx="169">
                  <c:v>2485</c:v>
                </c:pt>
                <c:pt idx="170">
                  <c:v>2457</c:v>
                </c:pt>
                <c:pt idx="171">
                  <c:v>2445</c:v>
                </c:pt>
                <c:pt idx="172">
                  <c:v>2426</c:v>
                </c:pt>
                <c:pt idx="173">
                  <c:v>2444</c:v>
                </c:pt>
                <c:pt idx="174">
                  <c:v>2445</c:v>
                </c:pt>
                <c:pt idx="175">
                  <c:v>2498</c:v>
                </c:pt>
                <c:pt idx="176">
                  <c:v>2453</c:v>
                </c:pt>
                <c:pt idx="177">
                  <c:v>2579</c:v>
                </c:pt>
                <c:pt idx="178">
                  <c:v>2576</c:v>
                </c:pt>
                <c:pt idx="179">
                  <c:v>2554</c:v>
                </c:pt>
                <c:pt idx="180">
                  <c:v>2567</c:v>
                </c:pt>
                <c:pt idx="181">
                  <c:v>2563</c:v>
                </c:pt>
                <c:pt idx="182">
                  <c:v>2575</c:v>
                </c:pt>
                <c:pt idx="183">
                  <c:v>2595</c:v>
                </c:pt>
                <c:pt idx="184">
                  <c:v>2567</c:v>
                </c:pt>
                <c:pt idx="185">
                  <c:v>2555</c:v>
                </c:pt>
                <c:pt idx="186">
                  <c:v>2602</c:v>
                </c:pt>
                <c:pt idx="187">
                  <c:v>2609</c:v>
                </c:pt>
                <c:pt idx="188">
                  <c:v>2584</c:v>
                </c:pt>
                <c:pt idx="189">
                  <c:v>2568</c:v>
                </c:pt>
                <c:pt idx="190">
                  <c:v>2522</c:v>
                </c:pt>
                <c:pt idx="191">
                  <c:v>2493</c:v>
                </c:pt>
                <c:pt idx="192">
                  <c:v>2483</c:v>
                </c:pt>
                <c:pt idx="193">
                  <c:v>2473</c:v>
                </c:pt>
                <c:pt idx="194">
                  <c:v>2449</c:v>
                </c:pt>
                <c:pt idx="195">
                  <c:v>2433</c:v>
                </c:pt>
                <c:pt idx="196">
                  <c:v>2567</c:v>
                </c:pt>
                <c:pt idx="197">
                  <c:v>2528</c:v>
                </c:pt>
                <c:pt idx="198">
                  <c:v>2501</c:v>
                </c:pt>
                <c:pt idx="199">
                  <c:v>2510</c:v>
                </c:pt>
                <c:pt idx="200">
                  <c:v>2531</c:v>
                </c:pt>
                <c:pt idx="201">
                  <c:v>2532</c:v>
                </c:pt>
                <c:pt idx="202">
                  <c:v>2628</c:v>
                </c:pt>
                <c:pt idx="203">
                  <c:v>2607</c:v>
                </c:pt>
                <c:pt idx="204">
                  <c:v>2599</c:v>
                </c:pt>
                <c:pt idx="205">
                  <c:v>2590</c:v>
                </c:pt>
                <c:pt idx="206">
                  <c:v>2606</c:v>
                </c:pt>
                <c:pt idx="207">
                  <c:v>2613</c:v>
                </c:pt>
                <c:pt idx="208">
                  <c:v>2624</c:v>
                </c:pt>
                <c:pt idx="209">
                  <c:v>2620</c:v>
                </c:pt>
                <c:pt idx="210">
                  <c:v>2565</c:v>
                </c:pt>
                <c:pt idx="211">
                  <c:v>2626</c:v>
                </c:pt>
                <c:pt idx="212">
                  <c:v>2640</c:v>
                </c:pt>
                <c:pt idx="213">
                  <c:v>2689</c:v>
                </c:pt>
                <c:pt idx="214">
                  <c:v>2680</c:v>
                </c:pt>
                <c:pt idx="215">
                  <c:v>2686</c:v>
                </c:pt>
                <c:pt idx="216">
                  <c:v>2744</c:v>
                </c:pt>
                <c:pt idx="217">
                  <c:v>2744</c:v>
                </c:pt>
                <c:pt idx="218">
                  <c:v>2782</c:v>
                </c:pt>
                <c:pt idx="219">
                  <c:v>2755</c:v>
                </c:pt>
                <c:pt idx="220">
                  <c:v>2782</c:v>
                </c:pt>
                <c:pt idx="221">
                  <c:v>2801</c:v>
                </c:pt>
                <c:pt idx="222">
                  <c:v>2818</c:v>
                </c:pt>
                <c:pt idx="223">
                  <c:v>2803</c:v>
                </c:pt>
                <c:pt idx="224">
                  <c:v>2770</c:v>
                </c:pt>
                <c:pt idx="225">
                  <c:v>2756</c:v>
                </c:pt>
                <c:pt idx="226">
                  <c:v>2732</c:v>
                </c:pt>
                <c:pt idx="227">
                  <c:v>2798</c:v>
                </c:pt>
                <c:pt idx="228">
                  <c:v>2812</c:v>
                </c:pt>
                <c:pt idx="229">
                  <c:v>2790</c:v>
                </c:pt>
                <c:pt idx="230">
                  <c:v>2742</c:v>
                </c:pt>
                <c:pt idx="231">
                  <c:v>2777</c:v>
                </c:pt>
                <c:pt idx="232">
                  <c:v>2724</c:v>
                </c:pt>
                <c:pt idx="233">
                  <c:v>2725</c:v>
                </c:pt>
                <c:pt idx="234">
                  <c:v>2694</c:v>
                </c:pt>
                <c:pt idx="235">
                  <c:v>2690</c:v>
                </c:pt>
                <c:pt idx="236">
                  <c:v>2674</c:v>
                </c:pt>
                <c:pt idx="237">
                  <c:v>2689</c:v>
                </c:pt>
                <c:pt idx="238">
                  <c:v>2790</c:v>
                </c:pt>
                <c:pt idx="239">
                  <c:v>2902</c:v>
                </c:pt>
                <c:pt idx="240">
                  <c:v>2907</c:v>
                </c:pt>
                <c:pt idx="241">
                  <c:v>2899</c:v>
                </c:pt>
                <c:pt idx="242">
                  <c:v>2911</c:v>
                </c:pt>
                <c:pt idx="243">
                  <c:v>2873</c:v>
                </c:pt>
                <c:pt idx="244">
                  <c:v>2818</c:v>
                </c:pt>
                <c:pt idx="245">
                  <c:v>2861</c:v>
                </c:pt>
                <c:pt idx="246">
                  <c:v>2878</c:v>
                </c:pt>
                <c:pt idx="247">
                  <c:v>2943</c:v>
                </c:pt>
                <c:pt idx="248">
                  <c:v>2987</c:v>
                </c:pt>
                <c:pt idx="249">
                  <c:v>2990</c:v>
                </c:pt>
                <c:pt idx="250">
                  <c:v>2985</c:v>
                </c:pt>
                <c:pt idx="251">
                  <c:v>3045</c:v>
                </c:pt>
                <c:pt idx="252">
                  <c:v>3040</c:v>
                </c:pt>
                <c:pt idx="253">
                  <c:v>3038</c:v>
                </c:pt>
                <c:pt idx="254">
                  <c:v>3053</c:v>
                </c:pt>
                <c:pt idx="255">
                  <c:v>3080</c:v>
                </c:pt>
                <c:pt idx="256">
                  <c:v>3099</c:v>
                </c:pt>
                <c:pt idx="257">
                  <c:v>3077</c:v>
                </c:pt>
                <c:pt idx="258">
                  <c:v>3108</c:v>
                </c:pt>
                <c:pt idx="259">
                  <c:v>3110</c:v>
                </c:pt>
                <c:pt idx="260">
                  <c:v>3138</c:v>
                </c:pt>
                <c:pt idx="261">
                  <c:v>3163</c:v>
                </c:pt>
                <c:pt idx="262">
                  <c:v>3194</c:v>
                </c:pt>
                <c:pt idx="263">
                  <c:v>3230</c:v>
                </c:pt>
                <c:pt idx="264">
                  <c:v>3245</c:v>
                </c:pt>
                <c:pt idx="265">
                  <c:v>3225</c:v>
                </c:pt>
                <c:pt idx="266">
                  <c:v>3211</c:v>
                </c:pt>
                <c:pt idx="267">
                  <c:v>3357</c:v>
                </c:pt>
                <c:pt idx="268">
                  <c:v>3413</c:v>
                </c:pt>
                <c:pt idx="269">
                  <c:v>3387</c:v>
                </c:pt>
                <c:pt idx="270">
                  <c:v>3381</c:v>
                </c:pt>
                <c:pt idx="271">
                  <c:v>3448</c:v>
                </c:pt>
                <c:pt idx="272">
                  <c:v>3490</c:v>
                </c:pt>
                <c:pt idx="273">
                  <c:v>3502</c:v>
                </c:pt>
                <c:pt idx="274">
                  <c:v>3575</c:v>
                </c:pt>
                <c:pt idx="275">
                  <c:v>3584</c:v>
                </c:pt>
                <c:pt idx="276">
                  <c:v>3662</c:v>
                </c:pt>
                <c:pt idx="277">
                  <c:v>3647</c:v>
                </c:pt>
                <c:pt idx="278">
                  <c:v>3681</c:v>
                </c:pt>
                <c:pt idx="279">
                  <c:v>3634</c:v>
                </c:pt>
                <c:pt idx="280">
                  <c:v>3658</c:v>
                </c:pt>
                <c:pt idx="281">
                  <c:v>3667</c:v>
                </c:pt>
                <c:pt idx="282">
                  <c:v>3634</c:v>
                </c:pt>
                <c:pt idx="283">
                  <c:v>3631</c:v>
                </c:pt>
                <c:pt idx="284">
                  <c:v>3705</c:v>
                </c:pt>
                <c:pt idx="285">
                  <c:v>3703</c:v>
                </c:pt>
                <c:pt idx="286">
                  <c:v>3700</c:v>
                </c:pt>
                <c:pt idx="287">
                  <c:v>3704</c:v>
                </c:pt>
                <c:pt idx="288">
                  <c:v>3750</c:v>
                </c:pt>
                <c:pt idx="289">
                  <c:v>3810</c:v>
                </c:pt>
                <c:pt idx="290">
                  <c:v>3787</c:v>
                </c:pt>
                <c:pt idx="291">
                  <c:v>3829</c:v>
                </c:pt>
                <c:pt idx="292">
                  <c:v>3856</c:v>
                </c:pt>
                <c:pt idx="293">
                  <c:v>3865</c:v>
                </c:pt>
                <c:pt idx="294">
                  <c:v>4004</c:v>
                </c:pt>
                <c:pt idx="295">
                  <c:v>3972</c:v>
                </c:pt>
                <c:pt idx="296">
                  <c:v>3989</c:v>
                </c:pt>
                <c:pt idx="297">
                  <c:v>4044</c:v>
                </c:pt>
                <c:pt idx="298">
                  <c:v>4035</c:v>
                </c:pt>
                <c:pt idx="299">
                  <c:v>4065</c:v>
                </c:pt>
                <c:pt idx="300">
                  <c:v>4236</c:v>
                </c:pt>
                <c:pt idx="301">
                  <c:v>4260</c:v>
                </c:pt>
                <c:pt idx="302">
                  <c:v>4246</c:v>
                </c:pt>
                <c:pt idx="303">
                  <c:v>4208</c:v>
                </c:pt>
                <c:pt idx="304">
                  <c:v>4233</c:v>
                </c:pt>
                <c:pt idx="305">
                  <c:v>4267</c:v>
                </c:pt>
                <c:pt idx="306">
                  <c:v>4274</c:v>
                </c:pt>
                <c:pt idx="307">
                  <c:v>4238</c:v>
                </c:pt>
                <c:pt idx="308">
                  <c:v>4376</c:v>
                </c:pt>
                <c:pt idx="309">
                  <c:v>4387</c:v>
                </c:pt>
                <c:pt idx="310">
                  <c:v>4416</c:v>
                </c:pt>
                <c:pt idx="311">
                  <c:v>4421</c:v>
                </c:pt>
                <c:pt idx="312">
                  <c:v>4453</c:v>
                </c:pt>
                <c:pt idx="313">
                  <c:v>4481</c:v>
                </c:pt>
                <c:pt idx="314">
                  <c:v>4477</c:v>
                </c:pt>
                <c:pt idx="315">
                  <c:v>4490</c:v>
                </c:pt>
                <c:pt idx="316">
                  <c:v>4427</c:v>
                </c:pt>
                <c:pt idx="317">
                  <c:v>4404</c:v>
                </c:pt>
                <c:pt idx="318">
                  <c:v>4397</c:v>
                </c:pt>
                <c:pt idx="319">
                  <c:v>4420</c:v>
                </c:pt>
                <c:pt idx="320">
                  <c:v>4482</c:v>
                </c:pt>
                <c:pt idx="321">
                  <c:v>4394</c:v>
                </c:pt>
                <c:pt idx="322">
                  <c:v>4294</c:v>
                </c:pt>
                <c:pt idx="323">
                  <c:v>4308</c:v>
                </c:pt>
                <c:pt idx="324">
                  <c:v>4327</c:v>
                </c:pt>
                <c:pt idx="325">
                  <c:v>4423</c:v>
                </c:pt>
                <c:pt idx="326">
                  <c:v>4413</c:v>
                </c:pt>
                <c:pt idx="327">
                  <c:v>4440</c:v>
                </c:pt>
                <c:pt idx="328">
                  <c:v>4427</c:v>
                </c:pt>
                <c:pt idx="329">
                  <c:v>4443</c:v>
                </c:pt>
                <c:pt idx="330">
                  <c:v>4377</c:v>
                </c:pt>
                <c:pt idx="331">
                  <c:v>4362</c:v>
                </c:pt>
                <c:pt idx="332">
                  <c:v>4348</c:v>
                </c:pt>
                <c:pt idx="333">
                  <c:v>4300</c:v>
                </c:pt>
                <c:pt idx="334">
                  <c:v>4284</c:v>
                </c:pt>
                <c:pt idx="335">
                  <c:v>4264</c:v>
                </c:pt>
                <c:pt idx="336">
                  <c:v>4208</c:v>
                </c:pt>
                <c:pt idx="337">
                  <c:v>4245</c:v>
                </c:pt>
                <c:pt idx="338">
                  <c:v>4222</c:v>
                </c:pt>
                <c:pt idx="339">
                  <c:v>4190</c:v>
                </c:pt>
                <c:pt idx="340">
                  <c:v>4224</c:v>
                </c:pt>
                <c:pt idx="341">
                  <c:v>4256</c:v>
                </c:pt>
                <c:pt idx="342">
                  <c:v>4201</c:v>
                </c:pt>
                <c:pt idx="343">
                  <c:v>4148</c:v>
                </c:pt>
                <c:pt idx="344">
                  <c:v>4269</c:v>
                </c:pt>
                <c:pt idx="345">
                  <c:v>4247</c:v>
                </c:pt>
                <c:pt idx="346">
                  <c:v>4243</c:v>
                </c:pt>
                <c:pt idx="347">
                  <c:v>4209</c:v>
                </c:pt>
                <c:pt idx="348">
                  <c:v>4177</c:v>
                </c:pt>
                <c:pt idx="349">
                  <c:v>4136</c:v>
                </c:pt>
                <c:pt idx="350">
                  <c:v>4130</c:v>
                </c:pt>
                <c:pt idx="351">
                  <c:v>4059</c:v>
                </c:pt>
                <c:pt idx="352">
                  <c:v>4081</c:v>
                </c:pt>
                <c:pt idx="353">
                  <c:v>4109</c:v>
                </c:pt>
                <c:pt idx="354">
                  <c:v>4157</c:v>
                </c:pt>
                <c:pt idx="355">
                  <c:v>4224</c:v>
                </c:pt>
                <c:pt idx="356">
                  <c:v>4330</c:v>
                </c:pt>
                <c:pt idx="357">
                  <c:v>4394</c:v>
                </c:pt>
                <c:pt idx="358">
                  <c:v>4394</c:v>
                </c:pt>
                <c:pt idx="359">
                  <c:v>4396</c:v>
                </c:pt>
                <c:pt idx="360">
                  <c:v>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C-4C1F-94A8-2A0BE194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2495"/>
        <c:axId val="1675182911"/>
      </c:lineChart>
      <c:lineChart>
        <c:grouping val="standard"/>
        <c:varyColors val="0"/>
        <c:ser>
          <c:idx val="0"/>
          <c:order val="0"/>
          <c:tx>
            <c:strRef>
              <c:f>'рузультат SQL по зад2'!$B$1</c:f>
              <c:strCache>
                <c:ptCount val="1"/>
                <c:pt idx="0">
                  <c:v>payments_by_dates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C-4C1F-94A8-2A0BE1941DA4}"/>
            </c:ext>
          </c:extLst>
        </c:ser>
        <c:ser>
          <c:idx val="2"/>
          <c:order val="2"/>
          <c:tx>
            <c:strRef>
              <c:f>'рузультат SQL по зад2'!$D$1</c:f>
              <c:strCache>
                <c:ptCount val="1"/>
                <c:pt idx="0">
                  <c:v>cnt_classes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6">
                  <c:v>-6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1">
                  <c:v>-3</c:v>
                </c:pt>
                <c:pt idx="12">
                  <c:v>-5</c:v>
                </c:pt>
                <c:pt idx="13">
                  <c:v>-7</c:v>
                </c:pt>
                <c:pt idx="14">
                  <c:v>-8</c:v>
                </c:pt>
                <c:pt idx="15">
                  <c:v>-7</c:v>
                </c:pt>
                <c:pt idx="16">
                  <c:v>-4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-3</c:v>
                </c:pt>
                <c:pt idx="24">
                  <c:v>-7</c:v>
                </c:pt>
                <c:pt idx="25">
                  <c:v>-4</c:v>
                </c:pt>
                <c:pt idx="26">
                  <c:v>-6</c:v>
                </c:pt>
                <c:pt idx="27">
                  <c:v>-13</c:v>
                </c:pt>
                <c:pt idx="28">
                  <c:v>-12</c:v>
                </c:pt>
                <c:pt idx="29">
                  <c:v>-20</c:v>
                </c:pt>
                <c:pt idx="30">
                  <c:v>-4</c:v>
                </c:pt>
                <c:pt idx="31">
                  <c:v>-7</c:v>
                </c:pt>
                <c:pt idx="32">
                  <c:v>-9</c:v>
                </c:pt>
                <c:pt idx="33">
                  <c:v>-9</c:v>
                </c:pt>
                <c:pt idx="34">
                  <c:v>-14</c:v>
                </c:pt>
                <c:pt idx="35">
                  <c:v>-17</c:v>
                </c:pt>
                <c:pt idx="36">
                  <c:v>-21</c:v>
                </c:pt>
                <c:pt idx="37">
                  <c:v>-9</c:v>
                </c:pt>
                <c:pt idx="38">
                  <c:v>-8</c:v>
                </c:pt>
                <c:pt idx="39">
                  <c:v>-6</c:v>
                </c:pt>
                <c:pt idx="40">
                  <c:v>-16</c:v>
                </c:pt>
                <c:pt idx="41">
                  <c:v>-14</c:v>
                </c:pt>
                <c:pt idx="42">
                  <c:v>-16</c:v>
                </c:pt>
                <c:pt idx="43">
                  <c:v>-22</c:v>
                </c:pt>
                <c:pt idx="44">
                  <c:v>-14</c:v>
                </c:pt>
                <c:pt idx="45">
                  <c:v>-10</c:v>
                </c:pt>
                <c:pt idx="46">
                  <c:v>-11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-15</c:v>
                </c:pt>
                <c:pt idx="52">
                  <c:v>-12</c:v>
                </c:pt>
                <c:pt idx="53">
                  <c:v>-12</c:v>
                </c:pt>
                <c:pt idx="54">
                  <c:v>-26</c:v>
                </c:pt>
                <c:pt idx="55">
                  <c:v>-21</c:v>
                </c:pt>
                <c:pt idx="56">
                  <c:v>-25</c:v>
                </c:pt>
                <c:pt idx="57">
                  <c:v>-26</c:v>
                </c:pt>
                <c:pt idx="58">
                  <c:v>-19</c:v>
                </c:pt>
                <c:pt idx="59">
                  <c:v>-13</c:v>
                </c:pt>
                <c:pt idx="60">
                  <c:v>-10</c:v>
                </c:pt>
                <c:pt idx="61">
                  <c:v>-26</c:v>
                </c:pt>
                <c:pt idx="62">
                  <c:v>-9</c:v>
                </c:pt>
                <c:pt idx="63">
                  <c:v>-30</c:v>
                </c:pt>
                <c:pt idx="64">
                  <c:v>-32</c:v>
                </c:pt>
                <c:pt idx="65">
                  <c:v>-15</c:v>
                </c:pt>
                <c:pt idx="66">
                  <c:v>-18</c:v>
                </c:pt>
                <c:pt idx="67">
                  <c:v>-18</c:v>
                </c:pt>
                <c:pt idx="68">
                  <c:v>-36</c:v>
                </c:pt>
                <c:pt idx="69">
                  <c:v>-19</c:v>
                </c:pt>
                <c:pt idx="70">
                  <c:v>-37</c:v>
                </c:pt>
                <c:pt idx="71">
                  <c:v>-34</c:v>
                </c:pt>
                <c:pt idx="72">
                  <c:v>-26</c:v>
                </c:pt>
                <c:pt idx="73">
                  <c:v>-28</c:v>
                </c:pt>
                <c:pt idx="74">
                  <c:v>-23</c:v>
                </c:pt>
                <c:pt idx="75">
                  <c:v>-41</c:v>
                </c:pt>
                <c:pt idx="76">
                  <c:v>-19</c:v>
                </c:pt>
                <c:pt idx="77">
                  <c:v>-41</c:v>
                </c:pt>
                <c:pt idx="78">
                  <c:v>-29</c:v>
                </c:pt>
                <c:pt idx="79">
                  <c:v>-22</c:v>
                </c:pt>
                <c:pt idx="80">
                  <c:v>-23</c:v>
                </c:pt>
                <c:pt idx="81">
                  <c:v>-21</c:v>
                </c:pt>
                <c:pt idx="82">
                  <c:v>-35</c:v>
                </c:pt>
                <c:pt idx="83">
                  <c:v>-23</c:v>
                </c:pt>
                <c:pt idx="84">
                  <c:v>-39</c:v>
                </c:pt>
                <c:pt idx="85">
                  <c:v>-44</c:v>
                </c:pt>
                <c:pt idx="86">
                  <c:v>-28</c:v>
                </c:pt>
                <c:pt idx="87">
                  <c:v>-33</c:v>
                </c:pt>
                <c:pt idx="88">
                  <c:v>-20</c:v>
                </c:pt>
                <c:pt idx="89">
                  <c:v>-42</c:v>
                </c:pt>
                <c:pt idx="90">
                  <c:v>-29</c:v>
                </c:pt>
                <c:pt idx="91">
                  <c:v>-49</c:v>
                </c:pt>
                <c:pt idx="92">
                  <c:v>-40</c:v>
                </c:pt>
                <c:pt idx="93">
                  <c:v>-27</c:v>
                </c:pt>
                <c:pt idx="94">
                  <c:v>-30</c:v>
                </c:pt>
                <c:pt idx="95">
                  <c:v>-30</c:v>
                </c:pt>
                <c:pt idx="96">
                  <c:v>-44</c:v>
                </c:pt>
                <c:pt idx="97">
                  <c:v>-30</c:v>
                </c:pt>
                <c:pt idx="98">
                  <c:v>-42</c:v>
                </c:pt>
                <c:pt idx="99">
                  <c:v>-44</c:v>
                </c:pt>
                <c:pt idx="100">
                  <c:v>-34</c:v>
                </c:pt>
                <c:pt idx="101">
                  <c:v>-27</c:v>
                </c:pt>
                <c:pt idx="102">
                  <c:v>-29</c:v>
                </c:pt>
                <c:pt idx="103">
                  <c:v>-49</c:v>
                </c:pt>
                <c:pt idx="104">
                  <c:v>-35</c:v>
                </c:pt>
                <c:pt idx="105">
                  <c:v>-39</c:v>
                </c:pt>
                <c:pt idx="106">
                  <c:v>-46</c:v>
                </c:pt>
                <c:pt idx="107">
                  <c:v>-38</c:v>
                </c:pt>
                <c:pt idx="108">
                  <c:v>-29</c:v>
                </c:pt>
                <c:pt idx="109">
                  <c:v>-36</c:v>
                </c:pt>
                <c:pt idx="110">
                  <c:v>-41</c:v>
                </c:pt>
                <c:pt idx="111">
                  <c:v>-49</c:v>
                </c:pt>
                <c:pt idx="112">
                  <c:v>-49</c:v>
                </c:pt>
                <c:pt idx="113">
                  <c:v>-52</c:v>
                </c:pt>
                <c:pt idx="114">
                  <c:v>-32</c:v>
                </c:pt>
                <c:pt idx="115">
                  <c:v>-28</c:v>
                </c:pt>
                <c:pt idx="116">
                  <c:v>-15</c:v>
                </c:pt>
                <c:pt idx="117">
                  <c:v>-20</c:v>
                </c:pt>
                <c:pt idx="118">
                  <c:v>-35</c:v>
                </c:pt>
                <c:pt idx="119">
                  <c:v>-46</c:v>
                </c:pt>
                <c:pt idx="120">
                  <c:v>-50</c:v>
                </c:pt>
                <c:pt idx="121">
                  <c:v>-41</c:v>
                </c:pt>
                <c:pt idx="122">
                  <c:v>-25</c:v>
                </c:pt>
                <c:pt idx="123">
                  <c:v>-23</c:v>
                </c:pt>
                <c:pt idx="124">
                  <c:v>-26</c:v>
                </c:pt>
                <c:pt idx="125">
                  <c:v>-45</c:v>
                </c:pt>
                <c:pt idx="126">
                  <c:v>-43</c:v>
                </c:pt>
                <c:pt idx="127">
                  <c:v>-56</c:v>
                </c:pt>
                <c:pt idx="128">
                  <c:v>-43</c:v>
                </c:pt>
                <c:pt idx="129">
                  <c:v>-42</c:v>
                </c:pt>
                <c:pt idx="130">
                  <c:v>-35</c:v>
                </c:pt>
                <c:pt idx="131">
                  <c:v>-53</c:v>
                </c:pt>
                <c:pt idx="132">
                  <c:v>-42</c:v>
                </c:pt>
                <c:pt idx="133">
                  <c:v>-61</c:v>
                </c:pt>
                <c:pt idx="134">
                  <c:v>-56</c:v>
                </c:pt>
                <c:pt idx="135">
                  <c:v>-41</c:v>
                </c:pt>
                <c:pt idx="136">
                  <c:v>-38</c:v>
                </c:pt>
                <c:pt idx="137">
                  <c:v>-32</c:v>
                </c:pt>
                <c:pt idx="138">
                  <c:v>-56</c:v>
                </c:pt>
                <c:pt idx="139">
                  <c:v>-54</c:v>
                </c:pt>
                <c:pt idx="140">
                  <c:v>-56</c:v>
                </c:pt>
                <c:pt idx="141">
                  <c:v>-60</c:v>
                </c:pt>
                <c:pt idx="142">
                  <c:v>-47</c:v>
                </c:pt>
                <c:pt idx="143">
                  <c:v>-32</c:v>
                </c:pt>
                <c:pt idx="144">
                  <c:v>-26</c:v>
                </c:pt>
                <c:pt idx="145">
                  <c:v>-63</c:v>
                </c:pt>
                <c:pt idx="146">
                  <c:v>-46</c:v>
                </c:pt>
                <c:pt idx="147">
                  <c:v>-50</c:v>
                </c:pt>
                <c:pt idx="148">
                  <c:v>-61</c:v>
                </c:pt>
                <c:pt idx="149">
                  <c:v>-47</c:v>
                </c:pt>
                <c:pt idx="150">
                  <c:v>-36</c:v>
                </c:pt>
                <c:pt idx="151">
                  <c:v>-37</c:v>
                </c:pt>
                <c:pt idx="152">
                  <c:v>-51</c:v>
                </c:pt>
                <c:pt idx="153">
                  <c:v>-47</c:v>
                </c:pt>
                <c:pt idx="154">
                  <c:v>-61</c:v>
                </c:pt>
                <c:pt idx="155">
                  <c:v>-57</c:v>
                </c:pt>
                <c:pt idx="156">
                  <c:v>-55</c:v>
                </c:pt>
                <c:pt idx="157">
                  <c:v>-36</c:v>
                </c:pt>
                <c:pt idx="158">
                  <c:v>-27</c:v>
                </c:pt>
                <c:pt idx="159">
                  <c:v>-39</c:v>
                </c:pt>
                <c:pt idx="160">
                  <c:v>-55</c:v>
                </c:pt>
                <c:pt idx="161">
                  <c:v>-56</c:v>
                </c:pt>
                <c:pt idx="162">
                  <c:v>-54</c:v>
                </c:pt>
                <c:pt idx="163">
                  <c:v>-60</c:v>
                </c:pt>
                <c:pt idx="164">
                  <c:v>-25</c:v>
                </c:pt>
                <c:pt idx="165">
                  <c:v>-26</c:v>
                </c:pt>
                <c:pt idx="166">
                  <c:v>-55</c:v>
                </c:pt>
                <c:pt idx="167">
                  <c:v>-55</c:v>
                </c:pt>
                <c:pt idx="168">
                  <c:v>-69</c:v>
                </c:pt>
                <c:pt idx="169">
                  <c:v>-57</c:v>
                </c:pt>
                <c:pt idx="170">
                  <c:v>-53</c:v>
                </c:pt>
                <c:pt idx="171">
                  <c:v>-28</c:v>
                </c:pt>
                <c:pt idx="172">
                  <c:v>-33</c:v>
                </c:pt>
                <c:pt idx="173">
                  <c:v>-54</c:v>
                </c:pt>
                <c:pt idx="174">
                  <c:v>-46</c:v>
                </c:pt>
                <c:pt idx="175">
                  <c:v>-56</c:v>
                </c:pt>
                <c:pt idx="176">
                  <c:v>-66</c:v>
                </c:pt>
                <c:pt idx="177">
                  <c:v>-57</c:v>
                </c:pt>
                <c:pt idx="178">
                  <c:v>-21</c:v>
                </c:pt>
                <c:pt idx="179">
                  <c:v>-36</c:v>
                </c:pt>
                <c:pt idx="180">
                  <c:v>-47</c:v>
                </c:pt>
                <c:pt idx="181">
                  <c:v>-50</c:v>
                </c:pt>
                <c:pt idx="182">
                  <c:v>-58</c:v>
                </c:pt>
                <c:pt idx="183">
                  <c:v>-58</c:v>
                </c:pt>
                <c:pt idx="184">
                  <c:v>-47</c:v>
                </c:pt>
                <c:pt idx="185">
                  <c:v>-28</c:v>
                </c:pt>
                <c:pt idx="186">
                  <c:v>-29</c:v>
                </c:pt>
                <c:pt idx="187">
                  <c:v>-58</c:v>
                </c:pt>
                <c:pt idx="188">
                  <c:v>-55</c:v>
                </c:pt>
                <c:pt idx="189">
                  <c:v>-51</c:v>
                </c:pt>
                <c:pt idx="190">
                  <c:v>-64</c:v>
                </c:pt>
                <c:pt idx="191">
                  <c:v>-45</c:v>
                </c:pt>
                <c:pt idx="192">
                  <c:v>-30</c:v>
                </c:pt>
                <c:pt idx="193">
                  <c:v>-30</c:v>
                </c:pt>
                <c:pt idx="194">
                  <c:v>-52</c:v>
                </c:pt>
                <c:pt idx="195">
                  <c:v>-58</c:v>
                </c:pt>
                <c:pt idx="196">
                  <c:v>-65</c:v>
                </c:pt>
                <c:pt idx="197">
                  <c:v>-61</c:v>
                </c:pt>
                <c:pt idx="198">
                  <c:v>-47</c:v>
                </c:pt>
                <c:pt idx="199">
                  <c:v>-23</c:v>
                </c:pt>
                <c:pt idx="200">
                  <c:v>-28</c:v>
                </c:pt>
                <c:pt idx="201">
                  <c:v>-55</c:v>
                </c:pt>
                <c:pt idx="202">
                  <c:v>-53</c:v>
                </c:pt>
                <c:pt idx="203">
                  <c:v>-57</c:v>
                </c:pt>
                <c:pt idx="204">
                  <c:v>-56</c:v>
                </c:pt>
                <c:pt idx="205">
                  <c:v>-40</c:v>
                </c:pt>
                <c:pt idx="206">
                  <c:v>-25</c:v>
                </c:pt>
                <c:pt idx="207">
                  <c:v>-30</c:v>
                </c:pt>
                <c:pt idx="208">
                  <c:v>-55</c:v>
                </c:pt>
                <c:pt idx="209">
                  <c:v>-56</c:v>
                </c:pt>
                <c:pt idx="210">
                  <c:v>-61</c:v>
                </c:pt>
                <c:pt idx="211">
                  <c:v>-47</c:v>
                </c:pt>
                <c:pt idx="212">
                  <c:v>-42</c:v>
                </c:pt>
                <c:pt idx="213">
                  <c:v>-32</c:v>
                </c:pt>
                <c:pt idx="214">
                  <c:v>-25</c:v>
                </c:pt>
                <c:pt idx="215">
                  <c:v>-59</c:v>
                </c:pt>
                <c:pt idx="216">
                  <c:v>-48</c:v>
                </c:pt>
                <c:pt idx="217">
                  <c:v>-62</c:v>
                </c:pt>
                <c:pt idx="218">
                  <c:v>-58</c:v>
                </c:pt>
                <c:pt idx="219">
                  <c:v>-41</c:v>
                </c:pt>
                <c:pt idx="220">
                  <c:v>-24</c:v>
                </c:pt>
                <c:pt idx="221">
                  <c:v>-28</c:v>
                </c:pt>
                <c:pt idx="222">
                  <c:v>-57</c:v>
                </c:pt>
                <c:pt idx="223">
                  <c:v>-62</c:v>
                </c:pt>
                <c:pt idx="224">
                  <c:v>-75</c:v>
                </c:pt>
                <c:pt idx="225">
                  <c:v>-64</c:v>
                </c:pt>
                <c:pt idx="226">
                  <c:v>-44</c:v>
                </c:pt>
                <c:pt idx="227">
                  <c:v>-40</c:v>
                </c:pt>
                <c:pt idx="228">
                  <c:v>-32</c:v>
                </c:pt>
                <c:pt idx="229">
                  <c:v>-56</c:v>
                </c:pt>
                <c:pt idx="230">
                  <c:v>-80</c:v>
                </c:pt>
                <c:pt idx="231">
                  <c:v>-59</c:v>
                </c:pt>
                <c:pt idx="232">
                  <c:v>-80</c:v>
                </c:pt>
                <c:pt idx="233">
                  <c:v>-46</c:v>
                </c:pt>
                <c:pt idx="234">
                  <c:v>-31</c:v>
                </c:pt>
                <c:pt idx="235">
                  <c:v>-40</c:v>
                </c:pt>
                <c:pt idx="236">
                  <c:v>-64</c:v>
                </c:pt>
                <c:pt idx="237">
                  <c:v>-65</c:v>
                </c:pt>
                <c:pt idx="238">
                  <c:v>-69</c:v>
                </c:pt>
                <c:pt idx="239">
                  <c:v>-57</c:v>
                </c:pt>
                <c:pt idx="240">
                  <c:v>-49</c:v>
                </c:pt>
                <c:pt idx="241">
                  <c:v>-30</c:v>
                </c:pt>
                <c:pt idx="242">
                  <c:v>-30</c:v>
                </c:pt>
                <c:pt idx="243">
                  <c:v>-62</c:v>
                </c:pt>
                <c:pt idx="244">
                  <c:v>-69</c:v>
                </c:pt>
                <c:pt idx="245">
                  <c:v>-63</c:v>
                </c:pt>
                <c:pt idx="246">
                  <c:v>-71</c:v>
                </c:pt>
                <c:pt idx="247">
                  <c:v>-44</c:v>
                </c:pt>
                <c:pt idx="248">
                  <c:v>-36</c:v>
                </c:pt>
                <c:pt idx="249">
                  <c:v>-31</c:v>
                </c:pt>
                <c:pt idx="250">
                  <c:v>-66</c:v>
                </c:pt>
                <c:pt idx="251">
                  <c:v>-69</c:v>
                </c:pt>
                <c:pt idx="252">
                  <c:v>-70</c:v>
                </c:pt>
                <c:pt idx="253">
                  <c:v>-82</c:v>
                </c:pt>
                <c:pt idx="254">
                  <c:v>-59</c:v>
                </c:pt>
                <c:pt idx="255">
                  <c:v>-35</c:v>
                </c:pt>
                <c:pt idx="256">
                  <c:v>-36</c:v>
                </c:pt>
                <c:pt idx="257">
                  <c:v>-72</c:v>
                </c:pt>
                <c:pt idx="258">
                  <c:v>-73</c:v>
                </c:pt>
                <c:pt idx="259">
                  <c:v>-74</c:v>
                </c:pt>
                <c:pt idx="260">
                  <c:v>-77</c:v>
                </c:pt>
                <c:pt idx="261">
                  <c:v>-73</c:v>
                </c:pt>
                <c:pt idx="262">
                  <c:v>-40</c:v>
                </c:pt>
                <c:pt idx="263">
                  <c:v>-35</c:v>
                </c:pt>
                <c:pt idx="264">
                  <c:v>-72</c:v>
                </c:pt>
                <c:pt idx="265">
                  <c:v>-81</c:v>
                </c:pt>
                <c:pt idx="266">
                  <c:v>-77</c:v>
                </c:pt>
                <c:pt idx="267">
                  <c:v>-73</c:v>
                </c:pt>
                <c:pt idx="268">
                  <c:v>-70</c:v>
                </c:pt>
                <c:pt idx="269">
                  <c:v>-40</c:v>
                </c:pt>
                <c:pt idx="270">
                  <c:v>-44</c:v>
                </c:pt>
                <c:pt idx="271">
                  <c:v>-94</c:v>
                </c:pt>
                <c:pt idx="272">
                  <c:v>-74</c:v>
                </c:pt>
                <c:pt idx="273">
                  <c:v>-81</c:v>
                </c:pt>
                <c:pt idx="274">
                  <c:v>-82</c:v>
                </c:pt>
                <c:pt idx="275">
                  <c:v>-62</c:v>
                </c:pt>
                <c:pt idx="276">
                  <c:v>-43</c:v>
                </c:pt>
                <c:pt idx="277">
                  <c:v>-44</c:v>
                </c:pt>
                <c:pt idx="278">
                  <c:v>-81</c:v>
                </c:pt>
                <c:pt idx="279">
                  <c:v>-67</c:v>
                </c:pt>
                <c:pt idx="280">
                  <c:v>-84</c:v>
                </c:pt>
                <c:pt idx="281">
                  <c:v>-86</c:v>
                </c:pt>
                <c:pt idx="282">
                  <c:v>-70</c:v>
                </c:pt>
                <c:pt idx="283">
                  <c:v>-45</c:v>
                </c:pt>
                <c:pt idx="284">
                  <c:v>-42</c:v>
                </c:pt>
                <c:pt idx="285">
                  <c:v>-89</c:v>
                </c:pt>
                <c:pt idx="286">
                  <c:v>-78</c:v>
                </c:pt>
                <c:pt idx="287">
                  <c:v>-87</c:v>
                </c:pt>
                <c:pt idx="288">
                  <c:v>-101</c:v>
                </c:pt>
                <c:pt idx="289">
                  <c:v>-77</c:v>
                </c:pt>
                <c:pt idx="290">
                  <c:v>-44</c:v>
                </c:pt>
                <c:pt idx="291">
                  <c:v>-46</c:v>
                </c:pt>
                <c:pt idx="292">
                  <c:v>-92</c:v>
                </c:pt>
                <c:pt idx="293">
                  <c:v>-86</c:v>
                </c:pt>
                <c:pt idx="294">
                  <c:v>-88</c:v>
                </c:pt>
                <c:pt idx="295">
                  <c:v>-104</c:v>
                </c:pt>
                <c:pt idx="296">
                  <c:v>-85</c:v>
                </c:pt>
                <c:pt idx="297">
                  <c:v>-44</c:v>
                </c:pt>
                <c:pt idx="298">
                  <c:v>-41</c:v>
                </c:pt>
                <c:pt idx="299">
                  <c:v>-108</c:v>
                </c:pt>
                <c:pt idx="300">
                  <c:v>-89</c:v>
                </c:pt>
                <c:pt idx="301">
                  <c:v>-89</c:v>
                </c:pt>
                <c:pt idx="302">
                  <c:v>-99</c:v>
                </c:pt>
                <c:pt idx="303">
                  <c:v>-65</c:v>
                </c:pt>
                <c:pt idx="304">
                  <c:v>-45</c:v>
                </c:pt>
                <c:pt idx="305">
                  <c:v>-50</c:v>
                </c:pt>
                <c:pt idx="306">
                  <c:v>-85</c:v>
                </c:pt>
                <c:pt idx="307">
                  <c:v>-92</c:v>
                </c:pt>
                <c:pt idx="308">
                  <c:v>-103</c:v>
                </c:pt>
                <c:pt idx="309">
                  <c:v>-109</c:v>
                </c:pt>
                <c:pt idx="310">
                  <c:v>-83</c:v>
                </c:pt>
                <c:pt idx="311">
                  <c:v>-46</c:v>
                </c:pt>
                <c:pt idx="312">
                  <c:v>-52</c:v>
                </c:pt>
                <c:pt idx="313">
                  <c:v>-116</c:v>
                </c:pt>
                <c:pt idx="314">
                  <c:v>-105</c:v>
                </c:pt>
                <c:pt idx="315">
                  <c:v>-110</c:v>
                </c:pt>
                <c:pt idx="316">
                  <c:v>-106</c:v>
                </c:pt>
                <c:pt idx="317">
                  <c:v>-86</c:v>
                </c:pt>
                <c:pt idx="318">
                  <c:v>-54</c:v>
                </c:pt>
                <c:pt idx="319">
                  <c:v>-57</c:v>
                </c:pt>
                <c:pt idx="320">
                  <c:v>-107</c:v>
                </c:pt>
                <c:pt idx="321">
                  <c:v>-104</c:v>
                </c:pt>
                <c:pt idx="322">
                  <c:v>-119</c:v>
                </c:pt>
                <c:pt idx="323">
                  <c:v>-89</c:v>
                </c:pt>
                <c:pt idx="324">
                  <c:v>-70</c:v>
                </c:pt>
                <c:pt idx="325">
                  <c:v>-51</c:v>
                </c:pt>
                <c:pt idx="326">
                  <c:v>-59</c:v>
                </c:pt>
                <c:pt idx="327">
                  <c:v>-92</c:v>
                </c:pt>
                <c:pt idx="328">
                  <c:v>-115</c:v>
                </c:pt>
                <c:pt idx="329">
                  <c:v>-107</c:v>
                </c:pt>
                <c:pt idx="330">
                  <c:v>-99</c:v>
                </c:pt>
                <c:pt idx="331">
                  <c:v>-86</c:v>
                </c:pt>
                <c:pt idx="332">
                  <c:v>-58</c:v>
                </c:pt>
                <c:pt idx="333">
                  <c:v>-71</c:v>
                </c:pt>
                <c:pt idx="334">
                  <c:v>-90</c:v>
                </c:pt>
                <c:pt idx="335">
                  <c:v>-98</c:v>
                </c:pt>
                <c:pt idx="336">
                  <c:v>-114</c:v>
                </c:pt>
                <c:pt idx="337">
                  <c:v>-105</c:v>
                </c:pt>
                <c:pt idx="338">
                  <c:v>-93</c:v>
                </c:pt>
                <c:pt idx="339">
                  <c:v>-59</c:v>
                </c:pt>
                <c:pt idx="340">
                  <c:v>-65</c:v>
                </c:pt>
                <c:pt idx="341">
                  <c:v>-98</c:v>
                </c:pt>
                <c:pt idx="342">
                  <c:v>-102</c:v>
                </c:pt>
                <c:pt idx="343">
                  <c:v>-102</c:v>
                </c:pt>
                <c:pt idx="344">
                  <c:v>-99</c:v>
                </c:pt>
                <c:pt idx="345">
                  <c:v>-92</c:v>
                </c:pt>
                <c:pt idx="346">
                  <c:v>-56</c:v>
                </c:pt>
                <c:pt idx="347">
                  <c:v>-63</c:v>
                </c:pt>
                <c:pt idx="348">
                  <c:v>-109</c:v>
                </c:pt>
                <c:pt idx="349">
                  <c:v>-92</c:v>
                </c:pt>
                <c:pt idx="350">
                  <c:v>-101</c:v>
                </c:pt>
                <c:pt idx="351">
                  <c:v>-102</c:v>
                </c:pt>
                <c:pt idx="352">
                  <c:v>-66</c:v>
                </c:pt>
                <c:pt idx="353">
                  <c:v>-51</c:v>
                </c:pt>
                <c:pt idx="354">
                  <c:v>-52</c:v>
                </c:pt>
                <c:pt idx="355">
                  <c:v>-89</c:v>
                </c:pt>
                <c:pt idx="356">
                  <c:v>-87</c:v>
                </c:pt>
                <c:pt idx="357">
                  <c:v>-97</c:v>
                </c:pt>
                <c:pt idx="358">
                  <c:v>-75</c:v>
                </c:pt>
                <c:pt idx="359">
                  <c:v>-55</c:v>
                </c:pt>
                <c:pt idx="36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C-4C1F-94A8-2A0BE194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3743"/>
        <c:axId val="1675184991"/>
      </c:lineChart>
      <c:dateAx>
        <c:axId val="1675182495"/>
        <c:scaling>
          <c:orientation val="minMax"/>
        </c:scaling>
        <c:delete val="0"/>
        <c:axPos val="b"/>
        <c:numFmt formatCode="[$-419]d\ 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182911"/>
        <c:crossesAt val="0"/>
        <c:auto val="0"/>
        <c:lblOffset val="100"/>
        <c:baseTimeUnit val="days"/>
      </c:dateAx>
      <c:valAx>
        <c:axId val="1675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уроки</a:t>
                </a:r>
                <a:r>
                  <a:rPr lang="ru-RU" baseline="0"/>
                  <a:t> (накопительно)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182495"/>
        <c:crossesAt val="42375"/>
        <c:crossBetween val="midCat"/>
      </c:valAx>
      <c:valAx>
        <c:axId val="1675184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уроки на дату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183743"/>
        <c:crosses val="max"/>
        <c:crossBetween val="between"/>
      </c:valAx>
      <c:dateAx>
        <c:axId val="167518374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675184991"/>
        <c:crossesAt val="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по метрике баланс/накопительным оплатам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'рузультат SQL по зад2'!$C$1</c:f>
              <c:strCache>
                <c:ptCount val="1"/>
                <c:pt idx="0">
                  <c:v>payments_cumulative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1-4DDD-9A47-5E1518B5977F}"/>
            </c:ext>
          </c:extLst>
        </c:ser>
        <c:ser>
          <c:idx val="3"/>
          <c:order val="1"/>
          <c:tx>
            <c:strRef>
              <c:f>'рузультат SQL по зад2'!$E$1</c:f>
              <c:strCache>
                <c:ptCount val="1"/>
                <c:pt idx="0">
                  <c:v>cumulative_classes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зад2'!$E$2:$E$362</c:f>
              <c:numCache>
                <c:formatCode>General</c:formatCode>
                <c:ptCount val="361"/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-8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-21</c:v>
                </c:pt>
                <c:pt idx="12">
                  <c:v>-26</c:v>
                </c:pt>
                <c:pt idx="13">
                  <c:v>-33</c:v>
                </c:pt>
                <c:pt idx="14">
                  <c:v>-41</c:v>
                </c:pt>
                <c:pt idx="15">
                  <c:v>-48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-99</c:v>
                </c:pt>
                <c:pt idx="24">
                  <c:v>-106</c:v>
                </c:pt>
                <c:pt idx="25">
                  <c:v>-110</c:v>
                </c:pt>
                <c:pt idx="26">
                  <c:v>-116</c:v>
                </c:pt>
                <c:pt idx="27">
                  <c:v>-129</c:v>
                </c:pt>
                <c:pt idx="28">
                  <c:v>-141</c:v>
                </c:pt>
                <c:pt idx="29">
                  <c:v>-161</c:v>
                </c:pt>
                <c:pt idx="30">
                  <c:v>-165</c:v>
                </c:pt>
                <c:pt idx="31">
                  <c:v>-172</c:v>
                </c:pt>
                <c:pt idx="32">
                  <c:v>-181</c:v>
                </c:pt>
                <c:pt idx="33">
                  <c:v>-190</c:v>
                </c:pt>
                <c:pt idx="34">
                  <c:v>-204</c:v>
                </c:pt>
                <c:pt idx="35">
                  <c:v>-221</c:v>
                </c:pt>
                <c:pt idx="36">
                  <c:v>-242</c:v>
                </c:pt>
                <c:pt idx="37">
                  <c:v>-251</c:v>
                </c:pt>
                <c:pt idx="38">
                  <c:v>-259</c:v>
                </c:pt>
                <c:pt idx="39">
                  <c:v>-265</c:v>
                </c:pt>
                <c:pt idx="40">
                  <c:v>-281</c:v>
                </c:pt>
                <c:pt idx="41">
                  <c:v>-295</c:v>
                </c:pt>
                <c:pt idx="42">
                  <c:v>-311</c:v>
                </c:pt>
                <c:pt idx="43">
                  <c:v>-333</c:v>
                </c:pt>
                <c:pt idx="44">
                  <c:v>-347</c:v>
                </c:pt>
                <c:pt idx="45">
                  <c:v>-357</c:v>
                </c:pt>
                <c:pt idx="46">
                  <c:v>-368</c:v>
                </c:pt>
                <c:pt idx="47">
                  <c:v>-384</c:v>
                </c:pt>
                <c:pt idx="48">
                  <c:v>-400</c:v>
                </c:pt>
                <c:pt idx="49">
                  <c:v>-422</c:v>
                </c:pt>
                <c:pt idx="50">
                  <c:v>-445</c:v>
                </c:pt>
                <c:pt idx="51">
                  <c:v>-460</c:v>
                </c:pt>
                <c:pt idx="52">
                  <c:v>-472</c:v>
                </c:pt>
                <c:pt idx="53">
                  <c:v>-484</c:v>
                </c:pt>
                <c:pt idx="54">
                  <c:v>-510</c:v>
                </c:pt>
                <c:pt idx="55">
                  <c:v>-531</c:v>
                </c:pt>
                <c:pt idx="56">
                  <c:v>-556</c:v>
                </c:pt>
                <c:pt idx="57">
                  <c:v>-582</c:v>
                </c:pt>
                <c:pt idx="58">
                  <c:v>-601</c:v>
                </c:pt>
                <c:pt idx="59">
                  <c:v>-614</c:v>
                </c:pt>
                <c:pt idx="60">
                  <c:v>-624</c:v>
                </c:pt>
                <c:pt idx="61">
                  <c:v>-650</c:v>
                </c:pt>
                <c:pt idx="62">
                  <c:v>-659</c:v>
                </c:pt>
                <c:pt idx="63">
                  <c:v>-689</c:v>
                </c:pt>
                <c:pt idx="64">
                  <c:v>-721</c:v>
                </c:pt>
                <c:pt idx="65">
                  <c:v>-736</c:v>
                </c:pt>
                <c:pt idx="66">
                  <c:v>-754</c:v>
                </c:pt>
                <c:pt idx="67">
                  <c:v>-772</c:v>
                </c:pt>
                <c:pt idx="68">
                  <c:v>-808</c:v>
                </c:pt>
                <c:pt idx="69">
                  <c:v>-827</c:v>
                </c:pt>
                <c:pt idx="70">
                  <c:v>-864</c:v>
                </c:pt>
                <c:pt idx="71">
                  <c:v>-898</c:v>
                </c:pt>
                <c:pt idx="72">
                  <c:v>-924</c:v>
                </c:pt>
                <c:pt idx="73">
                  <c:v>-952</c:v>
                </c:pt>
                <c:pt idx="74">
                  <c:v>-975</c:v>
                </c:pt>
                <c:pt idx="75">
                  <c:v>-1016</c:v>
                </c:pt>
                <c:pt idx="76">
                  <c:v>-1035</c:v>
                </c:pt>
                <c:pt idx="77">
                  <c:v>-1076</c:v>
                </c:pt>
                <c:pt idx="78">
                  <c:v>-1105</c:v>
                </c:pt>
                <c:pt idx="79">
                  <c:v>-1127</c:v>
                </c:pt>
                <c:pt idx="80">
                  <c:v>-1150</c:v>
                </c:pt>
                <c:pt idx="81">
                  <c:v>-1171</c:v>
                </c:pt>
                <c:pt idx="82">
                  <c:v>-1206</c:v>
                </c:pt>
                <c:pt idx="83">
                  <c:v>-1229</c:v>
                </c:pt>
                <c:pt idx="84">
                  <c:v>-1268</c:v>
                </c:pt>
                <c:pt idx="85">
                  <c:v>-1312</c:v>
                </c:pt>
                <c:pt idx="86">
                  <c:v>-1340</c:v>
                </c:pt>
                <c:pt idx="87">
                  <c:v>-1373</c:v>
                </c:pt>
                <c:pt idx="88">
                  <c:v>-1393</c:v>
                </c:pt>
                <c:pt idx="89">
                  <c:v>-1435</c:v>
                </c:pt>
                <c:pt idx="90">
                  <c:v>-1464</c:v>
                </c:pt>
                <c:pt idx="91">
                  <c:v>-1513</c:v>
                </c:pt>
                <c:pt idx="92">
                  <c:v>-1553</c:v>
                </c:pt>
                <c:pt idx="93">
                  <c:v>-1580</c:v>
                </c:pt>
                <c:pt idx="94">
                  <c:v>-1610</c:v>
                </c:pt>
                <c:pt idx="95">
                  <c:v>-1640</c:v>
                </c:pt>
                <c:pt idx="96">
                  <c:v>-1684</c:v>
                </c:pt>
                <c:pt idx="97">
                  <c:v>-1714</c:v>
                </c:pt>
                <c:pt idx="98">
                  <c:v>-1756</c:v>
                </c:pt>
                <c:pt idx="99">
                  <c:v>-1800</c:v>
                </c:pt>
                <c:pt idx="100">
                  <c:v>-1834</c:v>
                </c:pt>
                <c:pt idx="101">
                  <c:v>-1861</c:v>
                </c:pt>
                <c:pt idx="102">
                  <c:v>-1890</c:v>
                </c:pt>
                <c:pt idx="103">
                  <c:v>-1939</c:v>
                </c:pt>
                <c:pt idx="104">
                  <c:v>-1974</c:v>
                </c:pt>
                <c:pt idx="105">
                  <c:v>-2013</c:v>
                </c:pt>
                <c:pt idx="106">
                  <c:v>-2059</c:v>
                </c:pt>
                <c:pt idx="107">
                  <c:v>-2097</c:v>
                </c:pt>
                <c:pt idx="108">
                  <c:v>-2126</c:v>
                </c:pt>
                <c:pt idx="109">
                  <c:v>-2162</c:v>
                </c:pt>
                <c:pt idx="110">
                  <c:v>-2203</c:v>
                </c:pt>
                <c:pt idx="111">
                  <c:v>-2252</c:v>
                </c:pt>
                <c:pt idx="112">
                  <c:v>-2301</c:v>
                </c:pt>
                <c:pt idx="113">
                  <c:v>-2353</c:v>
                </c:pt>
                <c:pt idx="114">
                  <c:v>-2385</c:v>
                </c:pt>
                <c:pt idx="115">
                  <c:v>-2413</c:v>
                </c:pt>
                <c:pt idx="116">
                  <c:v>-2428</c:v>
                </c:pt>
                <c:pt idx="117">
                  <c:v>-2448</c:v>
                </c:pt>
                <c:pt idx="118">
                  <c:v>-2483</c:v>
                </c:pt>
                <c:pt idx="119">
                  <c:v>-2529</c:v>
                </c:pt>
                <c:pt idx="120">
                  <c:v>-2579</c:v>
                </c:pt>
                <c:pt idx="121">
                  <c:v>-2620</c:v>
                </c:pt>
                <c:pt idx="122">
                  <c:v>-2645</c:v>
                </c:pt>
                <c:pt idx="123">
                  <c:v>-2668</c:v>
                </c:pt>
                <c:pt idx="124">
                  <c:v>-2694</c:v>
                </c:pt>
                <c:pt idx="125">
                  <c:v>-2739</c:v>
                </c:pt>
                <c:pt idx="126">
                  <c:v>-2782</c:v>
                </c:pt>
                <c:pt idx="127">
                  <c:v>-2838</c:v>
                </c:pt>
                <c:pt idx="128">
                  <c:v>-2881</c:v>
                </c:pt>
                <c:pt idx="129">
                  <c:v>-2923</c:v>
                </c:pt>
                <c:pt idx="130">
                  <c:v>-2958</c:v>
                </c:pt>
                <c:pt idx="131">
                  <c:v>-3011</c:v>
                </c:pt>
                <c:pt idx="132">
                  <c:v>-3053</c:v>
                </c:pt>
                <c:pt idx="133">
                  <c:v>-3114</c:v>
                </c:pt>
                <c:pt idx="134">
                  <c:v>-3170</c:v>
                </c:pt>
                <c:pt idx="135">
                  <c:v>-3211</c:v>
                </c:pt>
                <c:pt idx="136">
                  <c:v>-3249</c:v>
                </c:pt>
                <c:pt idx="137">
                  <c:v>-3281</c:v>
                </c:pt>
                <c:pt idx="138">
                  <c:v>-3337</c:v>
                </c:pt>
                <c:pt idx="139">
                  <c:v>-3391</c:v>
                </c:pt>
                <c:pt idx="140">
                  <c:v>-3447</c:v>
                </c:pt>
                <c:pt idx="141">
                  <c:v>-3507</c:v>
                </c:pt>
                <c:pt idx="142">
                  <c:v>-3554</c:v>
                </c:pt>
                <c:pt idx="143">
                  <c:v>-3586</c:v>
                </c:pt>
                <c:pt idx="144">
                  <c:v>-3612</c:v>
                </c:pt>
                <c:pt idx="145">
                  <c:v>-3675</c:v>
                </c:pt>
                <c:pt idx="146">
                  <c:v>-3721</c:v>
                </c:pt>
                <c:pt idx="147">
                  <c:v>-3771</c:v>
                </c:pt>
                <c:pt idx="148">
                  <c:v>-3832</c:v>
                </c:pt>
                <c:pt idx="149">
                  <c:v>-3879</c:v>
                </c:pt>
                <c:pt idx="150">
                  <c:v>-3915</c:v>
                </c:pt>
                <c:pt idx="151">
                  <c:v>-3952</c:v>
                </c:pt>
                <c:pt idx="152">
                  <c:v>-4003</c:v>
                </c:pt>
                <c:pt idx="153">
                  <c:v>-4050</c:v>
                </c:pt>
                <c:pt idx="154">
                  <c:v>-4111</c:v>
                </c:pt>
                <c:pt idx="155">
                  <c:v>-4168</c:v>
                </c:pt>
                <c:pt idx="156">
                  <c:v>-4223</c:v>
                </c:pt>
                <c:pt idx="157">
                  <c:v>-4259</c:v>
                </c:pt>
                <c:pt idx="158">
                  <c:v>-4286</c:v>
                </c:pt>
                <c:pt idx="159">
                  <c:v>-4325</c:v>
                </c:pt>
                <c:pt idx="160">
                  <c:v>-4380</c:v>
                </c:pt>
                <c:pt idx="161">
                  <c:v>-4436</c:v>
                </c:pt>
                <c:pt idx="162">
                  <c:v>-4490</c:v>
                </c:pt>
                <c:pt idx="163">
                  <c:v>-4550</c:v>
                </c:pt>
                <c:pt idx="164">
                  <c:v>-4575</c:v>
                </c:pt>
                <c:pt idx="165">
                  <c:v>-4601</c:v>
                </c:pt>
                <c:pt idx="166">
                  <c:v>-4656</c:v>
                </c:pt>
                <c:pt idx="167">
                  <c:v>-4711</c:v>
                </c:pt>
                <c:pt idx="168">
                  <c:v>-4780</c:v>
                </c:pt>
                <c:pt idx="169">
                  <c:v>-4837</c:v>
                </c:pt>
                <c:pt idx="170">
                  <c:v>-4890</c:v>
                </c:pt>
                <c:pt idx="171">
                  <c:v>-4918</c:v>
                </c:pt>
                <c:pt idx="172">
                  <c:v>-4951</c:v>
                </c:pt>
                <c:pt idx="173">
                  <c:v>-5005</c:v>
                </c:pt>
                <c:pt idx="174">
                  <c:v>-5051</c:v>
                </c:pt>
                <c:pt idx="175">
                  <c:v>-5107</c:v>
                </c:pt>
                <c:pt idx="176">
                  <c:v>-5173</c:v>
                </c:pt>
                <c:pt idx="177">
                  <c:v>-5230</c:v>
                </c:pt>
                <c:pt idx="178">
                  <c:v>-5251</c:v>
                </c:pt>
                <c:pt idx="179">
                  <c:v>-5287</c:v>
                </c:pt>
                <c:pt idx="180">
                  <c:v>-5334</c:v>
                </c:pt>
                <c:pt idx="181">
                  <c:v>-5384</c:v>
                </c:pt>
                <c:pt idx="182">
                  <c:v>-5442</c:v>
                </c:pt>
                <c:pt idx="183">
                  <c:v>-5500</c:v>
                </c:pt>
                <c:pt idx="184">
                  <c:v>-5547</c:v>
                </c:pt>
                <c:pt idx="185">
                  <c:v>-5575</c:v>
                </c:pt>
                <c:pt idx="186">
                  <c:v>-5604</c:v>
                </c:pt>
                <c:pt idx="187">
                  <c:v>-5662</c:v>
                </c:pt>
                <c:pt idx="188">
                  <c:v>-5717</c:v>
                </c:pt>
                <c:pt idx="189">
                  <c:v>-5768</c:v>
                </c:pt>
                <c:pt idx="190">
                  <c:v>-5832</c:v>
                </c:pt>
                <c:pt idx="191">
                  <c:v>-5877</c:v>
                </c:pt>
                <c:pt idx="192">
                  <c:v>-5907</c:v>
                </c:pt>
                <c:pt idx="193">
                  <c:v>-5937</c:v>
                </c:pt>
                <c:pt idx="194">
                  <c:v>-5989</c:v>
                </c:pt>
                <c:pt idx="195">
                  <c:v>-6047</c:v>
                </c:pt>
                <c:pt idx="196">
                  <c:v>-6112</c:v>
                </c:pt>
                <c:pt idx="197">
                  <c:v>-6173</c:v>
                </c:pt>
                <c:pt idx="198">
                  <c:v>-6220</c:v>
                </c:pt>
                <c:pt idx="199">
                  <c:v>-6243</c:v>
                </c:pt>
                <c:pt idx="200">
                  <c:v>-6271</c:v>
                </c:pt>
                <c:pt idx="201">
                  <c:v>-6326</c:v>
                </c:pt>
                <c:pt idx="202">
                  <c:v>-6379</c:v>
                </c:pt>
                <c:pt idx="203">
                  <c:v>-6436</c:v>
                </c:pt>
                <c:pt idx="204">
                  <c:v>-6492</c:v>
                </c:pt>
                <c:pt idx="205">
                  <c:v>-6532</c:v>
                </c:pt>
                <c:pt idx="206">
                  <c:v>-6557</c:v>
                </c:pt>
                <c:pt idx="207">
                  <c:v>-6587</c:v>
                </c:pt>
                <c:pt idx="208">
                  <c:v>-6642</c:v>
                </c:pt>
                <c:pt idx="209">
                  <c:v>-6698</c:v>
                </c:pt>
                <c:pt idx="210">
                  <c:v>-6759</c:v>
                </c:pt>
                <c:pt idx="211">
                  <c:v>-6806</c:v>
                </c:pt>
                <c:pt idx="212">
                  <c:v>-6848</c:v>
                </c:pt>
                <c:pt idx="213">
                  <c:v>-6880</c:v>
                </c:pt>
                <c:pt idx="214">
                  <c:v>-6905</c:v>
                </c:pt>
                <c:pt idx="215">
                  <c:v>-6964</c:v>
                </c:pt>
                <c:pt idx="216">
                  <c:v>-7012</c:v>
                </c:pt>
                <c:pt idx="217">
                  <c:v>-7074</c:v>
                </c:pt>
                <c:pt idx="218">
                  <c:v>-7132</c:v>
                </c:pt>
                <c:pt idx="219">
                  <c:v>-7173</c:v>
                </c:pt>
                <c:pt idx="220">
                  <c:v>-7197</c:v>
                </c:pt>
                <c:pt idx="221">
                  <c:v>-7225</c:v>
                </c:pt>
                <c:pt idx="222">
                  <c:v>-7282</c:v>
                </c:pt>
                <c:pt idx="223">
                  <c:v>-7344</c:v>
                </c:pt>
                <c:pt idx="224">
                  <c:v>-7419</c:v>
                </c:pt>
                <c:pt idx="225">
                  <c:v>-7483</c:v>
                </c:pt>
                <c:pt idx="226">
                  <c:v>-7527</c:v>
                </c:pt>
                <c:pt idx="227">
                  <c:v>-7567</c:v>
                </c:pt>
                <c:pt idx="228">
                  <c:v>-7599</c:v>
                </c:pt>
                <c:pt idx="229">
                  <c:v>-7655</c:v>
                </c:pt>
                <c:pt idx="230">
                  <c:v>-7735</c:v>
                </c:pt>
                <c:pt idx="231">
                  <c:v>-7794</c:v>
                </c:pt>
                <c:pt idx="232">
                  <c:v>-7874</c:v>
                </c:pt>
                <c:pt idx="233">
                  <c:v>-7920</c:v>
                </c:pt>
                <c:pt idx="234">
                  <c:v>-7951</c:v>
                </c:pt>
                <c:pt idx="235">
                  <c:v>-7991</c:v>
                </c:pt>
                <c:pt idx="236">
                  <c:v>-8055</c:v>
                </c:pt>
                <c:pt idx="237">
                  <c:v>-8120</c:v>
                </c:pt>
                <c:pt idx="238">
                  <c:v>-8189</c:v>
                </c:pt>
                <c:pt idx="239">
                  <c:v>-8246</c:v>
                </c:pt>
                <c:pt idx="240">
                  <c:v>-8295</c:v>
                </c:pt>
                <c:pt idx="241">
                  <c:v>-8325</c:v>
                </c:pt>
                <c:pt idx="242">
                  <c:v>-8355</c:v>
                </c:pt>
                <c:pt idx="243">
                  <c:v>-8417</c:v>
                </c:pt>
                <c:pt idx="244">
                  <c:v>-8486</c:v>
                </c:pt>
                <c:pt idx="245">
                  <c:v>-8549</c:v>
                </c:pt>
                <c:pt idx="246">
                  <c:v>-8620</c:v>
                </c:pt>
                <c:pt idx="247">
                  <c:v>-8664</c:v>
                </c:pt>
                <c:pt idx="248">
                  <c:v>-8700</c:v>
                </c:pt>
                <c:pt idx="249">
                  <c:v>-8731</c:v>
                </c:pt>
                <c:pt idx="250">
                  <c:v>-8797</c:v>
                </c:pt>
                <c:pt idx="251">
                  <c:v>-8866</c:v>
                </c:pt>
                <c:pt idx="252">
                  <c:v>-8936</c:v>
                </c:pt>
                <c:pt idx="253">
                  <c:v>-9018</c:v>
                </c:pt>
                <c:pt idx="254">
                  <c:v>-9077</c:v>
                </c:pt>
                <c:pt idx="255">
                  <c:v>-9112</c:v>
                </c:pt>
                <c:pt idx="256">
                  <c:v>-9148</c:v>
                </c:pt>
                <c:pt idx="257">
                  <c:v>-9220</c:v>
                </c:pt>
                <c:pt idx="258">
                  <c:v>-9293</c:v>
                </c:pt>
                <c:pt idx="259">
                  <c:v>-9367</c:v>
                </c:pt>
                <c:pt idx="260">
                  <c:v>-9444</c:v>
                </c:pt>
                <c:pt idx="261">
                  <c:v>-9517</c:v>
                </c:pt>
                <c:pt idx="262">
                  <c:v>-9557</c:v>
                </c:pt>
                <c:pt idx="263">
                  <c:v>-9592</c:v>
                </c:pt>
                <c:pt idx="264">
                  <c:v>-9664</c:v>
                </c:pt>
                <c:pt idx="265">
                  <c:v>-9745</c:v>
                </c:pt>
                <c:pt idx="266">
                  <c:v>-9822</c:v>
                </c:pt>
                <c:pt idx="267">
                  <c:v>-9895</c:v>
                </c:pt>
                <c:pt idx="268">
                  <c:v>-9965</c:v>
                </c:pt>
                <c:pt idx="269">
                  <c:v>-10005</c:v>
                </c:pt>
                <c:pt idx="270">
                  <c:v>-10049</c:v>
                </c:pt>
                <c:pt idx="271">
                  <c:v>-10143</c:v>
                </c:pt>
                <c:pt idx="272">
                  <c:v>-10217</c:v>
                </c:pt>
                <c:pt idx="273">
                  <c:v>-10298</c:v>
                </c:pt>
                <c:pt idx="274">
                  <c:v>-10380</c:v>
                </c:pt>
                <c:pt idx="275">
                  <c:v>-10442</c:v>
                </c:pt>
                <c:pt idx="276">
                  <c:v>-10485</c:v>
                </c:pt>
                <c:pt idx="277">
                  <c:v>-10529</c:v>
                </c:pt>
                <c:pt idx="278">
                  <c:v>-10610</c:v>
                </c:pt>
                <c:pt idx="279">
                  <c:v>-10677</c:v>
                </c:pt>
                <c:pt idx="280">
                  <c:v>-10761</c:v>
                </c:pt>
                <c:pt idx="281">
                  <c:v>-10847</c:v>
                </c:pt>
                <c:pt idx="282">
                  <c:v>-10917</c:v>
                </c:pt>
                <c:pt idx="283">
                  <c:v>-10962</c:v>
                </c:pt>
                <c:pt idx="284">
                  <c:v>-11004</c:v>
                </c:pt>
                <c:pt idx="285">
                  <c:v>-11093</c:v>
                </c:pt>
                <c:pt idx="286">
                  <c:v>-11171</c:v>
                </c:pt>
                <c:pt idx="287">
                  <c:v>-11258</c:v>
                </c:pt>
                <c:pt idx="288">
                  <c:v>-11359</c:v>
                </c:pt>
                <c:pt idx="289">
                  <c:v>-11436</c:v>
                </c:pt>
                <c:pt idx="290">
                  <c:v>-11480</c:v>
                </c:pt>
                <c:pt idx="291">
                  <c:v>-11526</c:v>
                </c:pt>
                <c:pt idx="292">
                  <c:v>-11618</c:v>
                </c:pt>
                <c:pt idx="293">
                  <c:v>-11704</c:v>
                </c:pt>
                <c:pt idx="294">
                  <c:v>-11792</c:v>
                </c:pt>
                <c:pt idx="295">
                  <c:v>-11896</c:v>
                </c:pt>
                <c:pt idx="296">
                  <c:v>-11981</c:v>
                </c:pt>
                <c:pt idx="297">
                  <c:v>-12025</c:v>
                </c:pt>
                <c:pt idx="298">
                  <c:v>-12066</c:v>
                </c:pt>
                <c:pt idx="299">
                  <c:v>-12174</c:v>
                </c:pt>
                <c:pt idx="300">
                  <c:v>-12263</c:v>
                </c:pt>
                <c:pt idx="301">
                  <c:v>-12352</c:v>
                </c:pt>
                <c:pt idx="302">
                  <c:v>-12451</c:v>
                </c:pt>
                <c:pt idx="303">
                  <c:v>-12516</c:v>
                </c:pt>
                <c:pt idx="304">
                  <c:v>-12561</c:v>
                </c:pt>
                <c:pt idx="305">
                  <c:v>-12611</c:v>
                </c:pt>
                <c:pt idx="306">
                  <c:v>-12696</c:v>
                </c:pt>
                <c:pt idx="307">
                  <c:v>-12788</c:v>
                </c:pt>
                <c:pt idx="308">
                  <c:v>-12891</c:v>
                </c:pt>
                <c:pt idx="309">
                  <c:v>-13000</c:v>
                </c:pt>
                <c:pt idx="310">
                  <c:v>-13083</c:v>
                </c:pt>
                <c:pt idx="311">
                  <c:v>-13129</c:v>
                </c:pt>
                <c:pt idx="312">
                  <c:v>-13181</c:v>
                </c:pt>
                <c:pt idx="313">
                  <c:v>-13297</c:v>
                </c:pt>
                <c:pt idx="314">
                  <c:v>-13402</c:v>
                </c:pt>
                <c:pt idx="315">
                  <c:v>-13512</c:v>
                </c:pt>
                <c:pt idx="316">
                  <c:v>-13618</c:v>
                </c:pt>
                <c:pt idx="317">
                  <c:v>-13704</c:v>
                </c:pt>
                <c:pt idx="318">
                  <c:v>-13758</c:v>
                </c:pt>
                <c:pt idx="319">
                  <c:v>-13815</c:v>
                </c:pt>
                <c:pt idx="320">
                  <c:v>-13922</c:v>
                </c:pt>
                <c:pt idx="321">
                  <c:v>-14026</c:v>
                </c:pt>
                <c:pt idx="322">
                  <c:v>-14145</c:v>
                </c:pt>
                <c:pt idx="323">
                  <c:v>-14234</c:v>
                </c:pt>
                <c:pt idx="324">
                  <c:v>-14304</c:v>
                </c:pt>
                <c:pt idx="325">
                  <c:v>-14355</c:v>
                </c:pt>
                <c:pt idx="326">
                  <c:v>-14414</c:v>
                </c:pt>
                <c:pt idx="327">
                  <c:v>-14506</c:v>
                </c:pt>
                <c:pt idx="328">
                  <c:v>-14621</c:v>
                </c:pt>
                <c:pt idx="329">
                  <c:v>-14728</c:v>
                </c:pt>
                <c:pt idx="330">
                  <c:v>-14827</c:v>
                </c:pt>
                <c:pt idx="331">
                  <c:v>-14913</c:v>
                </c:pt>
                <c:pt idx="332">
                  <c:v>-14971</c:v>
                </c:pt>
                <c:pt idx="333">
                  <c:v>-15042</c:v>
                </c:pt>
                <c:pt idx="334">
                  <c:v>-15132</c:v>
                </c:pt>
                <c:pt idx="335">
                  <c:v>-15230</c:v>
                </c:pt>
                <c:pt idx="336">
                  <c:v>-15344</c:v>
                </c:pt>
                <c:pt idx="337">
                  <c:v>-15449</c:v>
                </c:pt>
                <c:pt idx="338">
                  <c:v>-15542</c:v>
                </c:pt>
                <c:pt idx="339">
                  <c:v>-15601</c:v>
                </c:pt>
                <c:pt idx="340">
                  <c:v>-15666</c:v>
                </c:pt>
                <c:pt idx="341">
                  <c:v>-15764</c:v>
                </c:pt>
                <c:pt idx="342">
                  <c:v>-15866</c:v>
                </c:pt>
                <c:pt idx="343">
                  <c:v>-15968</c:v>
                </c:pt>
                <c:pt idx="344">
                  <c:v>-16067</c:v>
                </c:pt>
                <c:pt idx="345">
                  <c:v>-16159</c:v>
                </c:pt>
                <c:pt idx="346">
                  <c:v>-16215</c:v>
                </c:pt>
                <c:pt idx="347">
                  <c:v>-16278</c:v>
                </c:pt>
                <c:pt idx="348">
                  <c:v>-16387</c:v>
                </c:pt>
                <c:pt idx="349">
                  <c:v>-16479</c:v>
                </c:pt>
                <c:pt idx="350">
                  <c:v>-16580</c:v>
                </c:pt>
                <c:pt idx="351">
                  <c:v>-16682</c:v>
                </c:pt>
                <c:pt idx="352">
                  <c:v>-16748</c:v>
                </c:pt>
                <c:pt idx="353">
                  <c:v>-16799</c:v>
                </c:pt>
                <c:pt idx="354">
                  <c:v>-16851</c:v>
                </c:pt>
                <c:pt idx="355">
                  <c:v>-16940</c:v>
                </c:pt>
                <c:pt idx="356">
                  <c:v>-17027</c:v>
                </c:pt>
                <c:pt idx="357">
                  <c:v>-17124</c:v>
                </c:pt>
                <c:pt idx="358">
                  <c:v>-17199</c:v>
                </c:pt>
                <c:pt idx="359">
                  <c:v>-17254</c:v>
                </c:pt>
                <c:pt idx="360">
                  <c:v>-17265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1-4DDD-9A47-5E1518B5977F}"/>
            </c:ext>
          </c:extLst>
        </c:ser>
        <c:ser>
          <c:idx val="4"/>
          <c:order val="2"/>
          <c:tx>
            <c:strRef>
              <c:f>'рузультат SQL по зад2'!$F$1</c:f>
              <c:strCache>
                <c:ptCount val="1"/>
                <c:pt idx="0">
                  <c:v>total_daily_balance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145</c:v>
                </c:pt>
                <c:pt idx="6">
                  <c:v>143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307</c:v>
                </c:pt>
                <c:pt idx="12">
                  <c:v>308</c:v>
                </c:pt>
                <c:pt idx="13">
                  <c:v>339</c:v>
                </c:pt>
                <c:pt idx="14">
                  <c:v>340</c:v>
                </c:pt>
                <c:pt idx="15">
                  <c:v>349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362</c:v>
                </c:pt>
                <c:pt idx="24">
                  <c:v>355</c:v>
                </c:pt>
                <c:pt idx="25">
                  <c:v>387</c:v>
                </c:pt>
                <c:pt idx="26">
                  <c:v>397</c:v>
                </c:pt>
                <c:pt idx="27">
                  <c:v>402</c:v>
                </c:pt>
                <c:pt idx="28">
                  <c:v>455</c:v>
                </c:pt>
                <c:pt idx="29">
                  <c:v>437</c:v>
                </c:pt>
                <c:pt idx="30">
                  <c:v>445</c:v>
                </c:pt>
                <c:pt idx="31">
                  <c:v>458</c:v>
                </c:pt>
                <c:pt idx="32">
                  <c:v>527</c:v>
                </c:pt>
                <c:pt idx="33">
                  <c:v>550</c:v>
                </c:pt>
                <c:pt idx="34">
                  <c:v>613</c:v>
                </c:pt>
                <c:pt idx="35">
                  <c:v>724</c:v>
                </c:pt>
                <c:pt idx="36">
                  <c:v>723</c:v>
                </c:pt>
                <c:pt idx="37">
                  <c:v>714</c:v>
                </c:pt>
                <c:pt idx="38">
                  <c:v>730</c:v>
                </c:pt>
                <c:pt idx="39">
                  <c:v>814</c:v>
                </c:pt>
                <c:pt idx="40">
                  <c:v>844</c:v>
                </c:pt>
                <c:pt idx="41">
                  <c:v>900</c:v>
                </c:pt>
                <c:pt idx="42">
                  <c:v>904</c:v>
                </c:pt>
                <c:pt idx="43">
                  <c:v>890</c:v>
                </c:pt>
                <c:pt idx="44">
                  <c:v>881</c:v>
                </c:pt>
                <c:pt idx="45">
                  <c:v>888</c:v>
                </c:pt>
                <c:pt idx="46">
                  <c:v>942</c:v>
                </c:pt>
                <c:pt idx="47">
                  <c:v>954</c:v>
                </c:pt>
                <c:pt idx="48">
                  <c:v>1007</c:v>
                </c:pt>
                <c:pt idx="49">
                  <c:v>1027</c:v>
                </c:pt>
                <c:pt idx="50">
                  <c:v>1038</c:v>
                </c:pt>
                <c:pt idx="51">
                  <c:v>1091</c:v>
                </c:pt>
                <c:pt idx="52">
                  <c:v>1083</c:v>
                </c:pt>
                <c:pt idx="53">
                  <c:v>1075</c:v>
                </c:pt>
                <c:pt idx="54">
                  <c:v>1172</c:v>
                </c:pt>
                <c:pt idx="55">
                  <c:v>1267</c:v>
                </c:pt>
                <c:pt idx="56">
                  <c:v>1277</c:v>
                </c:pt>
                <c:pt idx="57">
                  <c:v>1277</c:v>
                </c:pt>
                <c:pt idx="58">
                  <c:v>1356</c:v>
                </c:pt>
                <c:pt idx="59">
                  <c:v>1382</c:v>
                </c:pt>
                <c:pt idx="60">
                  <c:v>1378</c:v>
                </c:pt>
                <c:pt idx="61">
                  <c:v>1381</c:v>
                </c:pt>
                <c:pt idx="62">
                  <c:v>1377</c:v>
                </c:pt>
                <c:pt idx="63">
                  <c:v>1362</c:v>
                </c:pt>
                <c:pt idx="64">
                  <c:v>1389</c:v>
                </c:pt>
                <c:pt idx="65">
                  <c:v>1399</c:v>
                </c:pt>
                <c:pt idx="66">
                  <c:v>1419</c:v>
                </c:pt>
                <c:pt idx="67">
                  <c:v>1401</c:v>
                </c:pt>
                <c:pt idx="68">
                  <c:v>1398</c:v>
                </c:pt>
                <c:pt idx="69">
                  <c:v>1417</c:v>
                </c:pt>
                <c:pt idx="70">
                  <c:v>1404</c:v>
                </c:pt>
                <c:pt idx="71">
                  <c:v>1393</c:v>
                </c:pt>
                <c:pt idx="72">
                  <c:v>1392</c:v>
                </c:pt>
                <c:pt idx="73">
                  <c:v>1381</c:v>
                </c:pt>
                <c:pt idx="74">
                  <c:v>1390</c:v>
                </c:pt>
                <c:pt idx="75">
                  <c:v>1397</c:v>
                </c:pt>
                <c:pt idx="76">
                  <c:v>1398</c:v>
                </c:pt>
                <c:pt idx="77">
                  <c:v>1363</c:v>
                </c:pt>
                <c:pt idx="78">
                  <c:v>1350</c:v>
                </c:pt>
                <c:pt idx="79">
                  <c:v>1364</c:v>
                </c:pt>
                <c:pt idx="80">
                  <c:v>1436</c:v>
                </c:pt>
                <c:pt idx="81">
                  <c:v>1420</c:v>
                </c:pt>
                <c:pt idx="82">
                  <c:v>1524</c:v>
                </c:pt>
                <c:pt idx="83">
                  <c:v>1509</c:v>
                </c:pt>
                <c:pt idx="84">
                  <c:v>1541</c:v>
                </c:pt>
                <c:pt idx="85">
                  <c:v>1511</c:v>
                </c:pt>
                <c:pt idx="86">
                  <c:v>1663</c:v>
                </c:pt>
                <c:pt idx="87">
                  <c:v>1652</c:v>
                </c:pt>
                <c:pt idx="88">
                  <c:v>1682</c:v>
                </c:pt>
                <c:pt idx="89">
                  <c:v>1666</c:v>
                </c:pt>
                <c:pt idx="90">
                  <c:v>1664</c:v>
                </c:pt>
                <c:pt idx="91">
                  <c:v>1627</c:v>
                </c:pt>
                <c:pt idx="92">
                  <c:v>1643</c:v>
                </c:pt>
                <c:pt idx="93">
                  <c:v>1703</c:v>
                </c:pt>
                <c:pt idx="94">
                  <c:v>1732</c:v>
                </c:pt>
                <c:pt idx="95">
                  <c:v>1720</c:v>
                </c:pt>
                <c:pt idx="96">
                  <c:v>1732</c:v>
                </c:pt>
                <c:pt idx="97">
                  <c:v>1726</c:v>
                </c:pt>
                <c:pt idx="98">
                  <c:v>1710</c:v>
                </c:pt>
                <c:pt idx="99">
                  <c:v>1709</c:v>
                </c:pt>
                <c:pt idx="100">
                  <c:v>1694</c:v>
                </c:pt>
                <c:pt idx="101">
                  <c:v>1733</c:v>
                </c:pt>
                <c:pt idx="102">
                  <c:v>1730</c:v>
                </c:pt>
                <c:pt idx="103">
                  <c:v>1764</c:v>
                </c:pt>
                <c:pt idx="104">
                  <c:v>1738</c:v>
                </c:pt>
                <c:pt idx="105">
                  <c:v>1730</c:v>
                </c:pt>
                <c:pt idx="106">
                  <c:v>1815</c:v>
                </c:pt>
                <c:pt idx="107">
                  <c:v>1817</c:v>
                </c:pt>
                <c:pt idx="108">
                  <c:v>1877</c:v>
                </c:pt>
                <c:pt idx="109">
                  <c:v>1917</c:v>
                </c:pt>
                <c:pt idx="110">
                  <c:v>1876</c:v>
                </c:pt>
                <c:pt idx="111">
                  <c:v>1908</c:v>
                </c:pt>
                <c:pt idx="112">
                  <c:v>1896</c:v>
                </c:pt>
                <c:pt idx="113">
                  <c:v>1897</c:v>
                </c:pt>
                <c:pt idx="114">
                  <c:v>1926</c:v>
                </c:pt>
                <c:pt idx="115">
                  <c:v>1932</c:v>
                </c:pt>
                <c:pt idx="116">
                  <c:v>1938</c:v>
                </c:pt>
                <c:pt idx="117">
                  <c:v>2020</c:v>
                </c:pt>
                <c:pt idx="118">
                  <c:v>2065</c:v>
                </c:pt>
                <c:pt idx="119">
                  <c:v>2087</c:v>
                </c:pt>
                <c:pt idx="120">
                  <c:v>2078</c:v>
                </c:pt>
                <c:pt idx="121">
                  <c:v>2065</c:v>
                </c:pt>
                <c:pt idx="122">
                  <c:v>2040</c:v>
                </c:pt>
                <c:pt idx="123">
                  <c:v>2017</c:v>
                </c:pt>
                <c:pt idx="124">
                  <c:v>2007</c:v>
                </c:pt>
                <c:pt idx="125">
                  <c:v>1978</c:v>
                </c:pt>
                <c:pt idx="126">
                  <c:v>1973</c:v>
                </c:pt>
                <c:pt idx="127">
                  <c:v>1970</c:v>
                </c:pt>
                <c:pt idx="128">
                  <c:v>2025</c:v>
                </c:pt>
                <c:pt idx="129">
                  <c:v>2095</c:v>
                </c:pt>
                <c:pt idx="130">
                  <c:v>2119</c:v>
                </c:pt>
                <c:pt idx="131">
                  <c:v>2168</c:v>
                </c:pt>
                <c:pt idx="132">
                  <c:v>2154</c:v>
                </c:pt>
                <c:pt idx="133">
                  <c:v>2168</c:v>
                </c:pt>
                <c:pt idx="134">
                  <c:v>2165</c:v>
                </c:pt>
                <c:pt idx="135">
                  <c:v>2170</c:v>
                </c:pt>
                <c:pt idx="136">
                  <c:v>2175</c:v>
                </c:pt>
                <c:pt idx="137">
                  <c:v>2165</c:v>
                </c:pt>
                <c:pt idx="138">
                  <c:v>2141</c:v>
                </c:pt>
                <c:pt idx="139">
                  <c:v>2143</c:v>
                </c:pt>
                <c:pt idx="140">
                  <c:v>2115</c:v>
                </c:pt>
                <c:pt idx="141">
                  <c:v>2067</c:v>
                </c:pt>
                <c:pt idx="142">
                  <c:v>2041</c:v>
                </c:pt>
                <c:pt idx="143">
                  <c:v>2014</c:v>
                </c:pt>
                <c:pt idx="144">
                  <c:v>1993</c:v>
                </c:pt>
                <c:pt idx="145">
                  <c:v>2045</c:v>
                </c:pt>
                <c:pt idx="146">
                  <c:v>2088</c:v>
                </c:pt>
                <c:pt idx="147">
                  <c:v>2108</c:v>
                </c:pt>
                <c:pt idx="148">
                  <c:v>2086</c:v>
                </c:pt>
                <c:pt idx="149">
                  <c:v>2092</c:v>
                </c:pt>
                <c:pt idx="150">
                  <c:v>2138</c:v>
                </c:pt>
                <c:pt idx="151">
                  <c:v>2227</c:v>
                </c:pt>
                <c:pt idx="152">
                  <c:v>2309</c:v>
                </c:pt>
                <c:pt idx="153">
                  <c:v>2354</c:v>
                </c:pt>
                <c:pt idx="154">
                  <c:v>2344</c:v>
                </c:pt>
                <c:pt idx="155">
                  <c:v>2399</c:v>
                </c:pt>
                <c:pt idx="156">
                  <c:v>2364</c:v>
                </c:pt>
                <c:pt idx="157">
                  <c:v>2410</c:v>
                </c:pt>
                <c:pt idx="158">
                  <c:v>2483</c:v>
                </c:pt>
                <c:pt idx="159">
                  <c:v>2472</c:v>
                </c:pt>
                <c:pt idx="160">
                  <c:v>2521</c:v>
                </c:pt>
                <c:pt idx="161">
                  <c:v>2503</c:v>
                </c:pt>
                <c:pt idx="162">
                  <c:v>2539</c:v>
                </c:pt>
                <c:pt idx="163">
                  <c:v>2479</c:v>
                </c:pt>
                <c:pt idx="164">
                  <c:v>2463</c:v>
                </c:pt>
                <c:pt idx="165">
                  <c:v>2469</c:v>
                </c:pt>
                <c:pt idx="166">
                  <c:v>2522</c:v>
                </c:pt>
                <c:pt idx="167">
                  <c:v>2555</c:v>
                </c:pt>
                <c:pt idx="168">
                  <c:v>2510</c:v>
                </c:pt>
                <c:pt idx="169">
                  <c:v>2485</c:v>
                </c:pt>
                <c:pt idx="170">
                  <c:v>2457</c:v>
                </c:pt>
                <c:pt idx="171">
                  <c:v>2445</c:v>
                </c:pt>
                <c:pt idx="172">
                  <c:v>2426</c:v>
                </c:pt>
                <c:pt idx="173">
                  <c:v>2444</c:v>
                </c:pt>
                <c:pt idx="174">
                  <c:v>2445</c:v>
                </c:pt>
                <c:pt idx="175">
                  <c:v>2498</c:v>
                </c:pt>
                <c:pt idx="176">
                  <c:v>2453</c:v>
                </c:pt>
                <c:pt idx="177">
                  <c:v>2579</c:v>
                </c:pt>
                <c:pt idx="178">
                  <c:v>2576</c:v>
                </c:pt>
                <c:pt idx="179">
                  <c:v>2554</c:v>
                </c:pt>
                <c:pt idx="180">
                  <c:v>2567</c:v>
                </c:pt>
                <c:pt idx="181">
                  <c:v>2563</c:v>
                </c:pt>
                <c:pt idx="182">
                  <c:v>2575</c:v>
                </c:pt>
                <c:pt idx="183">
                  <c:v>2595</c:v>
                </c:pt>
                <c:pt idx="184">
                  <c:v>2567</c:v>
                </c:pt>
                <c:pt idx="185">
                  <c:v>2555</c:v>
                </c:pt>
                <c:pt idx="186">
                  <c:v>2602</c:v>
                </c:pt>
                <c:pt idx="187">
                  <c:v>2609</c:v>
                </c:pt>
                <c:pt idx="188">
                  <c:v>2584</c:v>
                </c:pt>
                <c:pt idx="189">
                  <c:v>2568</c:v>
                </c:pt>
                <c:pt idx="190">
                  <c:v>2522</c:v>
                </c:pt>
                <c:pt idx="191">
                  <c:v>2493</c:v>
                </c:pt>
                <c:pt idx="192">
                  <c:v>2483</c:v>
                </c:pt>
                <c:pt idx="193">
                  <c:v>2473</c:v>
                </c:pt>
                <c:pt idx="194">
                  <c:v>2449</c:v>
                </c:pt>
                <c:pt idx="195">
                  <c:v>2433</c:v>
                </c:pt>
                <c:pt idx="196">
                  <c:v>2567</c:v>
                </c:pt>
                <c:pt idx="197">
                  <c:v>2528</c:v>
                </c:pt>
                <c:pt idx="198">
                  <c:v>2501</c:v>
                </c:pt>
                <c:pt idx="199">
                  <c:v>2510</c:v>
                </c:pt>
                <c:pt idx="200">
                  <c:v>2531</c:v>
                </c:pt>
                <c:pt idx="201">
                  <c:v>2532</c:v>
                </c:pt>
                <c:pt idx="202">
                  <c:v>2628</c:v>
                </c:pt>
                <c:pt idx="203">
                  <c:v>2607</c:v>
                </c:pt>
                <c:pt idx="204">
                  <c:v>2599</c:v>
                </c:pt>
                <c:pt idx="205">
                  <c:v>2590</c:v>
                </c:pt>
                <c:pt idx="206">
                  <c:v>2606</c:v>
                </c:pt>
                <c:pt idx="207">
                  <c:v>2613</c:v>
                </c:pt>
                <c:pt idx="208">
                  <c:v>2624</c:v>
                </c:pt>
                <c:pt idx="209">
                  <c:v>2620</c:v>
                </c:pt>
                <c:pt idx="210">
                  <c:v>2565</c:v>
                </c:pt>
                <c:pt idx="211">
                  <c:v>2626</c:v>
                </c:pt>
                <c:pt idx="212">
                  <c:v>2640</c:v>
                </c:pt>
                <c:pt idx="213">
                  <c:v>2689</c:v>
                </c:pt>
                <c:pt idx="214">
                  <c:v>2680</c:v>
                </c:pt>
                <c:pt idx="215">
                  <c:v>2686</c:v>
                </c:pt>
                <c:pt idx="216">
                  <c:v>2744</c:v>
                </c:pt>
                <c:pt idx="217">
                  <c:v>2744</c:v>
                </c:pt>
                <c:pt idx="218">
                  <c:v>2782</c:v>
                </c:pt>
                <c:pt idx="219">
                  <c:v>2755</c:v>
                </c:pt>
                <c:pt idx="220">
                  <c:v>2782</c:v>
                </c:pt>
                <c:pt idx="221">
                  <c:v>2801</c:v>
                </c:pt>
                <c:pt idx="222">
                  <c:v>2818</c:v>
                </c:pt>
                <c:pt idx="223">
                  <c:v>2803</c:v>
                </c:pt>
                <c:pt idx="224">
                  <c:v>2770</c:v>
                </c:pt>
                <c:pt idx="225">
                  <c:v>2756</c:v>
                </c:pt>
                <c:pt idx="226">
                  <c:v>2732</c:v>
                </c:pt>
                <c:pt idx="227">
                  <c:v>2798</c:v>
                </c:pt>
                <c:pt idx="228">
                  <c:v>2812</c:v>
                </c:pt>
                <c:pt idx="229">
                  <c:v>2790</c:v>
                </c:pt>
                <c:pt idx="230">
                  <c:v>2742</c:v>
                </c:pt>
                <c:pt idx="231">
                  <c:v>2777</c:v>
                </c:pt>
                <c:pt idx="232">
                  <c:v>2724</c:v>
                </c:pt>
                <c:pt idx="233">
                  <c:v>2725</c:v>
                </c:pt>
                <c:pt idx="234">
                  <c:v>2694</c:v>
                </c:pt>
                <c:pt idx="235">
                  <c:v>2690</c:v>
                </c:pt>
                <c:pt idx="236">
                  <c:v>2674</c:v>
                </c:pt>
                <c:pt idx="237">
                  <c:v>2689</c:v>
                </c:pt>
                <c:pt idx="238">
                  <c:v>2790</c:v>
                </c:pt>
                <c:pt idx="239">
                  <c:v>2902</c:v>
                </c:pt>
                <c:pt idx="240">
                  <c:v>2907</c:v>
                </c:pt>
                <c:pt idx="241">
                  <c:v>2899</c:v>
                </c:pt>
                <c:pt idx="242">
                  <c:v>2911</c:v>
                </c:pt>
                <c:pt idx="243">
                  <c:v>2873</c:v>
                </c:pt>
                <c:pt idx="244">
                  <c:v>2818</c:v>
                </c:pt>
                <c:pt idx="245">
                  <c:v>2861</c:v>
                </c:pt>
                <c:pt idx="246">
                  <c:v>2878</c:v>
                </c:pt>
                <c:pt idx="247">
                  <c:v>2943</c:v>
                </c:pt>
                <c:pt idx="248">
                  <c:v>2987</c:v>
                </c:pt>
                <c:pt idx="249">
                  <c:v>2990</c:v>
                </c:pt>
                <c:pt idx="250">
                  <c:v>2985</c:v>
                </c:pt>
                <c:pt idx="251">
                  <c:v>3045</c:v>
                </c:pt>
                <c:pt idx="252">
                  <c:v>3040</c:v>
                </c:pt>
                <c:pt idx="253">
                  <c:v>3038</c:v>
                </c:pt>
                <c:pt idx="254">
                  <c:v>3053</c:v>
                </c:pt>
                <c:pt idx="255">
                  <c:v>3080</c:v>
                </c:pt>
                <c:pt idx="256">
                  <c:v>3099</c:v>
                </c:pt>
                <c:pt idx="257">
                  <c:v>3077</c:v>
                </c:pt>
                <c:pt idx="258">
                  <c:v>3108</c:v>
                </c:pt>
                <c:pt idx="259">
                  <c:v>3110</c:v>
                </c:pt>
                <c:pt idx="260">
                  <c:v>3138</c:v>
                </c:pt>
                <c:pt idx="261">
                  <c:v>3163</c:v>
                </c:pt>
                <c:pt idx="262">
                  <c:v>3194</c:v>
                </c:pt>
                <c:pt idx="263">
                  <c:v>3230</c:v>
                </c:pt>
                <c:pt idx="264">
                  <c:v>3245</c:v>
                </c:pt>
                <c:pt idx="265">
                  <c:v>3225</c:v>
                </c:pt>
                <c:pt idx="266">
                  <c:v>3211</c:v>
                </c:pt>
                <c:pt idx="267">
                  <c:v>3357</c:v>
                </c:pt>
                <c:pt idx="268">
                  <c:v>3413</c:v>
                </c:pt>
                <c:pt idx="269">
                  <c:v>3387</c:v>
                </c:pt>
                <c:pt idx="270">
                  <c:v>3381</c:v>
                </c:pt>
                <c:pt idx="271">
                  <c:v>3448</c:v>
                </c:pt>
                <c:pt idx="272">
                  <c:v>3490</c:v>
                </c:pt>
                <c:pt idx="273">
                  <c:v>3502</c:v>
                </c:pt>
                <c:pt idx="274">
                  <c:v>3575</c:v>
                </c:pt>
                <c:pt idx="275">
                  <c:v>3584</c:v>
                </c:pt>
                <c:pt idx="276">
                  <c:v>3662</c:v>
                </c:pt>
                <c:pt idx="277">
                  <c:v>3647</c:v>
                </c:pt>
                <c:pt idx="278">
                  <c:v>3681</c:v>
                </c:pt>
                <c:pt idx="279">
                  <c:v>3634</c:v>
                </c:pt>
                <c:pt idx="280">
                  <c:v>3658</c:v>
                </c:pt>
                <c:pt idx="281">
                  <c:v>3667</c:v>
                </c:pt>
                <c:pt idx="282">
                  <c:v>3634</c:v>
                </c:pt>
                <c:pt idx="283">
                  <c:v>3631</c:v>
                </c:pt>
                <c:pt idx="284">
                  <c:v>3705</c:v>
                </c:pt>
                <c:pt idx="285">
                  <c:v>3703</c:v>
                </c:pt>
                <c:pt idx="286">
                  <c:v>3700</c:v>
                </c:pt>
                <c:pt idx="287">
                  <c:v>3704</c:v>
                </c:pt>
                <c:pt idx="288">
                  <c:v>3750</c:v>
                </c:pt>
                <c:pt idx="289">
                  <c:v>3810</c:v>
                </c:pt>
                <c:pt idx="290">
                  <c:v>3787</c:v>
                </c:pt>
                <c:pt idx="291">
                  <c:v>3829</c:v>
                </c:pt>
                <c:pt idx="292">
                  <c:v>3856</c:v>
                </c:pt>
                <c:pt idx="293">
                  <c:v>3865</c:v>
                </c:pt>
                <c:pt idx="294">
                  <c:v>4004</c:v>
                </c:pt>
                <c:pt idx="295">
                  <c:v>3972</c:v>
                </c:pt>
                <c:pt idx="296">
                  <c:v>3989</c:v>
                </c:pt>
                <c:pt idx="297">
                  <c:v>4044</c:v>
                </c:pt>
                <c:pt idx="298">
                  <c:v>4035</c:v>
                </c:pt>
                <c:pt idx="299">
                  <c:v>4065</c:v>
                </c:pt>
                <c:pt idx="300">
                  <c:v>4236</c:v>
                </c:pt>
                <c:pt idx="301">
                  <c:v>4260</c:v>
                </c:pt>
                <c:pt idx="302">
                  <c:v>4246</c:v>
                </c:pt>
                <c:pt idx="303">
                  <c:v>4208</c:v>
                </c:pt>
                <c:pt idx="304">
                  <c:v>4233</c:v>
                </c:pt>
                <c:pt idx="305">
                  <c:v>4267</c:v>
                </c:pt>
                <c:pt idx="306">
                  <c:v>4274</c:v>
                </c:pt>
                <c:pt idx="307">
                  <c:v>4238</c:v>
                </c:pt>
                <c:pt idx="308">
                  <c:v>4376</c:v>
                </c:pt>
                <c:pt idx="309">
                  <c:v>4387</c:v>
                </c:pt>
                <c:pt idx="310">
                  <c:v>4416</c:v>
                </c:pt>
                <c:pt idx="311">
                  <c:v>4421</c:v>
                </c:pt>
                <c:pt idx="312">
                  <c:v>4453</c:v>
                </c:pt>
                <c:pt idx="313">
                  <c:v>4481</c:v>
                </c:pt>
                <c:pt idx="314">
                  <c:v>4477</c:v>
                </c:pt>
                <c:pt idx="315">
                  <c:v>4490</c:v>
                </c:pt>
                <c:pt idx="316">
                  <c:v>4427</c:v>
                </c:pt>
                <c:pt idx="317">
                  <c:v>4404</c:v>
                </c:pt>
                <c:pt idx="318">
                  <c:v>4397</c:v>
                </c:pt>
                <c:pt idx="319">
                  <c:v>4420</c:v>
                </c:pt>
                <c:pt idx="320">
                  <c:v>4482</c:v>
                </c:pt>
                <c:pt idx="321">
                  <c:v>4394</c:v>
                </c:pt>
                <c:pt idx="322">
                  <c:v>4294</c:v>
                </c:pt>
                <c:pt idx="323">
                  <c:v>4308</c:v>
                </c:pt>
                <c:pt idx="324">
                  <c:v>4327</c:v>
                </c:pt>
                <c:pt idx="325">
                  <c:v>4423</c:v>
                </c:pt>
                <c:pt idx="326">
                  <c:v>4413</c:v>
                </c:pt>
                <c:pt idx="327">
                  <c:v>4440</c:v>
                </c:pt>
                <c:pt idx="328">
                  <c:v>4427</c:v>
                </c:pt>
                <c:pt idx="329">
                  <c:v>4443</c:v>
                </c:pt>
                <c:pt idx="330">
                  <c:v>4377</c:v>
                </c:pt>
                <c:pt idx="331">
                  <c:v>4362</c:v>
                </c:pt>
                <c:pt idx="332">
                  <c:v>4348</c:v>
                </c:pt>
                <c:pt idx="333">
                  <c:v>4300</c:v>
                </c:pt>
                <c:pt idx="334">
                  <c:v>4284</c:v>
                </c:pt>
                <c:pt idx="335">
                  <c:v>4264</c:v>
                </c:pt>
                <c:pt idx="336">
                  <c:v>4208</c:v>
                </c:pt>
                <c:pt idx="337">
                  <c:v>4245</c:v>
                </c:pt>
                <c:pt idx="338">
                  <c:v>4222</c:v>
                </c:pt>
                <c:pt idx="339">
                  <c:v>4190</c:v>
                </c:pt>
                <c:pt idx="340">
                  <c:v>4224</c:v>
                </c:pt>
                <c:pt idx="341">
                  <c:v>4256</c:v>
                </c:pt>
                <c:pt idx="342">
                  <c:v>4201</c:v>
                </c:pt>
                <c:pt idx="343">
                  <c:v>4148</c:v>
                </c:pt>
                <c:pt idx="344">
                  <c:v>4269</c:v>
                </c:pt>
                <c:pt idx="345">
                  <c:v>4247</c:v>
                </c:pt>
                <c:pt idx="346">
                  <c:v>4243</c:v>
                </c:pt>
                <c:pt idx="347">
                  <c:v>4209</c:v>
                </c:pt>
                <c:pt idx="348">
                  <c:v>4177</c:v>
                </c:pt>
                <c:pt idx="349">
                  <c:v>4136</c:v>
                </c:pt>
                <c:pt idx="350">
                  <c:v>4130</c:v>
                </c:pt>
                <c:pt idx="351">
                  <c:v>4059</c:v>
                </c:pt>
                <c:pt idx="352">
                  <c:v>4081</c:v>
                </c:pt>
                <c:pt idx="353">
                  <c:v>4109</c:v>
                </c:pt>
                <c:pt idx="354">
                  <c:v>4157</c:v>
                </c:pt>
                <c:pt idx="355">
                  <c:v>4224</c:v>
                </c:pt>
                <c:pt idx="356">
                  <c:v>4330</c:v>
                </c:pt>
                <c:pt idx="357">
                  <c:v>4394</c:v>
                </c:pt>
                <c:pt idx="358">
                  <c:v>4394</c:v>
                </c:pt>
                <c:pt idx="359">
                  <c:v>4396</c:v>
                </c:pt>
                <c:pt idx="360">
                  <c:v>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1-4DDD-9A47-5E1518B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45983"/>
        <c:axId val="1776855551"/>
      </c:barChart>
      <c:lineChart>
        <c:grouping val="standard"/>
        <c:varyColors val="0"/>
        <c:ser>
          <c:idx val="6"/>
          <c:order val="3"/>
          <c:tx>
            <c:strRef>
              <c:f>'рузультат SQL по зад2'!$H$1</c:f>
              <c:strCache>
                <c:ptCount val="1"/>
                <c:pt idx="0">
                  <c:v>Баланс к оплаченным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'рузультат SQL по зад2'!$A$2:$A$362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'рузультат SQL по зад2'!$H$2:$H$362</c:f>
              <c:numCache>
                <c:formatCode>0%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0.99065420560747663</c:v>
                </c:pt>
                <c:pt idx="4">
                  <c:v>0.9826086956521739</c:v>
                </c:pt>
                <c:pt idx="5">
                  <c:v>0.98639455782312924</c:v>
                </c:pt>
                <c:pt idx="6">
                  <c:v>0.94701986754966883</c:v>
                </c:pt>
                <c:pt idx="7">
                  <c:v>0.93333333333333335</c:v>
                </c:pt>
                <c:pt idx="8">
                  <c:v>0.90909090909090906</c:v>
                </c:pt>
                <c:pt idx="9">
                  <c:v>0.92653061224489797</c:v>
                </c:pt>
                <c:pt idx="10">
                  <c:v>0.92913385826771655</c:v>
                </c:pt>
                <c:pt idx="11">
                  <c:v>0.93597560975609762</c:v>
                </c:pt>
                <c:pt idx="12">
                  <c:v>0.92215568862275454</c:v>
                </c:pt>
                <c:pt idx="13">
                  <c:v>0.91129032258064513</c:v>
                </c:pt>
                <c:pt idx="14">
                  <c:v>0.8923884514435696</c:v>
                </c:pt>
                <c:pt idx="15">
                  <c:v>0.87909319899244331</c:v>
                </c:pt>
                <c:pt idx="16">
                  <c:v>0.8719211822660099</c:v>
                </c:pt>
                <c:pt idx="17">
                  <c:v>0.86585365853658536</c:v>
                </c:pt>
                <c:pt idx="18">
                  <c:v>0.84878048780487803</c:v>
                </c:pt>
                <c:pt idx="19">
                  <c:v>0.8365853658536585</c:v>
                </c:pt>
                <c:pt idx="20">
                  <c:v>0.82790697674418601</c:v>
                </c:pt>
                <c:pt idx="21">
                  <c:v>0.8183807439824945</c:v>
                </c:pt>
                <c:pt idx="22">
                  <c:v>0.79175704989154017</c:v>
                </c:pt>
                <c:pt idx="23">
                  <c:v>0.7852494577006508</c:v>
                </c:pt>
                <c:pt idx="24">
                  <c:v>0.77006507592190887</c:v>
                </c:pt>
                <c:pt idx="25">
                  <c:v>0.77867203219315895</c:v>
                </c:pt>
                <c:pt idx="26">
                  <c:v>0.77387914230019494</c:v>
                </c:pt>
                <c:pt idx="27">
                  <c:v>0.75706214689265539</c:v>
                </c:pt>
                <c:pt idx="28">
                  <c:v>0.76342281879194629</c:v>
                </c:pt>
                <c:pt idx="29">
                  <c:v>0.73076923076923073</c:v>
                </c:pt>
                <c:pt idx="30">
                  <c:v>0.72950819672131151</c:v>
                </c:pt>
                <c:pt idx="31">
                  <c:v>0.72698412698412695</c:v>
                </c:pt>
                <c:pt idx="32">
                  <c:v>0.74435028248587576</c:v>
                </c:pt>
                <c:pt idx="33">
                  <c:v>0.7432432432432432</c:v>
                </c:pt>
                <c:pt idx="34">
                  <c:v>0.75030599755201954</c:v>
                </c:pt>
                <c:pt idx="35">
                  <c:v>0.76613756613756612</c:v>
                </c:pt>
                <c:pt idx="36">
                  <c:v>0.74922279792746116</c:v>
                </c:pt>
                <c:pt idx="37">
                  <c:v>0.73989637305699485</c:v>
                </c:pt>
                <c:pt idx="38">
                  <c:v>0.73811931243680484</c:v>
                </c:pt>
                <c:pt idx="39">
                  <c:v>0.75440222428174231</c:v>
                </c:pt>
                <c:pt idx="40">
                  <c:v>0.75022222222222223</c:v>
                </c:pt>
                <c:pt idx="41">
                  <c:v>0.7531380753138075</c:v>
                </c:pt>
                <c:pt idx="42">
                  <c:v>0.74403292181069958</c:v>
                </c:pt>
                <c:pt idx="43">
                  <c:v>0.7277187244480785</c:v>
                </c:pt>
                <c:pt idx="44">
                  <c:v>0.71742671009771986</c:v>
                </c:pt>
                <c:pt idx="45">
                  <c:v>0.7132530120481928</c:v>
                </c:pt>
                <c:pt idx="46">
                  <c:v>0.7190839694656489</c:v>
                </c:pt>
                <c:pt idx="47">
                  <c:v>0.71300448430493268</c:v>
                </c:pt>
                <c:pt idx="48">
                  <c:v>0.71570717839374554</c:v>
                </c:pt>
                <c:pt idx="49">
                  <c:v>0.70876466528640447</c:v>
                </c:pt>
                <c:pt idx="50">
                  <c:v>0.69993256911665547</c:v>
                </c:pt>
                <c:pt idx="51">
                  <c:v>0.70341715022566087</c:v>
                </c:pt>
                <c:pt idx="52">
                  <c:v>0.6964630225080386</c:v>
                </c:pt>
                <c:pt idx="53">
                  <c:v>0.68954457985888395</c:v>
                </c:pt>
                <c:pt idx="54">
                  <c:v>0.69678953626634954</c:v>
                </c:pt>
                <c:pt idx="55">
                  <c:v>0.70467185761957729</c:v>
                </c:pt>
                <c:pt idx="56">
                  <c:v>0.69667212220403707</c:v>
                </c:pt>
                <c:pt idx="57">
                  <c:v>0.68692845615922538</c:v>
                </c:pt>
                <c:pt idx="58">
                  <c:v>0.69289729177312209</c:v>
                </c:pt>
                <c:pt idx="59">
                  <c:v>0.69238476953907813</c:v>
                </c:pt>
                <c:pt idx="60">
                  <c:v>0.68831168831168832</c:v>
                </c:pt>
                <c:pt idx="61">
                  <c:v>0.67996061053668144</c:v>
                </c:pt>
                <c:pt idx="62">
                  <c:v>0.6763261296660118</c:v>
                </c:pt>
                <c:pt idx="63">
                  <c:v>0.66406630911750364</c:v>
                </c:pt>
                <c:pt idx="64">
                  <c:v>0.65829383886255921</c:v>
                </c:pt>
                <c:pt idx="65">
                  <c:v>0.65526932084309131</c:v>
                </c:pt>
                <c:pt idx="66">
                  <c:v>0.65301426599171652</c:v>
                </c:pt>
                <c:pt idx="67">
                  <c:v>0.64473078693051078</c:v>
                </c:pt>
                <c:pt idx="68">
                  <c:v>0.6337262012692656</c:v>
                </c:pt>
                <c:pt idx="69">
                  <c:v>0.63146167557932265</c:v>
                </c:pt>
                <c:pt idx="70">
                  <c:v>0.61904761904761907</c:v>
                </c:pt>
                <c:pt idx="71">
                  <c:v>0.60803142732431248</c:v>
                </c:pt>
                <c:pt idx="72">
                  <c:v>0.60103626943005184</c:v>
                </c:pt>
                <c:pt idx="73">
                  <c:v>0.591941705957994</c:v>
                </c:pt>
                <c:pt idx="74">
                  <c:v>0.58773784355179703</c:v>
                </c:pt>
                <c:pt idx="75">
                  <c:v>0.57894736842105265</c:v>
                </c:pt>
                <c:pt idx="76">
                  <c:v>0.57459926017262641</c:v>
                </c:pt>
                <c:pt idx="77">
                  <c:v>0.55883558835588354</c:v>
                </c:pt>
                <c:pt idx="78">
                  <c:v>0.54989816700610994</c:v>
                </c:pt>
                <c:pt idx="79">
                  <c:v>0.5475712565234846</c:v>
                </c:pt>
                <c:pt idx="80">
                  <c:v>0.55529775715390561</c:v>
                </c:pt>
                <c:pt idx="81">
                  <c:v>0.54805094558085676</c:v>
                </c:pt>
                <c:pt idx="82">
                  <c:v>0.55824175824175826</c:v>
                </c:pt>
                <c:pt idx="83">
                  <c:v>0.55113221329437545</c:v>
                </c:pt>
                <c:pt idx="84">
                  <c:v>0.54859380562477755</c:v>
                </c:pt>
                <c:pt idx="85">
                  <c:v>0.53524619199433232</c:v>
                </c:pt>
                <c:pt idx="86">
                  <c:v>0.55377955377955379</c:v>
                </c:pt>
                <c:pt idx="87">
                  <c:v>0.54611570247933883</c:v>
                </c:pt>
                <c:pt idx="88">
                  <c:v>0.54699186991869919</c:v>
                </c:pt>
                <c:pt idx="89">
                  <c:v>0.53724604966139955</c:v>
                </c:pt>
                <c:pt idx="90">
                  <c:v>0.53196930946291565</c:v>
                </c:pt>
                <c:pt idx="91">
                  <c:v>0.51815286624203827</c:v>
                </c:pt>
                <c:pt idx="92">
                  <c:v>0.51408010012515648</c:v>
                </c:pt>
                <c:pt idx="93">
                  <c:v>0.5187328662808407</c:v>
                </c:pt>
                <c:pt idx="94">
                  <c:v>0.51825254338719329</c:v>
                </c:pt>
                <c:pt idx="95">
                  <c:v>0.51190476190476186</c:v>
                </c:pt>
                <c:pt idx="96">
                  <c:v>0.50702576112412179</c:v>
                </c:pt>
                <c:pt idx="97">
                  <c:v>0.50174418604651161</c:v>
                </c:pt>
                <c:pt idx="98">
                  <c:v>0.49336410848240048</c:v>
                </c:pt>
                <c:pt idx="99">
                  <c:v>0.48703334283271588</c:v>
                </c:pt>
                <c:pt idx="100">
                  <c:v>0.48015873015873017</c:v>
                </c:pt>
                <c:pt idx="101">
                  <c:v>0.48219254312743459</c:v>
                </c:pt>
                <c:pt idx="102">
                  <c:v>0.47790055248618785</c:v>
                </c:pt>
                <c:pt idx="103">
                  <c:v>0.47637051039697542</c:v>
                </c:pt>
                <c:pt idx="104">
                  <c:v>0.46821120689655171</c:v>
                </c:pt>
                <c:pt idx="105">
                  <c:v>0.46219609938551964</c:v>
                </c:pt>
                <c:pt idx="106">
                  <c:v>0.46850800206504906</c:v>
                </c:pt>
                <c:pt idx="107">
                  <c:v>0.46423096576392436</c:v>
                </c:pt>
                <c:pt idx="108">
                  <c:v>0.46889832625530853</c:v>
                </c:pt>
                <c:pt idx="109">
                  <c:v>0.46996812944349103</c:v>
                </c:pt>
                <c:pt idx="110">
                  <c:v>0.45991664623682277</c:v>
                </c:pt>
                <c:pt idx="111">
                  <c:v>0.45865384615384613</c:v>
                </c:pt>
                <c:pt idx="112">
                  <c:v>0.45175125089349533</c:v>
                </c:pt>
                <c:pt idx="113">
                  <c:v>0.44635294117647056</c:v>
                </c:pt>
                <c:pt idx="114">
                  <c:v>0.44676409185803756</c:v>
                </c:pt>
                <c:pt idx="115">
                  <c:v>0.44464902186421174</c:v>
                </c:pt>
                <c:pt idx="116">
                  <c:v>0.44388456252863034</c:v>
                </c:pt>
                <c:pt idx="117">
                  <c:v>0.45210384959713518</c:v>
                </c:pt>
                <c:pt idx="118">
                  <c:v>0.45404573438874229</c:v>
                </c:pt>
                <c:pt idx="119">
                  <c:v>0.45212305025996535</c:v>
                </c:pt>
                <c:pt idx="120">
                  <c:v>0.44621000644191539</c:v>
                </c:pt>
                <c:pt idx="121">
                  <c:v>0.44076840981856991</c:v>
                </c:pt>
                <c:pt idx="122">
                  <c:v>0.43543223052294555</c:v>
                </c:pt>
                <c:pt idx="123">
                  <c:v>0.4305229455709712</c:v>
                </c:pt>
                <c:pt idx="124">
                  <c:v>0.4269304403318443</c:v>
                </c:pt>
                <c:pt idx="125">
                  <c:v>0.41933432266270937</c:v>
                </c:pt>
                <c:pt idx="126">
                  <c:v>0.41493165089379602</c:v>
                </c:pt>
                <c:pt idx="127">
                  <c:v>0.40973377703826958</c:v>
                </c:pt>
                <c:pt idx="128">
                  <c:v>0.41275988585405626</c:v>
                </c:pt>
                <c:pt idx="129">
                  <c:v>0.41749701076125945</c:v>
                </c:pt>
                <c:pt idx="130">
                  <c:v>0.41737246405357492</c:v>
                </c:pt>
                <c:pt idx="131">
                  <c:v>0.41861363197528478</c:v>
                </c:pt>
                <c:pt idx="132">
                  <c:v>0.41367390051853276</c:v>
                </c:pt>
                <c:pt idx="133">
                  <c:v>0.4104505868989019</c:v>
                </c:pt>
                <c:pt idx="134">
                  <c:v>0.40581068416119964</c:v>
                </c:pt>
                <c:pt idx="135">
                  <c:v>0.4032707675153317</c:v>
                </c:pt>
                <c:pt idx="136">
                  <c:v>0.40099557522123896</c:v>
                </c:pt>
                <c:pt idx="137">
                  <c:v>0.39753947851634225</c:v>
                </c:pt>
                <c:pt idx="138">
                  <c:v>0.39083607155896311</c:v>
                </c:pt>
                <c:pt idx="139">
                  <c:v>0.38724250090350559</c:v>
                </c:pt>
                <c:pt idx="140">
                  <c:v>0.38025889967637538</c:v>
                </c:pt>
                <c:pt idx="141">
                  <c:v>0.37082884822389667</c:v>
                </c:pt>
                <c:pt idx="142">
                  <c:v>0.3647899910634495</c:v>
                </c:pt>
                <c:pt idx="143">
                  <c:v>0.35964285714285715</c:v>
                </c:pt>
                <c:pt idx="144">
                  <c:v>0.35557537912578058</c:v>
                </c:pt>
                <c:pt idx="145">
                  <c:v>0.3575174825174825</c:v>
                </c:pt>
                <c:pt idx="146">
                  <c:v>0.35944224479256326</c:v>
                </c:pt>
                <c:pt idx="147">
                  <c:v>0.3585643816975676</c:v>
                </c:pt>
                <c:pt idx="148">
                  <c:v>0.35248394727948629</c:v>
                </c:pt>
                <c:pt idx="149">
                  <c:v>0.35036007368949923</c:v>
                </c:pt>
                <c:pt idx="150">
                  <c:v>0.35321328266975055</c:v>
                </c:pt>
                <c:pt idx="151">
                  <c:v>0.36041430652209094</c:v>
                </c:pt>
                <c:pt idx="152">
                  <c:v>0.36581115335868186</c:v>
                </c:pt>
                <c:pt idx="153">
                  <c:v>0.3675827607745159</c:v>
                </c:pt>
                <c:pt idx="154">
                  <c:v>0.36312935708752903</c:v>
                </c:pt>
                <c:pt idx="155">
                  <c:v>0.36531140551241054</c:v>
                </c:pt>
                <c:pt idx="156">
                  <c:v>0.35888872020646728</c:v>
                </c:pt>
                <c:pt idx="157">
                  <c:v>0.36137351926825612</c:v>
                </c:pt>
                <c:pt idx="158">
                  <c:v>0.36681932338602452</c:v>
                </c:pt>
                <c:pt idx="159">
                  <c:v>0.36368986317493013</c:v>
                </c:pt>
                <c:pt idx="160">
                  <c:v>0.36530937545283293</c:v>
                </c:pt>
                <c:pt idx="161">
                  <c:v>0.36071480040351633</c:v>
                </c:pt>
                <c:pt idx="162">
                  <c:v>0.36121781192203728</c:v>
                </c:pt>
                <c:pt idx="163">
                  <c:v>0.35268174704794425</c:v>
                </c:pt>
                <c:pt idx="164">
                  <c:v>0.34995737425404944</c:v>
                </c:pt>
                <c:pt idx="165">
                  <c:v>0.34922206506364922</c:v>
                </c:pt>
                <c:pt idx="166">
                  <c:v>0.35135135135135137</c:v>
                </c:pt>
                <c:pt idx="167">
                  <c:v>0.3516377649325626</c:v>
                </c:pt>
                <c:pt idx="168">
                  <c:v>0.34430727023319618</c:v>
                </c:pt>
                <c:pt idx="169">
                  <c:v>0.33938814531548755</c:v>
                </c:pt>
                <c:pt idx="170">
                  <c:v>0.33442221314822379</c:v>
                </c:pt>
                <c:pt idx="171">
                  <c:v>0.33206573407578432</c:v>
                </c:pt>
                <c:pt idx="172">
                  <c:v>0.32885997017757895</c:v>
                </c:pt>
                <c:pt idx="173">
                  <c:v>0.32809773123909247</c:v>
                </c:pt>
                <c:pt idx="174">
                  <c:v>0.32617395944503735</c:v>
                </c:pt>
                <c:pt idx="175">
                  <c:v>0.32846811308349771</c:v>
                </c:pt>
                <c:pt idx="176">
                  <c:v>0.32166273275635981</c:v>
                </c:pt>
                <c:pt idx="177">
                  <c:v>0.33025995646049428</c:v>
                </c:pt>
                <c:pt idx="178">
                  <c:v>0.32911715855372431</c:v>
                </c:pt>
                <c:pt idx="179">
                  <c:v>0.32572375972452494</c:v>
                </c:pt>
                <c:pt idx="180">
                  <c:v>0.32489558283761549</c:v>
                </c:pt>
                <c:pt idx="181">
                  <c:v>0.32251163961243234</c:v>
                </c:pt>
                <c:pt idx="182">
                  <c:v>0.32119246600972934</c:v>
                </c:pt>
                <c:pt idx="183">
                  <c:v>0.32056825200741196</c:v>
                </c:pt>
                <c:pt idx="184">
                  <c:v>0.31636677347793934</c:v>
                </c:pt>
                <c:pt idx="185">
                  <c:v>0.31426814268142683</c:v>
                </c:pt>
                <c:pt idx="186">
                  <c:v>0.31708505971240558</c:v>
                </c:pt>
                <c:pt idx="187">
                  <c:v>0.31543948736549388</c:v>
                </c:pt>
                <c:pt idx="188">
                  <c:v>0.31128779665100592</c:v>
                </c:pt>
                <c:pt idx="189">
                  <c:v>0.30806142034548945</c:v>
                </c:pt>
                <c:pt idx="190">
                  <c:v>0.30189130955231025</c:v>
                </c:pt>
                <c:pt idx="191">
                  <c:v>0.2978494623655914</c:v>
                </c:pt>
                <c:pt idx="192">
                  <c:v>0.29594755661501787</c:v>
                </c:pt>
                <c:pt idx="193">
                  <c:v>0.29405469678953627</c:v>
                </c:pt>
                <c:pt idx="194">
                  <c:v>0.29023465276131782</c:v>
                </c:pt>
                <c:pt idx="195">
                  <c:v>0.28691037735849056</c:v>
                </c:pt>
                <c:pt idx="196">
                  <c:v>0.29577140223528059</c:v>
                </c:pt>
                <c:pt idx="197">
                  <c:v>0.29054131708998965</c:v>
                </c:pt>
                <c:pt idx="198">
                  <c:v>0.28677903910102054</c:v>
                </c:pt>
                <c:pt idx="199">
                  <c:v>0.28675882554552723</c:v>
                </c:pt>
                <c:pt idx="200">
                  <c:v>0.28754828448079983</c:v>
                </c:pt>
                <c:pt idx="201">
                  <c:v>0.28584330548656584</c:v>
                </c:pt>
                <c:pt idx="202">
                  <c:v>0.29177306539358278</c:v>
                </c:pt>
                <c:pt idx="203">
                  <c:v>0.28828928452947034</c:v>
                </c:pt>
                <c:pt idx="204">
                  <c:v>0.28588714112858871</c:v>
                </c:pt>
                <c:pt idx="205">
                  <c:v>0.28392896294672221</c:v>
                </c:pt>
                <c:pt idx="206">
                  <c:v>0.28440467095929278</c:v>
                </c:pt>
                <c:pt idx="207">
                  <c:v>0.28402173913043477</c:v>
                </c:pt>
                <c:pt idx="208">
                  <c:v>0.2831858407079646</c:v>
                </c:pt>
                <c:pt idx="209">
                  <c:v>0.28117621807254778</c:v>
                </c:pt>
                <c:pt idx="210">
                  <c:v>0.2750965250965251</c:v>
                </c:pt>
                <c:pt idx="211">
                  <c:v>0.27841391009329941</c:v>
                </c:pt>
                <c:pt idx="212">
                  <c:v>0.27824620573355818</c:v>
                </c:pt>
                <c:pt idx="213">
                  <c:v>0.28101159995819835</c:v>
                </c:pt>
                <c:pt idx="214">
                  <c:v>0.27960354720918101</c:v>
                </c:pt>
                <c:pt idx="215">
                  <c:v>0.27834196891191709</c:v>
                </c:pt>
                <c:pt idx="216">
                  <c:v>0.2812628126281263</c:v>
                </c:pt>
                <c:pt idx="217">
                  <c:v>0.27948665716031779</c:v>
                </c:pt>
                <c:pt idx="218">
                  <c:v>0.28061327415775672</c:v>
                </c:pt>
                <c:pt idx="219">
                  <c:v>0.27749798549556809</c:v>
                </c:pt>
                <c:pt idx="220">
                  <c:v>0.27878544944383205</c:v>
                </c:pt>
                <c:pt idx="221">
                  <c:v>0.27937362856572912</c:v>
                </c:pt>
                <c:pt idx="222">
                  <c:v>0.27900990099009904</c:v>
                </c:pt>
                <c:pt idx="223">
                  <c:v>0.27623928254656549</c:v>
                </c:pt>
                <c:pt idx="224">
                  <c:v>0.27186181175777802</c:v>
                </c:pt>
                <c:pt idx="225">
                  <c:v>0.26916691083113586</c:v>
                </c:pt>
                <c:pt idx="226">
                  <c:v>0.26630275855346525</c:v>
                </c:pt>
                <c:pt idx="227">
                  <c:v>0.26994693680656057</c:v>
                </c:pt>
                <c:pt idx="228">
                  <c:v>0.27009893381999805</c:v>
                </c:pt>
                <c:pt idx="229">
                  <c:v>0.26711345141215892</c:v>
                </c:pt>
                <c:pt idx="230">
                  <c:v>0.26171614011644556</c:v>
                </c:pt>
                <c:pt idx="231">
                  <c:v>0.26269983918266959</c:v>
                </c:pt>
                <c:pt idx="232">
                  <c:v>0.25702962823174186</c:v>
                </c:pt>
                <c:pt idx="233">
                  <c:v>0.25598872710192577</c:v>
                </c:pt>
                <c:pt idx="234">
                  <c:v>0.25307656176608734</c:v>
                </c:pt>
                <c:pt idx="235">
                  <c:v>0.25184907780170396</c:v>
                </c:pt>
                <c:pt idx="236">
                  <c:v>0.24923105601640413</c:v>
                </c:pt>
                <c:pt idx="237">
                  <c:v>0.24877416967342031</c:v>
                </c:pt>
                <c:pt idx="238">
                  <c:v>0.25412150469077327</c:v>
                </c:pt>
                <c:pt idx="239">
                  <c:v>0.26031575170434157</c:v>
                </c:pt>
                <c:pt idx="240">
                  <c:v>0.25950723085163363</c:v>
                </c:pt>
                <c:pt idx="241">
                  <c:v>0.25828581610833928</c:v>
                </c:pt>
                <c:pt idx="242">
                  <c:v>0.25838807030001776</c:v>
                </c:pt>
                <c:pt idx="243">
                  <c:v>0.25447298494242693</c:v>
                </c:pt>
                <c:pt idx="244">
                  <c:v>0.24929228591648975</c:v>
                </c:pt>
                <c:pt idx="245">
                  <c:v>0.2507449605609115</c:v>
                </c:pt>
                <c:pt idx="246">
                  <c:v>0.25030440076535049</c:v>
                </c:pt>
                <c:pt idx="247">
                  <c:v>0.25355388989402944</c:v>
                </c:pt>
                <c:pt idx="248">
                  <c:v>0.25558312655086851</c:v>
                </c:pt>
                <c:pt idx="249">
                  <c:v>0.25509768791058784</c:v>
                </c:pt>
                <c:pt idx="250">
                  <c:v>0.25335257171957221</c:v>
                </c:pt>
                <c:pt idx="251">
                  <c:v>0.2556460414742675</c:v>
                </c:pt>
                <c:pt idx="252">
                  <c:v>0.25384101536406145</c:v>
                </c:pt>
                <c:pt idx="253">
                  <c:v>0.25199071001990708</c:v>
                </c:pt>
                <c:pt idx="254">
                  <c:v>0.25169002473206925</c:v>
                </c:pt>
                <c:pt idx="255">
                  <c:v>0.25262467191601051</c:v>
                </c:pt>
                <c:pt idx="256">
                  <c:v>0.25304156119866089</c:v>
                </c:pt>
                <c:pt idx="257">
                  <c:v>0.25022363178010898</c:v>
                </c:pt>
                <c:pt idx="258">
                  <c:v>0.25062494960083864</c:v>
                </c:pt>
                <c:pt idx="259">
                  <c:v>0.24925863589003766</c:v>
                </c:pt>
                <c:pt idx="260">
                  <c:v>0.24940391034811635</c:v>
                </c:pt>
                <c:pt idx="261">
                  <c:v>0.24944794952681387</c:v>
                </c:pt>
                <c:pt idx="262">
                  <c:v>0.25049015763469534</c:v>
                </c:pt>
                <c:pt idx="263">
                  <c:v>0.25191077834971143</c:v>
                </c:pt>
                <c:pt idx="264">
                  <c:v>0.25137500968316678</c:v>
                </c:pt>
                <c:pt idx="265">
                  <c:v>0.24865073245952196</c:v>
                </c:pt>
                <c:pt idx="266">
                  <c:v>0.24637458758536024</c:v>
                </c:pt>
                <c:pt idx="267">
                  <c:v>0.25332025354663446</c:v>
                </c:pt>
                <c:pt idx="268">
                  <c:v>0.25512034683809237</c:v>
                </c:pt>
                <c:pt idx="269">
                  <c:v>0.25291218637992829</c:v>
                </c:pt>
                <c:pt idx="270">
                  <c:v>0.25174981384959044</c:v>
                </c:pt>
                <c:pt idx="271">
                  <c:v>0.25369729968361415</c:v>
                </c:pt>
                <c:pt idx="272">
                  <c:v>0.25461443058291383</c:v>
                </c:pt>
                <c:pt idx="273">
                  <c:v>0.25376811594202897</c:v>
                </c:pt>
                <c:pt idx="274">
                  <c:v>0.25618058043711933</c:v>
                </c:pt>
                <c:pt idx="275">
                  <c:v>0.25552545273064309</c:v>
                </c:pt>
                <c:pt idx="276">
                  <c:v>0.25885346716618363</c:v>
                </c:pt>
                <c:pt idx="277">
                  <c:v>0.2572658013544018</c:v>
                </c:pt>
                <c:pt idx="278">
                  <c:v>0.25757469736197608</c:v>
                </c:pt>
                <c:pt idx="279">
                  <c:v>0.25393054293899797</c:v>
                </c:pt>
                <c:pt idx="280">
                  <c:v>0.2536930439004092</c:v>
                </c:pt>
                <c:pt idx="281">
                  <c:v>0.25265261127187544</c:v>
                </c:pt>
                <c:pt idx="282">
                  <c:v>0.24974228575355645</c:v>
                </c:pt>
                <c:pt idx="283">
                  <c:v>0.24881792640306996</c:v>
                </c:pt>
                <c:pt idx="284">
                  <c:v>0.25188660004079133</c:v>
                </c:pt>
                <c:pt idx="285">
                  <c:v>0.25027034333603676</c:v>
                </c:pt>
                <c:pt idx="286">
                  <c:v>0.24880640172147131</c:v>
                </c:pt>
                <c:pt idx="287">
                  <c:v>0.24756048656596713</c:v>
                </c:pt>
                <c:pt idx="288">
                  <c:v>0.24819643920841883</c:v>
                </c:pt>
                <c:pt idx="289">
                  <c:v>0.24990161353797719</c:v>
                </c:pt>
                <c:pt idx="290">
                  <c:v>0.2480513525905548</c:v>
                </c:pt>
                <c:pt idx="291">
                  <c:v>0.2493650276782807</c:v>
                </c:pt>
                <c:pt idx="292">
                  <c:v>0.24919219335659817</c:v>
                </c:pt>
                <c:pt idx="293">
                  <c:v>0.24824972702164558</c:v>
                </c:pt>
                <c:pt idx="294">
                  <c:v>0.25348189415041783</c:v>
                </c:pt>
                <c:pt idx="295">
                  <c:v>0.25031509957146458</c:v>
                </c:pt>
                <c:pt idx="296">
                  <c:v>0.24978083907326237</c:v>
                </c:pt>
                <c:pt idx="297">
                  <c:v>0.25166469599850644</c:v>
                </c:pt>
                <c:pt idx="298">
                  <c:v>0.25060555245015836</c:v>
                </c:pt>
                <c:pt idx="299">
                  <c:v>0.25032329576944395</c:v>
                </c:pt>
                <c:pt idx="300">
                  <c:v>0.25674283289896355</c:v>
                </c:pt>
                <c:pt idx="301">
                  <c:v>0.25644112689621962</c:v>
                </c:pt>
                <c:pt idx="302">
                  <c:v>0.25429717913397615</c:v>
                </c:pt>
                <c:pt idx="303">
                  <c:v>0.2516144463047118</c:v>
                </c:pt>
                <c:pt idx="304">
                  <c:v>0.25205430510896748</c:v>
                </c:pt>
                <c:pt idx="305">
                  <c:v>0.2528143144922384</c:v>
                </c:pt>
                <c:pt idx="306">
                  <c:v>0.25185621685327048</c:v>
                </c:pt>
                <c:pt idx="307">
                  <c:v>0.24891342652413956</c:v>
                </c:pt>
                <c:pt idx="308">
                  <c:v>0.25343140093820582</c:v>
                </c:pt>
                <c:pt idx="309">
                  <c:v>0.25231494794961751</c:v>
                </c:pt>
                <c:pt idx="310">
                  <c:v>0.25235727755871762</c:v>
                </c:pt>
                <c:pt idx="311">
                  <c:v>0.2519088319088319</c:v>
                </c:pt>
                <c:pt idx="312">
                  <c:v>0.25252353408188727</c:v>
                </c:pt>
                <c:pt idx="313">
                  <c:v>0.2520530993362583</c:v>
                </c:pt>
                <c:pt idx="314">
                  <c:v>0.25040550366351588</c:v>
                </c:pt>
                <c:pt idx="315">
                  <c:v>0.24941673147428065</c:v>
                </c:pt>
                <c:pt idx="316">
                  <c:v>0.2453311166528124</c:v>
                </c:pt>
                <c:pt idx="317">
                  <c:v>0.24320742213386348</c:v>
                </c:pt>
                <c:pt idx="318">
                  <c:v>0.24219223354447811</c:v>
                </c:pt>
                <c:pt idx="319">
                  <c:v>0.24239100630655333</c:v>
                </c:pt>
                <c:pt idx="320">
                  <c:v>0.24353401434470767</c:v>
                </c:pt>
                <c:pt idx="321">
                  <c:v>0.23854505971769815</c:v>
                </c:pt>
                <c:pt idx="322">
                  <c:v>0.23287596941265795</c:v>
                </c:pt>
                <c:pt idx="323">
                  <c:v>0.23233739618164168</c:v>
                </c:pt>
                <c:pt idx="324">
                  <c:v>0.23224732971928505</c:v>
                </c:pt>
                <c:pt idx="325">
                  <c:v>0.2355415912237725</c:v>
                </c:pt>
                <c:pt idx="326">
                  <c:v>0.23439740797790407</c:v>
                </c:pt>
                <c:pt idx="327">
                  <c:v>0.23435025862978992</c:v>
                </c:pt>
                <c:pt idx="328">
                  <c:v>0.23241285174296514</c:v>
                </c:pt>
                <c:pt idx="329">
                  <c:v>0.23175629857597413</c:v>
                </c:pt>
                <c:pt idx="330">
                  <c:v>0.22792126640283275</c:v>
                </c:pt>
                <c:pt idx="331">
                  <c:v>0.22630350194552529</c:v>
                </c:pt>
                <c:pt idx="332">
                  <c:v>0.22506340907914488</c:v>
                </c:pt>
                <c:pt idx="333">
                  <c:v>0.22231413504291181</c:v>
                </c:pt>
                <c:pt idx="334">
                  <c:v>0.22064276885043263</c:v>
                </c:pt>
                <c:pt idx="335">
                  <c:v>0.2187339694264902</c:v>
                </c:pt>
                <c:pt idx="336">
                  <c:v>0.21522094926350246</c:v>
                </c:pt>
                <c:pt idx="337">
                  <c:v>0.21554788260383873</c:v>
                </c:pt>
                <c:pt idx="338">
                  <c:v>0.21362072454968631</c:v>
                </c:pt>
                <c:pt idx="339">
                  <c:v>0.21171239452276286</c:v>
                </c:pt>
                <c:pt idx="340">
                  <c:v>0.21236802413273001</c:v>
                </c:pt>
                <c:pt idx="341">
                  <c:v>0.21258741258741259</c:v>
                </c:pt>
                <c:pt idx="342">
                  <c:v>0.20934868191558278</c:v>
                </c:pt>
                <c:pt idx="343">
                  <c:v>0.20620401670312188</c:v>
                </c:pt>
                <c:pt idx="344">
                  <c:v>0.20992328874901653</c:v>
                </c:pt>
                <c:pt idx="345">
                  <c:v>0.20812506125649319</c:v>
                </c:pt>
                <c:pt idx="346">
                  <c:v>0.20740052791084174</c:v>
                </c:pt>
                <c:pt idx="347">
                  <c:v>0.2054473568604481</c:v>
                </c:pt>
                <c:pt idx="348">
                  <c:v>0.20312196070803346</c:v>
                </c:pt>
                <c:pt idx="349">
                  <c:v>0.20063060878001454</c:v>
                </c:pt>
                <c:pt idx="350">
                  <c:v>0.1994205697730565</c:v>
                </c:pt>
                <c:pt idx="351">
                  <c:v>0.19569933947254231</c:v>
                </c:pt>
                <c:pt idx="352">
                  <c:v>0.19592875318066158</c:v>
                </c:pt>
                <c:pt idx="353">
                  <c:v>0.19652764492060457</c:v>
                </c:pt>
                <c:pt idx="354">
                  <c:v>0.19787699923838536</c:v>
                </c:pt>
                <c:pt idx="355">
                  <c:v>0.1995841995841996</c:v>
                </c:pt>
                <c:pt idx="356">
                  <c:v>0.20274383106241514</c:v>
                </c:pt>
                <c:pt idx="357">
                  <c:v>0.20420113393438052</c:v>
                </c:pt>
                <c:pt idx="358">
                  <c:v>0.20349187236604455</c:v>
                </c:pt>
                <c:pt idx="359">
                  <c:v>0.2030484988452656</c:v>
                </c:pt>
                <c:pt idx="360">
                  <c:v>0.20795485824387558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1-4DDD-9A47-5E1518B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59295"/>
        <c:axId val="1776858879"/>
      </c:lineChart>
      <c:dateAx>
        <c:axId val="1776845983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855551"/>
        <c:crosses val="autoZero"/>
        <c:auto val="1"/>
        <c:lblOffset val="100"/>
        <c:baseTimeUnit val="days"/>
      </c:dateAx>
      <c:valAx>
        <c:axId val="17768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845983"/>
        <c:crosses val="autoZero"/>
        <c:crossBetween val="between"/>
      </c:valAx>
      <c:valAx>
        <c:axId val="177685887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859295"/>
        <c:crosses val="max"/>
        <c:crossBetween val="between"/>
      </c:valAx>
      <c:dateAx>
        <c:axId val="1776859295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8588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SQL.xlsx]сводная по заданию 2!Сводная таблица5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заданию 2'!$B$1</c:f>
              <c:strCache>
                <c:ptCount val="1"/>
                <c:pt idx="0">
                  <c:v>Сумма по полю payments_by_dates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заданию 2'!$A$2:$A$9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'сводная по заданию 2'!$B$2:$B$9</c:f>
              <c:numCache>
                <c:formatCode>General</c:formatCode>
                <c:ptCount val="7"/>
                <c:pt idx="0">
                  <c:v>3704</c:v>
                </c:pt>
                <c:pt idx="1">
                  <c:v>3326</c:v>
                </c:pt>
                <c:pt idx="2">
                  <c:v>3599</c:v>
                </c:pt>
                <c:pt idx="3">
                  <c:v>3387</c:v>
                </c:pt>
                <c:pt idx="4">
                  <c:v>2977</c:v>
                </c:pt>
                <c:pt idx="5">
                  <c:v>2464</c:v>
                </c:pt>
                <c:pt idx="6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9-4579-90AD-1B2D2EB4251E}"/>
            </c:ext>
          </c:extLst>
        </c:ser>
        <c:ser>
          <c:idx val="1"/>
          <c:order val="1"/>
          <c:tx>
            <c:strRef>
              <c:f>'сводная по заданию 2'!$C$1</c:f>
              <c:strCache>
                <c:ptCount val="1"/>
                <c:pt idx="0">
                  <c:v>Сумма по полю cnt_classes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заданию 2'!$A$2:$A$9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'сводная по заданию 2'!$C$2:$C$9</c:f>
              <c:numCache>
                <c:formatCode>General</c:formatCode>
                <c:ptCount val="7"/>
                <c:pt idx="0">
                  <c:v>-2839</c:v>
                </c:pt>
                <c:pt idx="1">
                  <c:v>-2744</c:v>
                </c:pt>
                <c:pt idx="2">
                  <c:v>-3059</c:v>
                </c:pt>
                <c:pt idx="3">
                  <c:v>-3078</c:v>
                </c:pt>
                <c:pt idx="4">
                  <c:v>-2374</c:v>
                </c:pt>
                <c:pt idx="5">
                  <c:v>-1581</c:v>
                </c:pt>
                <c:pt idx="6">
                  <c:v>-1590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9-4579-90AD-1B2D2EB4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193375"/>
        <c:axId val="1517196287"/>
      </c:barChart>
      <c:catAx>
        <c:axId val="15171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196287"/>
        <c:crosses val="autoZero"/>
        <c:auto val="1"/>
        <c:lblAlgn val="ctr"/>
        <c:lblOffset val="100"/>
        <c:noMultiLvlLbl val="0"/>
      </c:catAx>
      <c:valAx>
        <c:axId val="15171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1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8</xdr:row>
      <xdr:rowOff>137160</xdr:rowOff>
    </xdr:from>
    <xdr:to>
      <xdr:col>1</xdr:col>
      <xdr:colOff>6621780</xdr:colOff>
      <xdr:row>23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F3D8B9-35AB-4973-996A-AABD62A1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152406</xdr:colOff>
      <xdr:row>0</xdr:row>
      <xdr:rowOff>53346</xdr:rowOff>
    </xdr:from>
    <xdr:to>
      <xdr:col>24</xdr:col>
      <xdr:colOff>426720</xdr:colOff>
      <xdr:row>20</xdr:row>
      <xdr:rowOff>164951</xdr:rowOff>
    </xdr:to>
    <xdr:graphicFrame macro="">
      <xdr:nvGraphicFramePr>
        <xdr:cNvPr id="2" name="Диаграмма 6">
          <a:extLst>
            <a:ext uri="{FF2B5EF4-FFF2-40B4-BE49-F238E27FC236}">
              <a16:creationId xmlns:a16="http://schemas.microsoft.com/office/drawing/2014/main" id="{854C472D-F910-F9BC-6670-49FD8784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151312</xdr:colOff>
      <xdr:row>21</xdr:row>
      <xdr:rowOff>89525</xdr:rowOff>
    </xdr:from>
    <xdr:to>
      <xdr:col>24</xdr:col>
      <xdr:colOff>326572</xdr:colOff>
      <xdr:row>36</xdr:row>
      <xdr:rowOff>111034</xdr:rowOff>
    </xdr:to>
    <xdr:graphicFrame macro="">
      <xdr:nvGraphicFramePr>
        <xdr:cNvPr id="3" name="Диаграмма 7">
          <a:extLst>
            <a:ext uri="{FF2B5EF4-FFF2-40B4-BE49-F238E27FC236}">
              <a16:creationId xmlns:a16="http://schemas.microsoft.com/office/drawing/2014/main" id="{C1D2A998-8A24-179B-6BE9-7BF0C5AC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81578</xdr:colOff>
      <xdr:row>36</xdr:row>
      <xdr:rowOff>34066</xdr:rowOff>
    </xdr:from>
    <xdr:to>
      <xdr:col>12</xdr:col>
      <xdr:colOff>226358</xdr:colOff>
      <xdr:row>50</xdr:row>
      <xdr:rowOff>163157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91243158-3ADB-E8AE-969D-7E6E53F0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Арина" refreshedDate="44959.771787500002" createdVersion="8" refreshedVersion="8" minRefreshableVersion="3" recordCount="878" xr:uid="{A7EAF1DF-574F-4A7B-B3E7-150F3566AFDB}">
  <cacheSource type="worksheet">
    <worksheetSource ref="A1:J879" sheet="результат SQL по зад 1"/>
  </cacheSource>
  <cacheFields count="10">
    <cacheField name="user_id" numFmtId="0">
      <sharedItems containsSemiMixedTypes="0" containsString="0" containsNumber="1" containsInteger="1" minValue="325348" maxValue="889350612" count="878">
        <n v="197757075"/>
        <n v="415508365"/>
        <n v="831004430"/>
        <n v="459245532"/>
        <n v="516500783"/>
        <n v="349953247"/>
        <n v="43329481"/>
        <n v="845775523"/>
        <n v="280654499"/>
        <n v="270692097"/>
        <n v="690686951"/>
        <n v="831495564"/>
        <n v="86184968"/>
        <n v="448356720"/>
        <n v="466793764"/>
        <n v="21771239"/>
        <n v="101402556"/>
        <n v="431401034"/>
        <n v="499985579"/>
        <n v="543309314"/>
        <n v="10967578"/>
        <n v="323779141"/>
        <n v="274227374"/>
        <n v="205572346"/>
        <n v="163239967"/>
        <n v="176348633"/>
        <n v="571683684"/>
        <n v="354074093"/>
        <n v="3335256"/>
        <n v="680077958"/>
        <n v="314686721"/>
        <n v="608113577"/>
        <n v="269147026"/>
        <n v="199793438"/>
        <n v="451665255"/>
        <n v="637139354"/>
        <n v="368368461"/>
        <n v="105907223"/>
        <n v="150708739"/>
        <n v="584086456"/>
        <n v="565474886"/>
        <n v="619771411"/>
        <n v="45924799"/>
        <n v="845851502"/>
        <n v="154541296"/>
        <n v="19605899"/>
        <n v="11375971"/>
        <n v="336059735"/>
        <n v="120152031"/>
        <n v="804442294"/>
        <n v="855775559"/>
        <n v="739610348"/>
        <n v="836242769"/>
        <n v="838541393"/>
        <n v="83792358"/>
        <n v="577068438"/>
        <n v="94874900"/>
        <n v="87910119"/>
        <n v="357351615"/>
        <n v="766945934"/>
        <n v="170698811"/>
        <n v="169347099"/>
        <n v="26582849"/>
        <n v="659388707"/>
        <n v="15333795"/>
        <n v="638716653"/>
        <n v="698382468"/>
        <n v="379336399"/>
        <n v="374283470"/>
        <n v="425479157"/>
        <n v="80564521"/>
        <n v="512244015"/>
        <n v="504292803"/>
        <n v="761243436"/>
        <n v="258275141"/>
        <n v="867117031"/>
        <n v="499002419"/>
        <n v="473823452"/>
        <n v="112067152"/>
        <n v="848340727"/>
        <n v="663937625"/>
        <n v="316109938"/>
        <n v="602998454"/>
        <n v="14812007"/>
        <n v="308598196"/>
        <n v="598810910"/>
        <n v="306891785"/>
        <n v="304875462"/>
        <n v="287315536"/>
        <n v="24376279"/>
        <n v="284639601"/>
        <n v="466220035"/>
        <n v="278389648"/>
        <n v="424831051"/>
        <n v="24496839"/>
        <n v="460512950"/>
        <n v="886758861"/>
        <n v="664153075"/>
        <n v="61410489"/>
        <n v="577136653"/>
        <n v="455122629"/>
        <n v="253099073"/>
        <n v="237406219"/>
        <n v="153630860"/>
        <n v="573398326"/>
        <n v="662050339"/>
        <n v="665422573"/>
        <n v="666791637"/>
        <n v="667222489"/>
        <n v="667804529"/>
        <n v="675829017"/>
        <n v="677038016"/>
        <n v="677225365"/>
        <n v="677255457"/>
        <n v="690557663"/>
        <n v="688864921"/>
        <n v="687855916"/>
        <n v="688405492"/>
        <n v="16554833"/>
        <n v="20412664"/>
        <n v="20733615"/>
        <n v="21590392"/>
        <n v="881430776"/>
        <n v="23112797"/>
        <n v="24904260"/>
        <n v="27418678"/>
        <n v="878695291"/>
        <n v="31924644"/>
        <n v="33314827"/>
        <n v="35999604"/>
        <n v="37190617"/>
        <n v="876168734"/>
        <n v="44334232"/>
        <n v="44611400"/>
        <n v="864372988"/>
        <n v="49513975"/>
        <n v="50511147"/>
        <n v="859369315"/>
        <n v="53930100"/>
        <n v="859176958"/>
        <n v="56708333"/>
        <n v="57083498"/>
        <n v="60233020"/>
        <n v="856349648"/>
        <n v="62183589"/>
        <n v="67606807"/>
        <n v="71570428"/>
        <n v="74366629"/>
        <n v="76447244"/>
        <n v="76753418"/>
        <n v="76807538"/>
        <n v="77051901"/>
        <n v="77864324"/>
        <n v="78952445"/>
        <n v="85473012"/>
        <n v="846848951"/>
        <n v="89438234"/>
        <n v="91422320"/>
        <n v="91460006"/>
        <n v="94757969"/>
        <n v="96650266"/>
        <n v="97118150"/>
        <n v="101742677"/>
        <n v="102273748"/>
        <n v="103662983"/>
        <n v="104383665"/>
        <n v="104479786"/>
        <n v="845401570"/>
        <n v="111390300"/>
        <n v="113797972"/>
        <n v="844515610"/>
        <n v="115951227"/>
        <n v="116954374"/>
        <n v="117176535"/>
        <n v="126286944"/>
        <n v="126881597"/>
        <n v="840677585"/>
        <n v="131235208"/>
        <n v="138859024"/>
        <n v="145112381"/>
        <n v="146581642"/>
        <n v="147290075"/>
        <n v="836944542"/>
        <n v="150127182"/>
        <n v="150849890"/>
        <n v="152098276"/>
        <n v="157009470"/>
        <n v="163778741"/>
        <n v="833946062"/>
        <n v="179987682"/>
        <n v="194214091"/>
        <n v="194834148"/>
        <n v="198027406"/>
        <n v="200002867"/>
        <n v="200180128"/>
        <n v="202519920"/>
        <n v="203251777"/>
        <n v="203677935"/>
        <n v="204238531"/>
        <n v="3773716"/>
        <n v="207371630"/>
        <n v="209316739"/>
        <n v="209702276"/>
        <n v="213833876"/>
        <n v="215890432"/>
        <n v="217079773"/>
        <n v="822547138"/>
        <n v="821106522"/>
        <n v="225208987"/>
        <n v="229110283"/>
        <n v="229490726"/>
        <n v="231077914"/>
        <n v="234024031"/>
        <n v="816505076"/>
        <n v="815117760"/>
        <n v="247204869"/>
        <n v="250209585"/>
        <n v="251810331"/>
        <n v="252059889"/>
        <n v="259534083"/>
        <n v="6896186"/>
        <n v="262756252"/>
        <n v="807612178"/>
        <n v="264285176"/>
        <n v="269812736"/>
        <n v="272139433"/>
        <n v="274009549"/>
        <n v="274864363"/>
        <n v="275859473"/>
        <n v="276797659"/>
        <n v="280346588"/>
        <n v="282528102"/>
        <n v="283110844"/>
        <n v="286393956"/>
        <n v="289353338"/>
        <n v="292506157"/>
        <n v="292630573"/>
        <n v="8787726"/>
        <n v="299049966"/>
        <n v="302106338"/>
        <n v="302859673"/>
        <n v="303515195"/>
        <n v="795309718"/>
        <n v="306012859"/>
        <n v="306140653"/>
        <n v="307080289"/>
        <n v="307357692"/>
        <n v="310771064"/>
        <n v="312568371"/>
        <n v="792900349"/>
        <n v="314266816"/>
        <n v="317197602"/>
        <n v="322164049"/>
        <n v="791450869"/>
        <n v="325859835"/>
        <n v="327592177"/>
        <n v="327773734"/>
        <n v="329215466"/>
        <n v="330699692"/>
        <n v="780268283"/>
        <n v="340664804"/>
        <n v="343428179"/>
        <n v="344328995"/>
        <n v="345859694"/>
        <n v="349799326"/>
        <n v="349980599"/>
        <n v="351708255"/>
        <n v="353382162"/>
        <n v="353769806"/>
        <n v="779126352"/>
        <n v="778130445"/>
        <n v="361705066"/>
        <n v="776773977"/>
        <n v="771459048"/>
        <n v="364790976"/>
        <n v="767259513"/>
        <n v="369451043"/>
        <n v="765782238"/>
        <n v="378031781"/>
        <n v="379171367"/>
        <n v="380224463"/>
        <n v="380553595"/>
        <n v="765218675"/>
        <n v="382563177"/>
        <n v="763213062"/>
        <n v="383089758"/>
        <n v="383700586"/>
        <n v="388679839"/>
        <n v="761100827"/>
        <n v="393348674"/>
        <n v="393797483"/>
        <n v="758089566"/>
        <n v="756576864"/>
        <n v="395973427"/>
        <n v="396228531"/>
        <n v="396327611"/>
        <n v="397143745"/>
        <n v="399214973"/>
        <n v="402153969"/>
        <n v="402483899"/>
        <n v="402904986"/>
        <n v="404929344"/>
        <n v="405899687"/>
        <n v="407337787"/>
        <n v="408120003"/>
        <n v="752629445"/>
        <n v="410160289"/>
        <n v="752301035"/>
        <n v="751900094"/>
        <n v="414283901"/>
        <n v="415057128"/>
        <n v="419808716"/>
        <n v="420134155"/>
        <n v="424827947"/>
        <n v="749604689"/>
        <n v="428378271"/>
        <n v="746593483"/>
        <n v="435037907"/>
        <n v="436917959"/>
        <n v="438434022"/>
        <n v="441821761"/>
        <n v="443403791"/>
        <n v="445335407"/>
        <n v="449048014"/>
        <n v="451690787"/>
        <n v="452660727"/>
        <n v="738361565"/>
        <n v="457870080"/>
        <n v="458172716"/>
        <n v="458908628"/>
        <n v="459139346"/>
        <n v="461318597"/>
        <n v="464364294"/>
        <n v="465365889"/>
        <n v="467773402"/>
        <n v="468783833"/>
        <n v="469214481"/>
        <n v="469406835"/>
        <n v="730805412"/>
        <n v="476849955"/>
        <n v="726479864"/>
        <n v="484232468"/>
        <n v="723815179"/>
        <n v="487743615"/>
        <n v="489392579"/>
        <n v="489900867"/>
        <n v="495208210"/>
        <n v="886672099"/>
        <n v="503092792"/>
        <n v="504515650"/>
        <n v="504881204"/>
        <n v="507658438"/>
        <n v="508329524"/>
        <n v="514198939"/>
        <n v="717776221"/>
        <n v="522142569"/>
        <n v="524442435"/>
        <n v="524553285"/>
        <n v="529497882"/>
        <n v="531982208"/>
        <n v="533021046"/>
        <n v="535261080"/>
        <n v="538215359"/>
        <n v="542135425"/>
        <n v="543863653"/>
        <n v="544605671"/>
        <n v="547261948"/>
        <n v="548265606"/>
        <n v="555381059"/>
        <n v="556346075"/>
        <n v="556912784"/>
        <n v="557049740"/>
        <n v="557318231"/>
        <n v="557651982"/>
        <n v="560982066"/>
        <n v="12518975"/>
        <n v="563773128"/>
        <n v="563793246"/>
        <n v="564082971"/>
        <n v="716773852"/>
        <n v="569839082"/>
        <n v="569865659"/>
        <n v="571367107"/>
        <n v="713207452"/>
        <n v="660369496"/>
        <n v="712489456"/>
        <n v="579530858"/>
        <n v="580869236"/>
        <n v="582326654"/>
        <n v="585170168"/>
        <n v="588441149"/>
        <n v="589910382"/>
        <n v="704613795"/>
        <n v="592021711"/>
        <n v="592594156"/>
        <n v="592629662"/>
        <n v="596961919"/>
        <n v="597357940"/>
        <n v="603161696"/>
        <n v="604051056"/>
        <n v="607673788"/>
        <n v="704398751"/>
        <n v="610892719"/>
        <n v="615592866"/>
        <n v="14179576"/>
        <n v="616225442"/>
        <n v="616627249"/>
        <n v="617184074"/>
        <n v="621598735"/>
        <n v="14415840"/>
        <n v="628237399"/>
        <n v="629291144"/>
        <n v="636913255"/>
        <n v="642059091"/>
        <n v="642808160"/>
        <n v="642930455"/>
        <n v="644244474"/>
        <n v="650021474"/>
        <n v="650448971"/>
        <n v="651464636"/>
        <n v="653972471"/>
        <n v="654871685"/>
        <n v="655263063"/>
        <n v="884260228"/>
        <n v="279054437"/>
        <n v="806476953"/>
        <n v="381683645"/>
        <n v="747662410"/>
        <n v="266729386"/>
        <n v="430332624"/>
        <n v="416228880"/>
        <n v="389341956"/>
        <n v="455196710"/>
        <n v="678083903"/>
        <n v="48403346"/>
        <n v="269764891"/>
        <n v="645628384"/>
        <n v="47153485"/>
        <n v="805581690"/>
        <n v="792113153"/>
        <n v="116818858"/>
        <n v="752363623"/>
        <n v="579205394"/>
        <n v="611480784"/>
        <n v="357859813"/>
        <n v="124075394"/>
        <n v="577952718"/>
        <n v="652737417"/>
        <n v="186789343"/>
        <n v="548190917"/>
        <n v="93847421"/>
        <n v="492363262"/>
        <n v="164536064"/>
        <n v="415232815"/>
        <n v="769721899"/>
        <n v="65989117"/>
        <n v="115058843"/>
        <n v="6270209"/>
        <n v="16715252"/>
        <n v="440204426"/>
        <n v="545468029"/>
        <n v="576781715"/>
        <n v="394205354"/>
        <n v="197609532"/>
        <n v="795127966"/>
        <n v="809369957"/>
        <n v="766636646"/>
        <n v="769603821"/>
        <n v="366014234"/>
        <n v="591700300"/>
        <n v="306753717"/>
        <n v="126476308"/>
        <n v="65200870"/>
        <n v="585226921"/>
        <n v="396365554"/>
        <n v="269853804"/>
        <n v="147130449"/>
        <n v="421334993"/>
        <n v="771390493"/>
        <n v="146913700"/>
        <n v="522168070"/>
        <n v="59995492"/>
        <n v="520417012"/>
        <n v="34091157"/>
        <n v="83534417"/>
        <n v="89062574"/>
        <n v="679163037"/>
        <n v="129358606"/>
        <n v="355751730"/>
        <n v="93166744"/>
        <n v="285116299"/>
        <n v="797569183"/>
        <n v="700391849"/>
        <n v="26373818"/>
        <n v="461144054"/>
        <n v="524837190"/>
        <n v="597640970"/>
        <n v="95706587"/>
        <n v="625533005"/>
        <n v="219174010"/>
        <n v="6219181"/>
        <n v="731485097"/>
        <n v="646246658"/>
        <n v="884064812"/>
        <n v="878108656"/>
        <n v="608758295"/>
        <n v="610755245"/>
        <n v="487571931"/>
        <n v="575199438"/>
        <n v="575167231"/>
        <n v="828533760"/>
        <n v="471993559"/>
        <n v="11063089"/>
        <n v="835756551"/>
        <n v="155086233"/>
        <n v="538552348"/>
        <n v="692503892"/>
        <n v="518406438"/>
        <n v="206759769"/>
        <n v="848563848"/>
        <n v="749433880"/>
        <n v="540568062"/>
        <n v="218484451"/>
        <n v="44794652"/>
        <n v="711231305"/>
        <n v="848812154"/>
        <n v="513070836"/>
        <n v="718320846"/>
        <n v="820269817"/>
        <n v="378074847"/>
        <n v="376163454"/>
        <n v="847427638"/>
        <n v="541783551"/>
        <n v="834195063"/>
        <n v="152665595"/>
        <n v="167998071"/>
        <n v="560338588"/>
        <n v="162371535"/>
        <n v="771221389"/>
        <n v="271992879"/>
        <n v="141835818"/>
        <n v="526927476"/>
        <n v="837815487"/>
        <n v="838966504"/>
        <n v="12914313"/>
        <n v="286017965"/>
        <n v="395327335"/>
        <n v="47560211"/>
        <n v="656003767"/>
        <n v="543671822"/>
        <n v="696196657"/>
        <n v="824162751"/>
        <n v="692664859"/>
        <n v="206767504"/>
        <n v="210590989"/>
        <n v="23332085"/>
        <n v="881418447"/>
        <n v="226432651"/>
        <n v="631450747"/>
        <n v="153345516"/>
        <n v="716942915"/>
        <n v="812848522"/>
        <n v="255105327"/>
        <n v="150655690"/>
        <n v="704576248"/>
        <n v="660431793"/>
        <n v="454434174"/>
        <n v="1953678"/>
        <n v="563931670"/>
        <n v="63199934"/>
        <n v="735729975"/>
        <n v="295811852"/>
        <n v="793064598"/>
        <n v="312381488"/>
        <n v="696501337"/>
        <n v="789967081"/>
        <n v="486949363"/>
        <n v="353454376"/>
        <n v="354313060"/>
        <n v="355204202"/>
        <n v="47368478"/>
        <n v="367083752"/>
        <n v="368571758"/>
        <n v="703388385"/>
        <n v="88576327"/>
        <n v="87589504"/>
        <n v="524388272"/>
        <n v="710275667"/>
        <n v="702993006"/>
        <n v="589907579"/>
        <n v="154985853"/>
        <n v="658864564"/>
        <n v="362777879"/>
        <n v="308059749"/>
        <n v="187580710"/>
        <n v="604791253"/>
        <n v="560215515"/>
        <n v="476907144"/>
        <n v="750242635"/>
        <n v="519447964"/>
        <n v="527535176"/>
        <n v="340987866"/>
        <n v="823721096"/>
        <n v="380231495"/>
        <n v="400883796"/>
        <n v="239345157"/>
        <n v="508646386"/>
        <n v="499879118"/>
        <n v="356761407"/>
        <n v="735566020"/>
        <n v="34645921"/>
        <n v="186425507"/>
        <n v="496436684"/>
        <n v="848130149"/>
        <n v="887029817"/>
        <n v="549682527"/>
        <n v="10647627"/>
        <n v="349735970"/>
        <n v="60655363"/>
        <n v="288883100"/>
        <n v="131150068"/>
        <n v="132885885"/>
        <n v="276000258"/>
        <n v="527669194"/>
        <n v="360909499"/>
        <n v="777015316"/>
        <n v="63383888"/>
        <n v="837328415"/>
        <n v="250817207"/>
        <n v="160695970"/>
        <n v="581777438"/>
        <n v="88904130"/>
        <n v="559009247"/>
        <n v="435244089"/>
        <n v="77434266"/>
        <n v="824134035"/>
        <n v="384618420"/>
        <n v="38249267"/>
        <n v="860345184"/>
        <n v="100124577"/>
        <n v="753208552"/>
        <n v="787865072"/>
        <n v="328905681"/>
        <n v="703918571"/>
        <n v="570966177"/>
        <n v="575674905"/>
        <n v="11223476"/>
        <n v="457577123"/>
        <n v="383289534"/>
        <n v="80865328"/>
        <n v="286720548"/>
        <n v="457797657"/>
        <n v="131892929"/>
        <n v="749683847"/>
        <n v="525450920"/>
        <n v="178742525"/>
        <n v="413464690"/>
        <n v="826956098"/>
        <n v="842003913"/>
        <n v="809342168"/>
        <n v="738831327"/>
        <n v="372401293"/>
        <n v="802314860"/>
        <n v="46461837"/>
        <n v="754175560"/>
        <n v="346821870"/>
        <n v="411750176"/>
        <n v="723267114"/>
        <n v="705354961"/>
        <n v="879903000"/>
        <n v="368518876"/>
        <n v="212040334"/>
        <n v="303437847"/>
        <n v="207369721"/>
        <n v="21375242"/>
        <n v="56766293"/>
        <n v="90966964"/>
        <n v="325348"/>
        <n v="220631502"/>
        <n v="226713614"/>
        <n v="260748197"/>
        <n v="272490077"/>
        <n v="293308683"/>
        <n v="298662434"/>
        <n v="323896346"/>
        <n v="418418084"/>
        <n v="445076133"/>
        <n v="471243553"/>
        <n v="497825711"/>
        <n v="563526300"/>
        <n v="565470994"/>
        <n v="615802686"/>
        <n v="628191324"/>
        <n v="655338030"/>
        <n v="687723975"/>
        <n v="716106820"/>
        <n v="796220168"/>
        <n v="886437718"/>
        <n v="362104854"/>
        <n v="633302197"/>
        <n v="709730792"/>
        <n v="700010401"/>
        <n v="832262503"/>
        <n v="176975457"/>
        <n v="821723337"/>
        <n v="882068831"/>
        <n v="370871474"/>
        <n v="703299625"/>
        <n v="854821942"/>
        <n v="442118448"/>
        <n v="608435403"/>
        <n v="850702818"/>
        <n v="385826430"/>
        <n v="405629392"/>
        <n v="409624666"/>
        <n v="52179577"/>
        <n v="617833250"/>
        <n v="148765721"/>
        <n v="585692720"/>
        <n v="224010812"/>
        <n v="559319805"/>
        <n v="244776881"/>
        <n v="813859696"/>
        <n v="722358502"/>
        <n v="490765107"/>
        <n v="724062267"/>
        <n v="889350612"/>
        <n v="322939343"/>
        <n v="360525108"/>
        <n v="363027874"/>
        <n v="429414215"/>
        <n v="199938840"/>
        <n v="653469907"/>
        <n v="11915120"/>
        <n v="825271993"/>
        <n v="611362395"/>
        <n v="394396772"/>
        <n v="327490816"/>
        <n v="263220689"/>
        <n v="460717125"/>
        <n v="40413984"/>
        <n v="799385117"/>
        <n v="115850822"/>
        <n v="715199236"/>
        <n v="480302880"/>
        <n v="728304748"/>
        <n v="744495722"/>
        <n v="327874969"/>
        <n v="789037100"/>
        <n v="286262470"/>
        <n v="278834959"/>
        <n v="192057554"/>
        <n v="170537679"/>
        <n v="133323702"/>
        <n v="129399204"/>
        <n v="852682427"/>
        <n v="881343528"/>
        <n v="22393029"/>
        <n v="363117914"/>
        <n v="224971923"/>
        <n v="395840903"/>
        <n v="775790636"/>
        <n v="400104936"/>
        <n v="425326837"/>
        <n v="426765751"/>
        <n v="375230223"/>
        <n v="819834854"/>
        <n v="106494252"/>
        <n v="32382591"/>
        <n v="61406005"/>
        <n v="641312698"/>
        <n v="149621677"/>
        <n v="71369596"/>
        <n v="408946991"/>
        <n v="101824775"/>
        <n v="311518418"/>
        <n v="412058213"/>
        <n v="769293849"/>
        <n v="361814749"/>
        <n v="861710080"/>
        <n v="7132004"/>
        <n v="573116480"/>
        <n v="764691394"/>
        <n v="590960751"/>
        <n v="14667929"/>
        <n v="247753228"/>
        <n v="750711381"/>
        <n v="45968728"/>
        <n v="786096161"/>
        <n v="322987632"/>
        <n v="791548141"/>
        <n v="236137213"/>
        <n v="718771395"/>
        <n v="88267612"/>
        <n v="87985836"/>
        <n v="855662546"/>
        <n v="157047182"/>
        <n v="285034284"/>
        <n v="802371169"/>
        <n v="587725284"/>
        <n v="56607412"/>
        <n v="51710259"/>
        <n v="739271759"/>
        <n v="362038856"/>
        <n v="392242695"/>
        <n v="605150397"/>
        <n v="453823073"/>
        <n v="809176165"/>
        <n v="239597856"/>
        <n v="573746922"/>
        <n v="147984517"/>
        <n v="338602274"/>
        <n v="778361442"/>
        <n v="365003359"/>
        <n v="873636981"/>
        <n v="649382906"/>
        <n v="786850792"/>
        <n v="86983490"/>
        <n v="761782059"/>
        <n v="373822087"/>
        <n v="355869457"/>
        <n v="382840523"/>
        <n v="250025523"/>
        <n v="197388173"/>
        <n v="141310826"/>
        <n v="80291756"/>
        <n v="646897024"/>
        <n v="568737035"/>
        <n v="381283784"/>
        <n v="367137399"/>
        <n v="800427496"/>
        <n v="491109154"/>
        <n v="171719720"/>
        <n v="694016252"/>
        <n v="421209788"/>
        <n v="712066856"/>
        <n v="868448788"/>
        <n v="222901257"/>
        <n v="884202338"/>
        <n v="248816778"/>
        <n v="820726831"/>
        <n v="45826753"/>
        <n v="475601414"/>
        <n v="23578920"/>
        <n v="305313301"/>
        <n v="685751759"/>
        <n v="475273057"/>
        <n v="487038271"/>
        <n v="410338967"/>
        <n v="839751089"/>
        <n v="28775985"/>
        <n v="306600709"/>
        <n v="679837738"/>
        <n v="1984910"/>
        <n v="666247198"/>
        <n v="275505680"/>
        <n v="459374225"/>
        <n v="616742450"/>
        <n v="18397369"/>
        <n v="515876558"/>
        <n v="367716324"/>
        <n v="109368221"/>
        <n v="433960118"/>
        <n v="429024359"/>
        <n v="265726954"/>
        <n v="22842427"/>
        <n v="70386271"/>
        <n v="631427898"/>
        <n v="80865049"/>
        <n v="882731635"/>
        <n v="176554833"/>
        <n v="746377710"/>
        <n v="206750300"/>
        <n v="136613856"/>
        <n v="121210694"/>
        <n v="583232643"/>
        <n v="421000983"/>
        <n v="312890749"/>
      </sharedItems>
    </cacheField>
    <cacheField name="dt" numFmtId="22">
      <sharedItems containsSemiMixedTypes="0" containsNonDate="0" containsDate="1" containsString="0" minDate="2016-12-31T00:00:00" maxDate="2017-01-01T00:00:00"/>
    </cacheField>
    <cacheField name="rn_date_desc" numFmtId="0">
      <sharedItems containsSemiMixedTypes="0" containsString="0" containsNumber="1" containsInteger="1" minValue="1" maxValue="1"/>
    </cacheField>
    <cacheField name="rn_date_asc" numFmtId="0">
      <sharedItems containsSemiMixedTypes="0" containsString="0" containsNumber="1" containsInteger="1" minValue="1" maxValue="361" count="330">
        <n v="241"/>
        <n v="229"/>
        <n v="123"/>
        <n v="134"/>
        <n v="98"/>
        <n v="311"/>
        <n v="293"/>
        <n v="165"/>
        <n v="79"/>
        <n v="348"/>
        <n v="297"/>
        <n v="302"/>
        <n v="162"/>
        <n v="290"/>
        <n v="113"/>
        <n v="197"/>
        <n v="200"/>
        <n v="296"/>
        <n v="24"/>
        <n v="331"/>
        <n v="187"/>
        <n v="195"/>
        <n v="144"/>
        <n v="107"/>
        <n v="193"/>
        <n v="77"/>
        <n v="31"/>
        <n v="104"/>
        <n v="323"/>
        <n v="152"/>
        <n v="359"/>
        <n v="115"/>
        <n v="289"/>
        <n v="157"/>
        <n v="242"/>
        <n v="35"/>
        <n v="232"/>
        <n v="219"/>
        <n v="155"/>
        <n v="211"/>
        <n v="154"/>
        <n v="243"/>
        <n v="276"/>
        <n v="218"/>
        <n v="340"/>
        <n v="74"/>
        <n v="308"/>
        <n v="139"/>
        <n v="106"/>
        <n v="259"/>
        <n v="99"/>
        <n v="102"/>
        <n v="51"/>
        <n v="234"/>
        <n v="36"/>
        <n v="183"/>
        <n v="69"/>
        <n v="263"/>
        <n v="307"/>
        <n v="53"/>
        <n v="61"/>
        <n v="66"/>
        <n v="67"/>
        <n v="29"/>
        <n v="319"/>
        <n v="223"/>
        <n v="82"/>
        <n v="135"/>
        <n v="321"/>
        <n v="109"/>
        <n v="253"/>
        <n v="318"/>
        <n v="216"/>
        <n v="228"/>
        <n v="204"/>
        <n v="159"/>
        <n v="354"/>
        <n v="206"/>
        <n v="300"/>
        <n v="158"/>
        <n v="179"/>
        <n v="191"/>
        <n v="240"/>
        <n v="352"/>
        <n v="180"/>
        <n v="90"/>
        <n v="73"/>
        <n v="255"/>
        <n v="254"/>
        <n v="189"/>
        <n v="333"/>
        <n v="258"/>
        <n v="261"/>
        <n v="231"/>
        <n v="137"/>
        <n v="185"/>
        <n v="326"/>
        <n v="310"/>
        <n v="60"/>
        <n v="322"/>
        <n v="142"/>
        <n v="248"/>
        <n v="143"/>
        <n v="146"/>
        <n v="87"/>
        <n v="295"/>
        <n v="94"/>
        <n v="89"/>
        <n v="264"/>
        <n v="203"/>
        <n v="339"/>
        <n v="316"/>
        <n v="252"/>
        <n v="361"/>
        <n v="175"/>
        <n v="315"/>
        <n v="249"/>
        <n v="279"/>
        <n v="346"/>
        <n v="327"/>
        <n v="301"/>
        <n v="277"/>
        <n v="285"/>
        <n v="303"/>
        <n v="33"/>
        <n v="55"/>
        <n v="184"/>
        <n v="336"/>
        <n v="88"/>
        <n v="59"/>
        <n v="188"/>
        <n v="62"/>
        <n v="247"/>
        <n v="269"/>
        <n v="124"/>
        <n v="349"/>
        <n v="128"/>
        <n v="246"/>
        <n v="275"/>
        <n v="108"/>
        <n v="233"/>
        <n v="114"/>
        <n v="341"/>
        <n v="212"/>
        <n v="65"/>
        <n v="268"/>
        <n v="150"/>
        <n v="48"/>
        <n v="39"/>
        <n v="205"/>
        <n v="111"/>
        <n v="272"/>
        <n v="96"/>
        <n v="199"/>
        <n v="201"/>
        <n v="84"/>
        <n v="356"/>
        <n v="40"/>
        <n v="270"/>
        <n v="305"/>
        <n v="271"/>
        <n v="320"/>
        <n v="273"/>
        <n v="257"/>
        <n v="304"/>
        <n v="214"/>
        <n v="330"/>
        <n v="110"/>
        <n v="25"/>
        <n v="292"/>
        <n v="226"/>
        <n v="262"/>
        <n v="45"/>
        <n v="217"/>
        <n v="149"/>
        <n v="325"/>
        <n v="131"/>
        <n v="209"/>
        <n v="86"/>
        <n v="281"/>
        <n v="306"/>
        <n v="105"/>
        <n v="280"/>
        <n v="112"/>
        <n v="122"/>
        <n v="64"/>
        <n v="207"/>
        <n v="151"/>
        <n v="76"/>
        <n v="213"/>
        <n v="317"/>
        <n v="329"/>
        <n v="145"/>
        <n v="222"/>
        <n v="132"/>
        <n v="97"/>
        <n v="274"/>
        <n v="351"/>
        <n v="101"/>
        <n v="177"/>
        <n v="11"/>
        <n v="245"/>
        <n v="267"/>
        <n v="80"/>
        <n v="250"/>
        <n v="334"/>
        <n v="121"/>
        <n v="136"/>
        <n v="335"/>
        <n v="72"/>
        <n v="298"/>
        <n v="265"/>
        <n v="91"/>
        <n v="260"/>
        <n v="32"/>
        <n v="47"/>
        <n v="34"/>
        <n v="50"/>
        <n v="4"/>
        <n v="215"/>
        <n v="95"/>
        <n v="266"/>
        <n v="345"/>
        <n v="357"/>
        <n v="156"/>
        <n v="278"/>
        <n v="355"/>
        <n v="194"/>
        <n v="129"/>
        <n v="230"/>
        <n v="291"/>
        <n v="287"/>
        <n v="196"/>
        <n v="52"/>
        <n v="93"/>
        <n v="282"/>
        <n v="173"/>
        <n v="314"/>
        <n v="328"/>
        <n v="130"/>
        <n v="70"/>
        <n v="172"/>
        <n v="181"/>
        <n v="43"/>
        <n v="92"/>
        <n v="83"/>
        <n v="2"/>
        <n v="171"/>
        <n v="23"/>
        <n v="309"/>
        <n v="210"/>
        <n v="190"/>
        <n v="118"/>
        <n v="235"/>
        <n v="17"/>
        <n v="6"/>
        <n v="16"/>
        <n v="56"/>
        <n v="344"/>
        <n v="15"/>
        <n v="57"/>
        <n v="244"/>
        <n v="21"/>
        <n v="153"/>
        <n v="85"/>
        <n v="202"/>
        <n v="116"/>
        <n v="14"/>
        <n v="30"/>
        <n v="22"/>
        <n v="19"/>
        <n v="178"/>
        <n v="68"/>
        <n v="18"/>
        <n v="224"/>
        <n v="75"/>
        <n v="284"/>
        <n v="5"/>
        <n v="38"/>
        <n v="221"/>
        <n v="20"/>
        <n v="148"/>
        <n v="141"/>
        <n v="37"/>
        <n v="288"/>
        <n v="44"/>
        <n v="71"/>
        <n v="208"/>
        <n v="350"/>
        <n v="186"/>
        <n v="9"/>
        <n v="3"/>
        <n v="119"/>
        <n v="140"/>
        <n v="100"/>
        <n v="236"/>
        <n v="54"/>
        <n v="237"/>
        <n v="8"/>
        <n v="161"/>
        <n v="1"/>
        <n v="41"/>
        <n v="10"/>
        <n v="220"/>
        <n v="27"/>
        <n v="160"/>
        <n v="12"/>
        <n v="26"/>
        <n v="138"/>
        <n v="7"/>
        <n v="49"/>
        <n v="133"/>
        <n v="103"/>
        <n v="174"/>
        <n v="358"/>
        <n v="117"/>
        <n v="58"/>
        <n v="299"/>
        <n v="78"/>
        <n v="42"/>
        <n v="46"/>
        <n v="182"/>
        <n v="13"/>
        <n v="227"/>
        <n v="313"/>
        <n v="126"/>
        <n v="81"/>
        <n v="164"/>
        <n v="225"/>
        <n v="283"/>
      </sharedItems>
    </cacheField>
    <cacheField name="transaction_balance_change" numFmtId="0">
      <sharedItems containsString="0" containsBlank="1" containsNumber="1" containsInteger="1" minValue="6" maxValue="32"/>
    </cacheField>
    <cacheField name="transaction_balance_change_cs" numFmtId="0">
      <sharedItems containsSemiMixedTypes="0" containsString="0" containsNumber="1" containsInteger="1" minValue="0" maxValue="204"/>
    </cacheField>
    <cacheField name="classes" numFmtId="0">
      <sharedItems containsString="0" containsBlank="1" containsNumber="1" containsInteger="1" minValue="-2" maxValue="-1"/>
    </cacheField>
    <cacheField name="classes_cs" numFmtId="0">
      <sharedItems containsString="0" containsBlank="1" containsNumber="1" containsInteger="1" minValue="-168" maxValue="-1" count="89">
        <n v="-60"/>
        <n v="-55"/>
        <n v="-21"/>
        <n v="-28"/>
        <n v="-17"/>
        <n v="-45"/>
        <n v="-27"/>
        <n v="-16"/>
        <n v="-12"/>
        <n v="-15"/>
        <n v="-54"/>
        <n v="-56"/>
        <n v="-46"/>
        <n v="-39"/>
        <n v="-42"/>
        <n v="-70"/>
        <n v="-6"/>
        <n v="-9"/>
        <n v="-29"/>
        <n v="-13"/>
        <n v="-37"/>
        <n v="-41"/>
        <n v="-8"/>
        <n v="-84"/>
        <n v="-35"/>
        <n v="-19"/>
        <n v="-23"/>
        <n v="-51"/>
        <n v="-7"/>
        <n v="-11"/>
        <n v="-10"/>
        <n v="-14"/>
        <n v="-34"/>
        <n v="-22"/>
        <n v="-65"/>
        <n v="-43"/>
        <n v="-33"/>
        <n v="-5"/>
        <n v="-24"/>
        <n v="-18"/>
        <n v="-59"/>
        <n v="-67"/>
        <n v="-61"/>
        <n v="-49"/>
        <n v="-30"/>
        <n v="-25"/>
        <n v="-57"/>
        <n v="-66"/>
        <m/>
        <n v="-40"/>
        <n v="-4"/>
        <n v="-88"/>
        <n v="-75"/>
        <n v="-68"/>
        <n v="-1"/>
        <n v="-32"/>
        <n v="-31"/>
        <n v="-2"/>
        <n v="-36"/>
        <n v="-26"/>
        <n v="-50"/>
        <n v="-20"/>
        <n v="-48"/>
        <n v="-129"/>
        <n v="-3"/>
        <n v="-72"/>
        <n v="-69"/>
        <n v="-63"/>
        <n v="-105"/>
        <n v="-64"/>
        <n v="-38"/>
        <n v="-47"/>
        <n v="-77"/>
        <n v="-74"/>
        <n v="-58"/>
        <n v="-62"/>
        <n v="-97"/>
        <n v="-118"/>
        <n v="-134"/>
        <n v="-52"/>
        <n v="-100"/>
        <n v="-131"/>
        <n v="-44"/>
        <n v="-81"/>
        <n v="-92"/>
        <n v="-168"/>
        <n v="-85"/>
        <n v="-76"/>
        <n v="-73"/>
      </sharedItems>
    </cacheField>
    <cacheField name="balance" numFmtId="0">
      <sharedItems containsSemiMixedTypes="0" containsString="0" containsNumber="1" containsInteger="1" minValue="-59" maxValue="131" count="65">
        <n v="-59"/>
        <n v="-23"/>
        <n v="-17"/>
        <n v="-14"/>
        <n v="-13"/>
        <n v="-12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5"/>
        <n v="36"/>
        <n v="38"/>
        <n v="39"/>
        <n v="40"/>
        <n v="44"/>
        <n v="45"/>
        <n v="47"/>
        <n v="48"/>
        <n v="50"/>
        <n v="51"/>
        <n v="52"/>
        <n v="58"/>
        <n v="59"/>
        <n v="61"/>
        <n v="62"/>
        <n v="64"/>
        <n v="78"/>
        <n v="131"/>
      </sharedItems>
    </cacheField>
    <cacheField name="Статус студента" numFmtId="0">
      <sharedItems count="4">
        <s v="Ожидание оплаты"/>
        <s v="OK"/>
        <s v="Уроки не востребованы"/>
        <s v="Уроки на балансе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Арина" refreshedDate="44959.771789004626" createdVersion="8" refreshedVersion="8" minRefreshableVersion="3" recordCount="361" xr:uid="{F47E92F2-49CA-4442-8868-AE17F7ABCD4A}">
  <cacheSource type="worksheet">
    <worksheetSource ref="A1:G362" sheet="рузультат SQL по зад2"/>
  </cacheSource>
  <cacheFields count="8">
    <cacheField name="dt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7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payments_by_dates" numFmtId="0">
      <sharedItems containsString="0" containsBlank="1" containsNumber="1" containsInteger="1" minValue="0" maxValue="260"/>
    </cacheField>
    <cacheField name="payments_cumulative" numFmtId="0">
      <sharedItems containsSemiMixedTypes="0" containsString="0" containsNumber="1" containsInteger="1" minValue="11" maxValue="21798"/>
    </cacheField>
    <cacheField name="cnt_classes" numFmtId="0">
      <sharedItems containsString="0" containsBlank="1" containsNumber="1" containsInteger="1" minValue="-119" maxValue="-1"/>
    </cacheField>
    <cacheField name="cumulative_classes" numFmtId="0">
      <sharedItems containsString="0" containsBlank="1" containsNumber="1" containsInteger="1" minValue="-17265" maxValue="-1"/>
    </cacheField>
    <cacheField name="total_daily_balance" numFmtId="0">
      <sharedItems containsSemiMixedTypes="0" containsString="0" containsNumber="1" containsInteger="1" minValue="11" maxValue="4533"/>
    </cacheField>
    <cacheField name="день недели" numFmtId="2">
      <sharedItems count="7">
        <s v="Wed"/>
        <s v="Thu"/>
        <s v="Fri"/>
        <s v="Sat"/>
        <s v="Sun"/>
        <s v="Mon"/>
        <s v="Tue"/>
      </sharedItems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d v="2016-12-31T00:00:00"/>
    <n v="1"/>
    <x v="0"/>
    <m/>
    <n v="1"/>
    <m/>
    <x v="0"/>
    <x v="0"/>
    <x v="0"/>
  </r>
  <r>
    <x v="1"/>
    <d v="2016-12-31T00:00:00"/>
    <n v="1"/>
    <x v="1"/>
    <m/>
    <n v="32"/>
    <m/>
    <x v="1"/>
    <x v="1"/>
    <x v="0"/>
  </r>
  <r>
    <x v="2"/>
    <d v="2016-12-31T00:00:00"/>
    <n v="1"/>
    <x v="2"/>
    <m/>
    <n v="4"/>
    <m/>
    <x v="2"/>
    <x v="2"/>
    <x v="0"/>
  </r>
  <r>
    <x v="3"/>
    <d v="2016-12-31T00:00:00"/>
    <n v="1"/>
    <x v="3"/>
    <m/>
    <n v="14"/>
    <m/>
    <x v="3"/>
    <x v="3"/>
    <x v="0"/>
  </r>
  <r>
    <x v="4"/>
    <d v="2016-12-31T00:00:00"/>
    <n v="1"/>
    <x v="4"/>
    <m/>
    <n v="4"/>
    <m/>
    <x v="4"/>
    <x v="4"/>
    <x v="0"/>
  </r>
  <r>
    <x v="5"/>
    <d v="2016-12-31T00:00:00"/>
    <n v="1"/>
    <x v="5"/>
    <m/>
    <n v="33"/>
    <m/>
    <x v="5"/>
    <x v="5"/>
    <x v="0"/>
  </r>
  <r>
    <x v="6"/>
    <d v="2016-12-31T00:00:00"/>
    <n v="1"/>
    <x v="6"/>
    <m/>
    <n v="19"/>
    <m/>
    <x v="6"/>
    <x v="6"/>
    <x v="0"/>
  </r>
  <r>
    <x v="7"/>
    <d v="2016-12-31T00:00:00"/>
    <n v="1"/>
    <x v="7"/>
    <m/>
    <n v="8"/>
    <m/>
    <x v="7"/>
    <x v="6"/>
    <x v="0"/>
  </r>
  <r>
    <x v="8"/>
    <d v="2016-12-31T00:00:00"/>
    <n v="1"/>
    <x v="8"/>
    <m/>
    <n v="4"/>
    <m/>
    <x v="8"/>
    <x v="6"/>
    <x v="0"/>
  </r>
  <r>
    <x v="9"/>
    <d v="2016-12-31T00:00:00"/>
    <n v="1"/>
    <x v="9"/>
    <m/>
    <n v="8"/>
    <m/>
    <x v="9"/>
    <x v="7"/>
    <x v="0"/>
  </r>
  <r>
    <x v="10"/>
    <d v="2016-12-31T00:00:00"/>
    <n v="1"/>
    <x v="10"/>
    <m/>
    <n v="47"/>
    <m/>
    <x v="10"/>
    <x v="7"/>
    <x v="0"/>
  </r>
  <r>
    <x v="11"/>
    <d v="2016-12-31T00:00:00"/>
    <n v="1"/>
    <x v="11"/>
    <m/>
    <n v="49"/>
    <m/>
    <x v="11"/>
    <x v="7"/>
    <x v="0"/>
  </r>
  <r>
    <x v="12"/>
    <d v="2016-12-31T00:00:00"/>
    <n v="1"/>
    <x v="12"/>
    <m/>
    <n v="8"/>
    <m/>
    <x v="9"/>
    <x v="7"/>
    <x v="0"/>
  </r>
  <r>
    <x v="13"/>
    <d v="2016-12-31T00:00:00"/>
    <n v="1"/>
    <x v="13"/>
    <m/>
    <n v="39"/>
    <m/>
    <x v="12"/>
    <x v="7"/>
    <x v="0"/>
  </r>
  <r>
    <x v="14"/>
    <d v="2016-12-31T00:00:00"/>
    <n v="1"/>
    <x v="14"/>
    <m/>
    <n v="49"/>
    <m/>
    <x v="11"/>
    <x v="7"/>
    <x v="0"/>
  </r>
  <r>
    <x v="15"/>
    <d v="2016-12-31T00:00:00"/>
    <n v="1"/>
    <x v="15"/>
    <m/>
    <n v="32"/>
    <m/>
    <x v="13"/>
    <x v="7"/>
    <x v="0"/>
  </r>
  <r>
    <x v="16"/>
    <d v="2016-12-31T00:00:00"/>
    <n v="1"/>
    <x v="16"/>
    <m/>
    <n v="36"/>
    <m/>
    <x v="14"/>
    <x v="8"/>
    <x v="0"/>
  </r>
  <r>
    <x v="17"/>
    <d v="2016-12-31T00:00:00"/>
    <n v="1"/>
    <x v="17"/>
    <m/>
    <n v="64"/>
    <m/>
    <x v="15"/>
    <x v="8"/>
    <x v="0"/>
  </r>
  <r>
    <x v="18"/>
    <d v="2016-12-31T00:00:00"/>
    <n v="1"/>
    <x v="18"/>
    <m/>
    <n v="1"/>
    <m/>
    <x v="16"/>
    <x v="9"/>
    <x v="0"/>
  </r>
  <r>
    <x v="19"/>
    <d v="2016-12-31T00:00:00"/>
    <n v="1"/>
    <x v="19"/>
    <m/>
    <n v="4"/>
    <m/>
    <x v="17"/>
    <x v="9"/>
    <x v="0"/>
  </r>
  <r>
    <x v="20"/>
    <d v="2016-12-31T00:00:00"/>
    <n v="1"/>
    <x v="20"/>
    <m/>
    <n v="24"/>
    <m/>
    <x v="18"/>
    <x v="9"/>
    <x v="0"/>
  </r>
  <r>
    <x v="21"/>
    <d v="2016-12-31T00:00:00"/>
    <n v="1"/>
    <x v="21"/>
    <m/>
    <n v="12"/>
    <m/>
    <x v="4"/>
    <x v="9"/>
    <x v="0"/>
  </r>
  <r>
    <x v="22"/>
    <d v="2016-12-31T00:00:00"/>
    <n v="1"/>
    <x v="20"/>
    <m/>
    <n v="8"/>
    <m/>
    <x v="19"/>
    <x v="9"/>
    <x v="0"/>
  </r>
  <r>
    <x v="23"/>
    <d v="2016-12-31T00:00:00"/>
    <n v="1"/>
    <x v="22"/>
    <m/>
    <n v="32"/>
    <m/>
    <x v="20"/>
    <x v="9"/>
    <x v="0"/>
  </r>
  <r>
    <x v="24"/>
    <d v="2016-12-31T00:00:00"/>
    <n v="1"/>
    <x v="23"/>
    <m/>
    <n v="4"/>
    <m/>
    <x v="17"/>
    <x v="9"/>
    <x v="0"/>
  </r>
  <r>
    <x v="25"/>
    <d v="2016-12-31T00:00:00"/>
    <n v="1"/>
    <x v="24"/>
    <m/>
    <n v="36"/>
    <m/>
    <x v="21"/>
    <x v="9"/>
    <x v="0"/>
  </r>
  <r>
    <x v="26"/>
    <d v="2016-12-31T00:00:00"/>
    <n v="1"/>
    <x v="25"/>
    <m/>
    <n v="4"/>
    <m/>
    <x v="17"/>
    <x v="9"/>
    <x v="0"/>
  </r>
  <r>
    <x v="27"/>
    <d v="2016-12-31T00:00:00"/>
    <n v="1"/>
    <x v="26"/>
    <m/>
    <n v="4"/>
    <m/>
    <x v="22"/>
    <x v="10"/>
    <x v="0"/>
  </r>
  <r>
    <x v="28"/>
    <d v="2016-12-31T00:00:00"/>
    <n v="1"/>
    <x v="27"/>
    <m/>
    <n v="8"/>
    <m/>
    <x v="8"/>
    <x v="10"/>
    <x v="0"/>
  </r>
  <r>
    <x v="29"/>
    <d v="2016-12-31T00:00:00"/>
    <n v="1"/>
    <x v="0"/>
    <m/>
    <n v="8"/>
    <m/>
    <x v="8"/>
    <x v="10"/>
    <x v="0"/>
  </r>
  <r>
    <x v="30"/>
    <d v="2016-12-31T00:00:00"/>
    <n v="1"/>
    <x v="28"/>
    <m/>
    <n v="80"/>
    <m/>
    <x v="23"/>
    <x v="10"/>
    <x v="0"/>
  </r>
  <r>
    <x v="31"/>
    <d v="2016-12-31T00:00:00"/>
    <n v="1"/>
    <x v="29"/>
    <m/>
    <n v="32"/>
    <m/>
    <x v="24"/>
    <x v="11"/>
    <x v="0"/>
  </r>
  <r>
    <x v="32"/>
    <d v="2016-12-31T00:00:00"/>
    <n v="1"/>
    <x v="30"/>
    <m/>
    <n v="16"/>
    <m/>
    <x v="25"/>
    <x v="11"/>
    <x v="0"/>
  </r>
  <r>
    <x v="33"/>
    <d v="2016-12-31T00:00:00"/>
    <n v="1"/>
    <x v="31"/>
    <m/>
    <n v="20"/>
    <m/>
    <x v="26"/>
    <x v="11"/>
    <x v="0"/>
  </r>
  <r>
    <x v="34"/>
    <d v="2016-12-31T00:00:00"/>
    <n v="1"/>
    <x v="32"/>
    <m/>
    <n v="48"/>
    <m/>
    <x v="27"/>
    <x v="11"/>
    <x v="0"/>
  </r>
  <r>
    <x v="35"/>
    <d v="2016-12-31T00:00:00"/>
    <n v="1"/>
    <x v="33"/>
    <m/>
    <n v="32"/>
    <m/>
    <x v="24"/>
    <x v="11"/>
    <x v="0"/>
  </r>
  <r>
    <x v="36"/>
    <d v="2016-12-31T00:00:00"/>
    <n v="1"/>
    <x v="34"/>
    <m/>
    <n v="16"/>
    <m/>
    <x v="25"/>
    <x v="11"/>
    <x v="0"/>
  </r>
  <r>
    <x v="37"/>
    <d v="2016-12-31T00:00:00"/>
    <n v="1"/>
    <x v="35"/>
    <m/>
    <n v="4"/>
    <m/>
    <x v="28"/>
    <x v="11"/>
    <x v="0"/>
  </r>
  <r>
    <x v="38"/>
    <d v="2016-12-31T00:00:00"/>
    <n v="1"/>
    <x v="36"/>
    <m/>
    <n v="16"/>
    <m/>
    <x v="25"/>
    <x v="11"/>
    <x v="0"/>
  </r>
  <r>
    <x v="39"/>
    <d v="2016-12-31T00:00:00"/>
    <n v="1"/>
    <x v="37"/>
    <m/>
    <n v="20"/>
    <m/>
    <x v="26"/>
    <x v="11"/>
    <x v="0"/>
  </r>
  <r>
    <x v="40"/>
    <d v="2016-12-31T00:00:00"/>
    <n v="1"/>
    <x v="38"/>
    <m/>
    <n v="8"/>
    <m/>
    <x v="29"/>
    <x v="11"/>
    <x v="0"/>
  </r>
  <r>
    <x v="41"/>
    <d v="2016-12-31T00:00:00"/>
    <n v="1"/>
    <x v="39"/>
    <m/>
    <n v="4"/>
    <m/>
    <x v="28"/>
    <x v="11"/>
    <x v="0"/>
  </r>
  <r>
    <x v="42"/>
    <d v="2016-12-31T00:00:00"/>
    <n v="1"/>
    <x v="40"/>
    <m/>
    <n v="12"/>
    <m/>
    <x v="9"/>
    <x v="11"/>
    <x v="0"/>
  </r>
  <r>
    <x v="43"/>
    <d v="2016-12-31T00:00:00"/>
    <n v="1"/>
    <x v="41"/>
    <m/>
    <n v="20"/>
    <m/>
    <x v="26"/>
    <x v="11"/>
    <x v="0"/>
  </r>
  <r>
    <x v="44"/>
    <d v="2016-12-31T00:00:00"/>
    <n v="1"/>
    <x v="42"/>
    <m/>
    <n v="48"/>
    <m/>
    <x v="27"/>
    <x v="11"/>
    <x v="0"/>
  </r>
  <r>
    <x v="45"/>
    <d v="2016-12-31T00:00:00"/>
    <n v="1"/>
    <x v="5"/>
    <m/>
    <n v="8"/>
    <m/>
    <x v="30"/>
    <x v="12"/>
    <x v="0"/>
  </r>
  <r>
    <x v="46"/>
    <d v="2016-12-31T00:00:00"/>
    <n v="1"/>
    <x v="43"/>
    <m/>
    <n v="8"/>
    <m/>
    <x v="30"/>
    <x v="12"/>
    <x v="0"/>
  </r>
  <r>
    <x v="47"/>
    <d v="2016-12-31T00:00:00"/>
    <n v="1"/>
    <x v="44"/>
    <m/>
    <n v="40"/>
    <m/>
    <x v="14"/>
    <x v="12"/>
    <x v="0"/>
  </r>
  <r>
    <x v="48"/>
    <d v="2016-12-31T00:00:00"/>
    <n v="1"/>
    <x v="45"/>
    <m/>
    <n v="12"/>
    <m/>
    <x v="31"/>
    <x v="12"/>
    <x v="0"/>
  </r>
  <r>
    <x v="49"/>
    <d v="2016-12-31T00:00:00"/>
    <n v="1"/>
    <x v="46"/>
    <m/>
    <n v="68"/>
    <m/>
    <x v="15"/>
    <x v="12"/>
    <x v="0"/>
  </r>
  <r>
    <x v="50"/>
    <d v="2016-12-31T00:00:00"/>
    <n v="1"/>
    <x v="47"/>
    <m/>
    <n v="4"/>
    <m/>
    <x v="16"/>
    <x v="12"/>
    <x v="0"/>
  </r>
  <r>
    <x v="51"/>
    <d v="2016-12-31T00:00:00"/>
    <n v="1"/>
    <x v="48"/>
    <m/>
    <n v="8"/>
    <m/>
    <x v="30"/>
    <x v="12"/>
    <x v="0"/>
  </r>
  <r>
    <x v="52"/>
    <d v="2016-12-31T00:00:00"/>
    <n v="1"/>
    <x v="49"/>
    <m/>
    <n v="32"/>
    <m/>
    <x v="32"/>
    <x v="12"/>
    <x v="0"/>
  </r>
  <r>
    <x v="53"/>
    <d v="2016-12-31T00:00:00"/>
    <n v="1"/>
    <x v="4"/>
    <m/>
    <n v="4"/>
    <m/>
    <x v="16"/>
    <x v="12"/>
    <x v="0"/>
  </r>
  <r>
    <x v="54"/>
    <d v="2016-12-31T00:00:00"/>
    <n v="1"/>
    <x v="50"/>
    <m/>
    <n v="12"/>
    <m/>
    <x v="31"/>
    <x v="12"/>
    <x v="0"/>
  </r>
  <r>
    <x v="55"/>
    <d v="2016-12-31T00:00:00"/>
    <n v="1"/>
    <x v="51"/>
    <m/>
    <n v="20"/>
    <m/>
    <x v="33"/>
    <x v="12"/>
    <x v="0"/>
  </r>
  <r>
    <x v="56"/>
    <d v="2016-12-31T00:00:00"/>
    <n v="1"/>
    <x v="52"/>
    <m/>
    <n v="4"/>
    <m/>
    <x v="16"/>
    <x v="12"/>
    <x v="0"/>
  </r>
  <r>
    <x v="57"/>
    <d v="2016-12-31T00:00:00"/>
    <n v="1"/>
    <x v="49"/>
    <m/>
    <n v="64"/>
    <m/>
    <x v="34"/>
    <x v="13"/>
    <x v="0"/>
  </r>
  <r>
    <x v="58"/>
    <d v="2016-12-31T00:00:00"/>
    <n v="1"/>
    <x v="53"/>
    <m/>
    <n v="5"/>
    <m/>
    <x v="16"/>
    <x v="13"/>
    <x v="0"/>
  </r>
  <r>
    <x v="59"/>
    <d v="2016-12-31T00:00:00"/>
    <n v="1"/>
    <x v="54"/>
    <m/>
    <n v="6"/>
    <m/>
    <x v="28"/>
    <x v="13"/>
    <x v="0"/>
  </r>
  <r>
    <x v="60"/>
    <d v="2016-12-31T00:00:00"/>
    <n v="1"/>
    <x v="55"/>
    <n v="14"/>
    <n v="42"/>
    <m/>
    <x v="35"/>
    <x v="13"/>
    <x v="0"/>
  </r>
  <r>
    <x v="61"/>
    <d v="2016-12-31T00:00:00"/>
    <n v="1"/>
    <x v="56"/>
    <m/>
    <n v="15"/>
    <m/>
    <x v="7"/>
    <x v="13"/>
    <x v="0"/>
  </r>
  <r>
    <x v="62"/>
    <d v="2016-12-31T00:00:00"/>
    <n v="1"/>
    <x v="57"/>
    <m/>
    <n v="8"/>
    <m/>
    <x v="17"/>
    <x v="13"/>
    <x v="0"/>
  </r>
  <r>
    <x v="63"/>
    <d v="2016-12-31T00:00:00"/>
    <n v="1"/>
    <x v="58"/>
    <m/>
    <n v="8"/>
    <m/>
    <x v="17"/>
    <x v="13"/>
    <x v="0"/>
  </r>
  <r>
    <x v="64"/>
    <d v="2016-12-31T00:00:00"/>
    <n v="1"/>
    <x v="1"/>
    <m/>
    <n v="32"/>
    <m/>
    <x v="36"/>
    <x v="13"/>
    <x v="0"/>
  </r>
  <r>
    <x v="65"/>
    <d v="2016-12-31T00:00:00"/>
    <n v="1"/>
    <x v="59"/>
    <m/>
    <n v="4"/>
    <m/>
    <x v="37"/>
    <x v="13"/>
    <x v="0"/>
  </r>
  <r>
    <x v="66"/>
    <d v="2016-12-31T00:00:00"/>
    <n v="1"/>
    <x v="60"/>
    <m/>
    <n v="8"/>
    <m/>
    <x v="17"/>
    <x v="13"/>
    <x v="0"/>
  </r>
  <r>
    <x v="67"/>
    <d v="2016-12-31T00:00:00"/>
    <n v="1"/>
    <x v="61"/>
    <m/>
    <n v="16"/>
    <m/>
    <x v="4"/>
    <x v="13"/>
    <x v="0"/>
  </r>
  <r>
    <x v="68"/>
    <d v="2016-12-31T00:00:00"/>
    <n v="1"/>
    <x v="62"/>
    <m/>
    <n v="8"/>
    <m/>
    <x v="17"/>
    <x v="13"/>
    <x v="0"/>
  </r>
  <r>
    <x v="69"/>
    <d v="2016-12-31T00:00:00"/>
    <n v="1"/>
    <x v="63"/>
    <m/>
    <n v="4"/>
    <m/>
    <x v="37"/>
    <x v="13"/>
    <x v="0"/>
  </r>
  <r>
    <x v="70"/>
    <d v="2016-12-31T00:00:00"/>
    <n v="1"/>
    <x v="64"/>
    <m/>
    <n v="50"/>
    <m/>
    <x v="27"/>
    <x v="13"/>
    <x v="0"/>
  </r>
  <r>
    <x v="71"/>
    <d v="2016-12-31T00:00:00"/>
    <n v="1"/>
    <x v="65"/>
    <m/>
    <n v="8"/>
    <m/>
    <x v="17"/>
    <x v="13"/>
    <x v="0"/>
  </r>
  <r>
    <x v="72"/>
    <d v="2016-12-31T00:00:00"/>
    <n v="1"/>
    <x v="66"/>
    <m/>
    <n v="20"/>
    <m/>
    <x v="2"/>
    <x v="13"/>
    <x v="0"/>
  </r>
  <r>
    <x v="73"/>
    <d v="2016-12-31T00:00:00"/>
    <n v="1"/>
    <x v="67"/>
    <m/>
    <n v="4"/>
    <m/>
    <x v="37"/>
    <x v="13"/>
    <x v="0"/>
  </r>
  <r>
    <x v="74"/>
    <d v="2016-12-31T00:00:00"/>
    <n v="1"/>
    <x v="68"/>
    <m/>
    <n v="23"/>
    <m/>
    <x v="38"/>
    <x v="13"/>
    <x v="0"/>
  </r>
  <r>
    <x v="75"/>
    <d v="2016-12-31T00:00:00"/>
    <n v="1"/>
    <x v="69"/>
    <m/>
    <n v="17"/>
    <m/>
    <x v="39"/>
    <x v="13"/>
    <x v="0"/>
  </r>
  <r>
    <x v="76"/>
    <d v="2016-12-31T00:00:00"/>
    <n v="1"/>
    <x v="70"/>
    <m/>
    <n v="12"/>
    <m/>
    <x v="19"/>
    <x v="13"/>
    <x v="0"/>
  </r>
  <r>
    <x v="77"/>
    <d v="2016-12-31T00:00:00"/>
    <n v="1"/>
    <x v="71"/>
    <m/>
    <n v="4"/>
    <m/>
    <x v="37"/>
    <x v="13"/>
    <x v="0"/>
  </r>
  <r>
    <x v="78"/>
    <d v="2016-12-31T00:00:00"/>
    <n v="1"/>
    <x v="72"/>
    <m/>
    <n v="20"/>
    <m/>
    <x v="2"/>
    <x v="13"/>
    <x v="0"/>
  </r>
  <r>
    <x v="79"/>
    <d v="2016-12-31T00:00:00"/>
    <n v="1"/>
    <x v="68"/>
    <m/>
    <n v="58"/>
    <m/>
    <x v="40"/>
    <x v="13"/>
    <x v="0"/>
  </r>
  <r>
    <x v="80"/>
    <d v="2016-12-31T00:00:00"/>
    <n v="1"/>
    <x v="73"/>
    <m/>
    <n v="4"/>
    <m/>
    <x v="37"/>
    <x v="13"/>
    <x v="0"/>
  </r>
  <r>
    <x v="81"/>
    <d v="2016-12-31T00:00:00"/>
    <n v="1"/>
    <x v="74"/>
    <m/>
    <n v="66"/>
    <m/>
    <x v="41"/>
    <x v="13"/>
    <x v="0"/>
  </r>
  <r>
    <x v="82"/>
    <d v="2016-12-31T00:00:00"/>
    <n v="1"/>
    <x v="75"/>
    <m/>
    <n v="11"/>
    <m/>
    <x v="8"/>
    <x v="13"/>
    <x v="0"/>
  </r>
  <r>
    <x v="83"/>
    <d v="2016-12-31T00:00:00"/>
    <n v="1"/>
    <x v="22"/>
    <m/>
    <n v="4"/>
    <m/>
    <x v="37"/>
    <x v="13"/>
    <x v="0"/>
  </r>
  <r>
    <x v="84"/>
    <d v="2016-12-31T00:00:00"/>
    <n v="1"/>
    <x v="76"/>
    <m/>
    <n v="4"/>
    <m/>
    <x v="37"/>
    <x v="13"/>
    <x v="0"/>
  </r>
  <r>
    <x v="85"/>
    <d v="2016-12-31T00:00:00"/>
    <n v="1"/>
    <x v="44"/>
    <m/>
    <n v="60"/>
    <m/>
    <x v="42"/>
    <x v="13"/>
    <x v="0"/>
  </r>
  <r>
    <x v="86"/>
    <d v="2016-12-31T00:00:00"/>
    <n v="1"/>
    <x v="77"/>
    <m/>
    <n v="16"/>
    <m/>
    <x v="4"/>
    <x v="13"/>
    <x v="0"/>
  </r>
  <r>
    <x v="87"/>
    <d v="2016-12-31T00:00:00"/>
    <n v="1"/>
    <x v="78"/>
    <m/>
    <n v="48"/>
    <m/>
    <x v="43"/>
    <x v="13"/>
    <x v="0"/>
  </r>
  <r>
    <x v="88"/>
    <d v="2016-12-31T00:00:00"/>
    <n v="1"/>
    <x v="79"/>
    <m/>
    <n v="16"/>
    <m/>
    <x v="4"/>
    <x v="13"/>
    <x v="0"/>
  </r>
  <r>
    <x v="89"/>
    <d v="2016-12-31T00:00:00"/>
    <n v="1"/>
    <x v="80"/>
    <m/>
    <n v="29"/>
    <m/>
    <x v="44"/>
    <x v="13"/>
    <x v="0"/>
  </r>
  <r>
    <x v="90"/>
    <d v="2016-12-31T00:00:00"/>
    <n v="1"/>
    <x v="81"/>
    <m/>
    <n v="8"/>
    <m/>
    <x v="17"/>
    <x v="13"/>
    <x v="0"/>
  </r>
  <r>
    <x v="91"/>
    <d v="2016-12-31T00:00:00"/>
    <n v="1"/>
    <x v="82"/>
    <m/>
    <n v="64"/>
    <m/>
    <x v="34"/>
    <x v="13"/>
    <x v="0"/>
  </r>
  <r>
    <x v="92"/>
    <d v="2016-12-31T00:00:00"/>
    <n v="1"/>
    <x v="83"/>
    <m/>
    <n v="23"/>
    <m/>
    <x v="38"/>
    <x v="13"/>
    <x v="0"/>
  </r>
  <r>
    <x v="93"/>
    <d v="2016-12-31T00:00:00"/>
    <n v="1"/>
    <x v="84"/>
    <m/>
    <n v="4"/>
    <m/>
    <x v="37"/>
    <x v="13"/>
    <x v="0"/>
  </r>
  <r>
    <x v="94"/>
    <d v="2016-12-31T00:00:00"/>
    <n v="1"/>
    <x v="59"/>
    <m/>
    <n v="20"/>
    <m/>
    <x v="2"/>
    <x v="13"/>
    <x v="0"/>
  </r>
  <r>
    <x v="95"/>
    <d v="2016-12-31T00:00:00"/>
    <n v="1"/>
    <x v="85"/>
    <m/>
    <n v="4"/>
    <m/>
    <x v="37"/>
    <x v="13"/>
    <x v="0"/>
  </r>
  <r>
    <x v="96"/>
    <d v="2016-12-31T00:00:00"/>
    <n v="1"/>
    <x v="86"/>
    <m/>
    <n v="16"/>
    <m/>
    <x v="4"/>
    <x v="13"/>
    <x v="0"/>
  </r>
  <r>
    <x v="97"/>
    <d v="2016-12-31T00:00:00"/>
    <n v="1"/>
    <x v="87"/>
    <m/>
    <n v="24"/>
    <m/>
    <x v="45"/>
    <x v="13"/>
    <x v="0"/>
  </r>
  <r>
    <x v="98"/>
    <d v="2016-12-31T00:00:00"/>
    <n v="1"/>
    <x v="88"/>
    <m/>
    <n v="56"/>
    <m/>
    <x v="46"/>
    <x v="13"/>
    <x v="0"/>
  </r>
  <r>
    <x v="99"/>
    <d v="2016-12-31T00:00:00"/>
    <n v="1"/>
    <x v="10"/>
    <m/>
    <n v="65"/>
    <m/>
    <x v="47"/>
    <x v="13"/>
    <x v="0"/>
  </r>
  <r>
    <x v="100"/>
    <d v="2016-12-31T00:00:00"/>
    <n v="1"/>
    <x v="89"/>
    <m/>
    <n v="4"/>
    <m/>
    <x v="37"/>
    <x v="13"/>
    <x v="0"/>
  </r>
  <r>
    <x v="101"/>
    <d v="2016-12-31T00:00:00"/>
    <n v="1"/>
    <x v="58"/>
    <m/>
    <n v="38"/>
    <m/>
    <x v="13"/>
    <x v="13"/>
    <x v="0"/>
  </r>
  <r>
    <x v="102"/>
    <d v="2016-12-31T00:00:00"/>
    <n v="1"/>
    <x v="90"/>
    <m/>
    <n v="64"/>
    <m/>
    <x v="34"/>
    <x v="13"/>
    <x v="0"/>
  </r>
  <r>
    <x v="103"/>
    <d v="2016-12-31T00:00:00"/>
    <n v="1"/>
    <x v="91"/>
    <m/>
    <n v="20"/>
    <m/>
    <x v="2"/>
    <x v="13"/>
    <x v="0"/>
  </r>
  <r>
    <x v="104"/>
    <d v="2016-12-31T00:00:00"/>
    <n v="1"/>
    <x v="92"/>
    <m/>
    <n v="8"/>
    <m/>
    <x v="22"/>
    <x v="14"/>
    <x v="1"/>
  </r>
  <r>
    <x v="105"/>
    <d v="2016-12-31T00:00:00"/>
    <n v="1"/>
    <x v="93"/>
    <m/>
    <n v="19"/>
    <m/>
    <x v="25"/>
    <x v="14"/>
    <x v="1"/>
  </r>
  <r>
    <x v="106"/>
    <d v="2016-12-31T00:00:00"/>
    <n v="1"/>
    <x v="94"/>
    <m/>
    <n v="0"/>
    <m/>
    <x v="48"/>
    <x v="14"/>
    <x v="1"/>
  </r>
  <r>
    <x v="107"/>
    <d v="2016-12-31T00:00:00"/>
    <n v="1"/>
    <x v="90"/>
    <m/>
    <n v="40"/>
    <m/>
    <x v="49"/>
    <x v="14"/>
    <x v="1"/>
  </r>
  <r>
    <x v="108"/>
    <d v="2016-12-31T00:00:00"/>
    <n v="1"/>
    <x v="95"/>
    <m/>
    <n v="15"/>
    <m/>
    <x v="9"/>
    <x v="14"/>
    <x v="1"/>
  </r>
  <r>
    <x v="109"/>
    <d v="2016-12-31T00:00:00"/>
    <n v="1"/>
    <x v="72"/>
    <m/>
    <n v="8"/>
    <m/>
    <x v="22"/>
    <x v="14"/>
    <x v="1"/>
  </r>
  <r>
    <x v="110"/>
    <d v="2016-12-31T00:00:00"/>
    <n v="1"/>
    <x v="96"/>
    <m/>
    <n v="16"/>
    <m/>
    <x v="7"/>
    <x v="14"/>
    <x v="1"/>
  </r>
  <r>
    <x v="111"/>
    <d v="2016-12-31T00:00:00"/>
    <n v="1"/>
    <x v="97"/>
    <m/>
    <n v="66"/>
    <m/>
    <x v="47"/>
    <x v="14"/>
    <x v="1"/>
  </r>
  <r>
    <x v="112"/>
    <d v="2016-12-31T00:00:00"/>
    <n v="1"/>
    <x v="92"/>
    <m/>
    <n v="4"/>
    <m/>
    <x v="50"/>
    <x v="14"/>
    <x v="1"/>
  </r>
  <r>
    <x v="113"/>
    <d v="2016-12-31T00:00:00"/>
    <n v="1"/>
    <x v="72"/>
    <m/>
    <n v="16"/>
    <m/>
    <x v="7"/>
    <x v="14"/>
    <x v="1"/>
  </r>
  <r>
    <x v="114"/>
    <d v="2016-12-31T00:00:00"/>
    <n v="1"/>
    <x v="98"/>
    <m/>
    <n v="6"/>
    <m/>
    <x v="16"/>
    <x v="14"/>
    <x v="1"/>
  </r>
  <r>
    <x v="115"/>
    <d v="2016-12-31T00:00:00"/>
    <n v="1"/>
    <x v="99"/>
    <m/>
    <n v="11"/>
    <m/>
    <x v="29"/>
    <x v="14"/>
    <x v="1"/>
  </r>
  <r>
    <x v="116"/>
    <d v="2016-12-31T00:00:00"/>
    <n v="1"/>
    <x v="100"/>
    <m/>
    <n v="10"/>
    <m/>
    <x v="30"/>
    <x v="14"/>
    <x v="1"/>
  </r>
  <r>
    <x v="117"/>
    <d v="2016-12-31T00:00:00"/>
    <n v="1"/>
    <x v="101"/>
    <m/>
    <n v="4"/>
    <m/>
    <x v="50"/>
    <x v="14"/>
    <x v="1"/>
  </r>
  <r>
    <x v="118"/>
    <d v="2016-12-31T00:00:00"/>
    <n v="1"/>
    <x v="70"/>
    <m/>
    <n v="4"/>
    <m/>
    <x v="50"/>
    <x v="14"/>
    <x v="1"/>
  </r>
  <r>
    <x v="119"/>
    <d v="2016-12-31T00:00:00"/>
    <n v="1"/>
    <x v="84"/>
    <m/>
    <n v="12"/>
    <m/>
    <x v="8"/>
    <x v="14"/>
    <x v="1"/>
  </r>
  <r>
    <x v="120"/>
    <d v="2016-12-31T00:00:00"/>
    <n v="1"/>
    <x v="102"/>
    <m/>
    <n v="11"/>
    <m/>
    <x v="29"/>
    <x v="14"/>
    <x v="1"/>
  </r>
  <r>
    <x v="121"/>
    <d v="2016-12-31T00:00:00"/>
    <n v="1"/>
    <x v="86"/>
    <m/>
    <n v="5"/>
    <m/>
    <x v="37"/>
    <x v="14"/>
    <x v="1"/>
  </r>
  <r>
    <x v="122"/>
    <d v="2016-12-31T00:00:00"/>
    <n v="1"/>
    <x v="103"/>
    <m/>
    <n v="8"/>
    <m/>
    <x v="22"/>
    <x v="14"/>
    <x v="1"/>
  </r>
  <r>
    <x v="123"/>
    <d v="2016-12-31T00:00:00"/>
    <n v="1"/>
    <x v="104"/>
    <m/>
    <n v="6"/>
    <m/>
    <x v="16"/>
    <x v="14"/>
    <x v="1"/>
  </r>
  <r>
    <x v="124"/>
    <d v="2016-12-31T00:00:00"/>
    <n v="1"/>
    <x v="3"/>
    <n v="14"/>
    <n v="28"/>
    <m/>
    <x v="3"/>
    <x v="14"/>
    <x v="1"/>
  </r>
  <r>
    <x v="125"/>
    <d v="2016-12-31T00:00:00"/>
    <n v="1"/>
    <x v="105"/>
    <m/>
    <n v="7"/>
    <m/>
    <x v="28"/>
    <x v="14"/>
    <x v="1"/>
  </r>
  <r>
    <x v="126"/>
    <d v="2016-12-31T00:00:00"/>
    <n v="1"/>
    <x v="51"/>
    <m/>
    <n v="12"/>
    <m/>
    <x v="8"/>
    <x v="14"/>
    <x v="1"/>
  </r>
  <r>
    <x v="127"/>
    <d v="2016-12-31T00:00:00"/>
    <n v="1"/>
    <x v="106"/>
    <m/>
    <n v="17"/>
    <m/>
    <x v="4"/>
    <x v="14"/>
    <x v="1"/>
  </r>
  <r>
    <x v="128"/>
    <d v="2016-12-31T00:00:00"/>
    <n v="1"/>
    <x v="107"/>
    <m/>
    <n v="11"/>
    <m/>
    <x v="29"/>
    <x v="14"/>
    <x v="1"/>
  </r>
  <r>
    <x v="129"/>
    <d v="2016-12-31T00:00:00"/>
    <n v="1"/>
    <x v="108"/>
    <m/>
    <n v="8"/>
    <m/>
    <x v="22"/>
    <x v="14"/>
    <x v="1"/>
  </r>
  <r>
    <x v="130"/>
    <d v="2016-12-31T00:00:00"/>
    <n v="1"/>
    <x v="75"/>
    <m/>
    <n v="4"/>
    <m/>
    <x v="50"/>
    <x v="14"/>
    <x v="1"/>
  </r>
  <r>
    <x v="131"/>
    <d v="2016-12-31T00:00:00"/>
    <n v="1"/>
    <x v="109"/>
    <m/>
    <n v="0"/>
    <m/>
    <x v="48"/>
    <x v="14"/>
    <x v="1"/>
  </r>
  <r>
    <x v="132"/>
    <d v="2016-12-31T00:00:00"/>
    <n v="1"/>
    <x v="110"/>
    <m/>
    <n v="88"/>
    <m/>
    <x v="51"/>
    <x v="14"/>
    <x v="1"/>
  </r>
  <r>
    <x v="133"/>
    <d v="2016-12-31T00:00:00"/>
    <n v="1"/>
    <x v="85"/>
    <m/>
    <n v="8"/>
    <m/>
    <x v="22"/>
    <x v="14"/>
    <x v="1"/>
  </r>
  <r>
    <x v="134"/>
    <d v="2016-12-31T00:00:00"/>
    <n v="1"/>
    <x v="111"/>
    <m/>
    <n v="9"/>
    <m/>
    <x v="17"/>
    <x v="14"/>
    <x v="1"/>
  </r>
  <r>
    <x v="135"/>
    <d v="2016-12-31T00:00:00"/>
    <n v="1"/>
    <x v="51"/>
    <m/>
    <n v="9"/>
    <m/>
    <x v="17"/>
    <x v="14"/>
    <x v="1"/>
  </r>
  <r>
    <x v="136"/>
    <d v="2016-12-31T00:00:00"/>
    <n v="1"/>
    <x v="11"/>
    <m/>
    <n v="7"/>
    <m/>
    <x v="28"/>
    <x v="14"/>
    <x v="1"/>
  </r>
  <r>
    <x v="137"/>
    <d v="2016-12-31T00:00:00"/>
    <n v="1"/>
    <x v="112"/>
    <m/>
    <n v="0"/>
    <m/>
    <x v="48"/>
    <x v="14"/>
    <x v="1"/>
  </r>
  <r>
    <x v="138"/>
    <d v="2016-12-31T00:00:00"/>
    <n v="1"/>
    <x v="113"/>
    <m/>
    <n v="75"/>
    <m/>
    <x v="52"/>
    <x v="14"/>
    <x v="1"/>
  </r>
  <r>
    <x v="139"/>
    <d v="2016-12-31T00:00:00"/>
    <n v="1"/>
    <x v="114"/>
    <m/>
    <n v="16"/>
    <m/>
    <x v="7"/>
    <x v="14"/>
    <x v="1"/>
  </r>
  <r>
    <x v="140"/>
    <d v="2016-12-31T00:00:00"/>
    <n v="1"/>
    <x v="115"/>
    <m/>
    <n v="40"/>
    <m/>
    <x v="49"/>
    <x v="14"/>
    <x v="1"/>
  </r>
  <r>
    <x v="141"/>
    <d v="2016-12-31T00:00:00"/>
    <n v="1"/>
    <x v="116"/>
    <m/>
    <n v="45"/>
    <m/>
    <x v="5"/>
    <x v="14"/>
    <x v="1"/>
  </r>
  <r>
    <x v="142"/>
    <d v="2016-12-31T00:00:00"/>
    <n v="1"/>
    <x v="117"/>
    <m/>
    <n v="16"/>
    <m/>
    <x v="7"/>
    <x v="14"/>
    <x v="1"/>
  </r>
  <r>
    <x v="143"/>
    <d v="2016-12-31T00:00:00"/>
    <n v="1"/>
    <x v="118"/>
    <m/>
    <n v="68"/>
    <m/>
    <x v="53"/>
    <x v="14"/>
    <x v="1"/>
  </r>
  <r>
    <x v="144"/>
    <d v="2016-12-31T00:00:00"/>
    <n v="1"/>
    <x v="119"/>
    <m/>
    <n v="70"/>
    <m/>
    <x v="15"/>
    <x v="14"/>
    <x v="1"/>
  </r>
  <r>
    <x v="145"/>
    <d v="2016-12-31T00:00:00"/>
    <n v="1"/>
    <x v="120"/>
    <m/>
    <n v="6"/>
    <m/>
    <x v="16"/>
    <x v="14"/>
    <x v="1"/>
  </r>
  <r>
    <x v="146"/>
    <d v="2016-12-31T00:00:00"/>
    <n v="1"/>
    <x v="121"/>
    <m/>
    <n v="18"/>
    <m/>
    <x v="39"/>
    <x v="14"/>
    <x v="1"/>
  </r>
  <r>
    <x v="147"/>
    <d v="2016-12-31T00:00:00"/>
    <n v="1"/>
    <x v="58"/>
    <m/>
    <n v="5"/>
    <m/>
    <x v="37"/>
    <x v="14"/>
    <x v="1"/>
  </r>
  <r>
    <x v="148"/>
    <d v="2016-12-31T00:00:00"/>
    <n v="1"/>
    <x v="122"/>
    <m/>
    <n v="9"/>
    <m/>
    <x v="17"/>
    <x v="14"/>
    <x v="1"/>
  </r>
  <r>
    <x v="149"/>
    <d v="2016-12-31T00:00:00"/>
    <n v="1"/>
    <x v="106"/>
    <m/>
    <n v="8"/>
    <m/>
    <x v="22"/>
    <x v="14"/>
    <x v="1"/>
  </r>
  <r>
    <x v="150"/>
    <d v="2016-12-31T00:00:00"/>
    <n v="1"/>
    <x v="123"/>
    <m/>
    <n v="18"/>
    <m/>
    <x v="39"/>
    <x v="14"/>
    <x v="1"/>
  </r>
  <r>
    <x v="151"/>
    <d v="2016-12-31T00:00:00"/>
    <n v="1"/>
    <x v="124"/>
    <m/>
    <n v="1"/>
    <m/>
    <x v="54"/>
    <x v="14"/>
    <x v="1"/>
  </r>
  <r>
    <x v="152"/>
    <d v="2016-12-31T00:00:00"/>
    <n v="1"/>
    <x v="125"/>
    <m/>
    <n v="10"/>
    <m/>
    <x v="30"/>
    <x v="14"/>
    <x v="1"/>
  </r>
  <r>
    <x v="153"/>
    <d v="2016-12-31T00:00:00"/>
    <n v="1"/>
    <x v="105"/>
    <m/>
    <n v="32"/>
    <m/>
    <x v="55"/>
    <x v="14"/>
    <x v="1"/>
  </r>
  <r>
    <x v="154"/>
    <d v="2016-12-31T00:00:00"/>
    <n v="1"/>
    <x v="8"/>
    <m/>
    <n v="9"/>
    <m/>
    <x v="17"/>
    <x v="14"/>
    <x v="1"/>
  </r>
  <r>
    <x v="155"/>
    <d v="2016-12-31T00:00:00"/>
    <n v="1"/>
    <x v="126"/>
    <m/>
    <n v="32"/>
    <m/>
    <x v="55"/>
    <x v="14"/>
    <x v="1"/>
  </r>
  <r>
    <x v="156"/>
    <d v="2016-12-31T00:00:00"/>
    <n v="1"/>
    <x v="64"/>
    <m/>
    <n v="31"/>
    <m/>
    <x v="56"/>
    <x v="14"/>
    <x v="1"/>
  </r>
  <r>
    <x v="157"/>
    <d v="2016-12-31T00:00:00"/>
    <n v="1"/>
    <x v="127"/>
    <m/>
    <n v="4"/>
    <m/>
    <x v="50"/>
    <x v="14"/>
    <x v="1"/>
  </r>
  <r>
    <x v="158"/>
    <d v="2016-12-31T00:00:00"/>
    <n v="1"/>
    <x v="107"/>
    <m/>
    <n v="4"/>
    <m/>
    <x v="50"/>
    <x v="14"/>
    <x v="1"/>
  </r>
  <r>
    <x v="159"/>
    <d v="2016-12-31T00:00:00"/>
    <n v="1"/>
    <x v="128"/>
    <m/>
    <n v="10"/>
    <m/>
    <x v="30"/>
    <x v="14"/>
    <x v="1"/>
  </r>
  <r>
    <x v="160"/>
    <d v="2016-12-31T00:00:00"/>
    <n v="1"/>
    <x v="77"/>
    <m/>
    <n v="6"/>
    <m/>
    <x v="16"/>
    <x v="14"/>
    <x v="1"/>
  </r>
  <r>
    <x v="161"/>
    <d v="2016-12-31T00:00:00"/>
    <n v="1"/>
    <x v="57"/>
    <m/>
    <n v="18"/>
    <m/>
    <x v="39"/>
    <x v="14"/>
    <x v="1"/>
  </r>
  <r>
    <x v="162"/>
    <d v="2016-12-31T00:00:00"/>
    <n v="1"/>
    <x v="129"/>
    <m/>
    <n v="4"/>
    <m/>
    <x v="50"/>
    <x v="14"/>
    <x v="1"/>
  </r>
  <r>
    <x v="163"/>
    <d v="2016-12-31T00:00:00"/>
    <n v="1"/>
    <x v="130"/>
    <m/>
    <n v="12"/>
    <m/>
    <x v="8"/>
    <x v="14"/>
    <x v="1"/>
  </r>
  <r>
    <x v="164"/>
    <d v="2016-12-31T00:00:00"/>
    <n v="1"/>
    <x v="47"/>
    <m/>
    <n v="32"/>
    <m/>
    <x v="55"/>
    <x v="14"/>
    <x v="1"/>
  </r>
  <r>
    <x v="165"/>
    <d v="2016-12-31T00:00:00"/>
    <n v="1"/>
    <x v="131"/>
    <m/>
    <n v="16"/>
    <m/>
    <x v="7"/>
    <x v="14"/>
    <x v="1"/>
  </r>
  <r>
    <x v="166"/>
    <d v="2016-12-31T00:00:00"/>
    <n v="1"/>
    <x v="132"/>
    <m/>
    <n v="1"/>
    <m/>
    <x v="54"/>
    <x v="14"/>
    <x v="1"/>
  </r>
  <r>
    <x v="167"/>
    <d v="2016-12-31T00:00:00"/>
    <n v="1"/>
    <x v="133"/>
    <m/>
    <n v="23"/>
    <m/>
    <x v="26"/>
    <x v="14"/>
    <x v="1"/>
  </r>
  <r>
    <x v="168"/>
    <d v="2016-12-31T00:00:00"/>
    <n v="1"/>
    <x v="35"/>
    <m/>
    <n v="0"/>
    <m/>
    <x v="48"/>
    <x v="14"/>
    <x v="1"/>
  </r>
  <r>
    <x v="169"/>
    <d v="2016-12-31T00:00:00"/>
    <n v="1"/>
    <x v="134"/>
    <m/>
    <n v="4"/>
    <m/>
    <x v="50"/>
    <x v="14"/>
    <x v="1"/>
  </r>
  <r>
    <x v="170"/>
    <d v="2016-12-31T00:00:00"/>
    <n v="1"/>
    <x v="135"/>
    <m/>
    <n v="30"/>
    <m/>
    <x v="44"/>
    <x v="14"/>
    <x v="1"/>
  </r>
  <r>
    <x v="171"/>
    <d v="2016-12-31T00:00:00"/>
    <n v="1"/>
    <x v="65"/>
    <m/>
    <n v="5"/>
    <m/>
    <x v="37"/>
    <x v="14"/>
    <x v="1"/>
  </r>
  <r>
    <x v="172"/>
    <d v="2016-12-31T00:00:00"/>
    <n v="1"/>
    <x v="136"/>
    <m/>
    <n v="16"/>
    <m/>
    <x v="7"/>
    <x v="14"/>
    <x v="1"/>
  </r>
  <r>
    <x v="173"/>
    <d v="2016-12-31T00:00:00"/>
    <n v="1"/>
    <x v="71"/>
    <m/>
    <n v="5"/>
    <m/>
    <x v="37"/>
    <x v="14"/>
    <x v="1"/>
  </r>
  <r>
    <x v="174"/>
    <d v="2016-12-31T00:00:00"/>
    <n v="1"/>
    <x v="27"/>
    <m/>
    <n v="8"/>
    <m/>
    <x v="22"/>
    <x v="14"/>
    <x v="1"/>
  </r>
  <r>
    <x v="175"/>
    <d v="2016-12-31T00:00:00"/>
    <n v="1"/>
    <x v="137"/>
    <m/>
    <n v="18"/>
    <m/>
    <x v="39"/>
    <x v="14"/>
    <x v="1"/>
  </r>
  <r>
    <x v="176"/>
    <d v="2016-12-31T00:00:00"/>
    <n v="1"/>
    <x v="138"/>
    <m/>
    <n v="0"/>
    <m/>
    <x v="48"/>
    <x v="14"/>
    <x v="1"/>
  </r>
  <r>
    <x v="177"/>
    <d v="2016-12-31T00:00:00"/>
    <n v="1"/>
    <x v="57"/>
    <m/>
    <n v="6"/>
    <m/>
    <x v="16"/>
    <x v="14"/>
    <x v="1"/>
  </r>
  <r>
    <x v="178"/>
    <d v="2016-12-31T00:00:00"/>
    <n v="1"/>
    <x v="121"/>
    <m/>
    <n v="11"/>
    <m/>
    <x v="29"/>
    <x v="14"/>
    <x v="1"/>
  </r>
  <r>
    <x v="179"/>
    <d v="2016-12-31T00:00:00"/>
    <n v="1"/>
    <x v="139"/>
    <m/>
    <n v="6"/>
    <m/>
    <x v="16"/>
    <x v="14"/>
    <x v="1"/>
  </r>
  <r>
    <x v="180"/>
    <d v="2016-12-31T00:00:00"/>
    <n v="1"/>
    <x v="0"/>
    <m/>
    <n v="12"/>
    <m/>
    <x v="8"/>
    <x v="14"/>
    <x v="1"/>
  </r>
  <r>
    <x v="181"/>
    <d v="2016-12-31T00:00:00"/>
    <n v="1"/>
    <x v="140"/>
    <m/>
    <n v="2"/>
    <m/>
    <x v="57"/>
    <x v="14"/>
    <x v="1"/>
  </r>
  <r>
    <x v="182"/>
    <d v="2016-12-31T00:00:00"/>
    <n v="1"/>
    <x v="119"/>
    <m/>
    <n v="28"/>
    <m/>
    <x v="3"/>
    <x v="14"/>
    <x v="1"/>
  </r>
  <r>
    <x v="183"/>
    <d v="2016-12-31T00:00:00"/>
    <n v="1"/>
    <x v="141"/>
    <m/>
    <n v="34"/>
    <m/>
    <x v="32"/>
    <x v="14"/>
    <x v="1"/>
  </r>
  <r>
    <x v="184"/>
    <d v="2016-12-31T00:00:00"/>
    <n v="1"/>
    <x v="142"/>
    <m/>
    <n v="36"/>
    <m/>
    <x v="58"/>
    <x v="14"/>
    <x v="1"/>
  </r>
  <r>
    <x v="185"/>
    <d v="2016-12-31T00:00:00"/>
    <n v="1"/>
    <x v="143"/>
    <m/>
    <n v="2"/>
    <m/>
    <x v="57"/>
    <x v="14"/>
    <x v="1"/>
  </r>
  <r>
    <x v="186"/>
    <d v="2016-12-31T00:00:00"/>
    <n v="1"/>
    <x v="72"/>
    <m/>
    <n v="2"/>
    <m/>
    <x v="57"/>
    <x v="14"/>
    <x v="1"/>
  </r>
  <r>
    <x v="187"/>
    <d v="2016-12-31T00:00:00"/>
    <n v="1"/>
    <x v="144"/>
    <m/>
    <n v="16"/>
    <m/>
    <x v="7"/>
    <x v="14"/>
    <x v="1"/>
  </r>
  <r>
    <x v="188"/>
    <d v="2016-12-31T00:00:00"/>
    <n v="1"/>
    <x v="145"/>
    <m/>
    <n v="26"/>
    <m/>
    <x v="59"/>
    <x v="14"/>
    <x v="1"/>
  </r>
  <r>
    <x v="189"/>
    <d v="2016-12-31T00:00:00"/>
    <n v="1"/>
    <x v="77"/>
    <m/>
    <n v="50"/>
    <m/>
    <x v="60"/>
    <x v="14"/>
    <x v="1"/>
  </r>
  <r>
    <x v="190"/>
    <d v="2016-12-31T00:00:00"/>
    <n v="1"/>
    <x v="100"/>
    <m/>
    <n v="12"/>
    <m/>
    <x v="8"/>
    <x v="14"/>
    <x v="1"/>
  </r>
  <r>
    <x v="191"/>
    <d v="2016-12-31T00:00:00"/>
    <n v="1"/>
    <x v="146"/>
    <m/>
    <n v="17"/>
    <m/>
    <x v="4"/>
    <x v="14"/>
    <x v="1"/>
  </r>
  <r>
    <x v="192"/>
    <d v="2016-12-31T00:00:00"/>
    <n v="1"/>
    <x v="121"/>
    <m/>
    <n v="27"/>
    <m/>
    <x v="6"/>
    <x v="14"/>
    <x v="1"/>
  </r>
  <r>
    <x v="193"/>
    <d v="2016-12-31T00:00:00"/>
    <n v="1"/>
    <x v="147"/>
    <m/>
    <n v="6"/>
    <m/>
    <x v="16"/>
    <x v="14"/>
    <x v="1"/>
  </r>
  <r>
    <x v="194"/>
    <d v="2016-12-31T00:00:00"/>
    <n v="1"/>
    <x v="148"/>
    <m/>
    <n v="1"/>
    <m/>
    <x v="54"/>
    <x v="14"/>
    <x v="1"/>
  </r>
  <r>
    <x v="195"/>
    <d v="2016-12-31T00:00:00"/>
    <n v="1"/>
    <x v="149"/>
    <m/>
    <n v="12"/>
    <m/>
    <x v="8"/>
    <x v="14"/>
    <x v="1"/>
  </r>
  <r>
    <x v="196"/>
    <d v="2016-12-31T00:00:00"/>
    <n v="1"/>
    <x v="91"/>
    <m/>
    <n v="11"/>
    <m/>
    <x v="29"/>
    <x v="14"/>
    <x v="1"/>
  </r>
  <r>
    <x v="197"/>
    <d v="2016-12-31T00:00:00"/>
    <n v="1"/>
    <x v="83"/>
    <m/>
    <n v="68"/>
    <m/>
    <x v="53"/>
    <x v="14"/>
    <x v="1"/>
  </r>
  <r>
    <x v="198"/>
    <d v="2016-12-31T00:00:00"/>
    <n v="1"/>
    <x v="150"/>
    <m/>
    <n v="7"/>
    <m/>
    <x v="28"/>
    <x v="14"/>
    <x v="1"/>
  </r>
  <r>
    <x v="199"/>
    <d v="2016-12-31T00:00:00"/>
    <n v="1"/>
    <x v="151"/>
    <m/>
    <n v="16"/>
    <m/>
    <x v="7"/>
    <x v="14"/>
    <x v="1"/>
  </r>
  <r>
    <x v="200"/>
    <d v="2016-12-31T00:00:00"/>
    <n v="1"/>
    <x v="138"/>
    <m/>
    <n v="0"/>
    <m/>
    <x v="48"/>
    <x v="14"/>
    <x v="1"/>
  </r>
  <r>
    <x v="201"/>
    <d v="2016-12-31T00:00:00"/>
    <n v="1"/>
    <x v="75"/>
    <m/>
    <n v="10"/>
    <m/>
    <x v="30"/>
    <x v="14"/>
    <x v="1"/>
  </r>
  <r>
    <x v="202"/>
    <d v="2016-12-31T00:00:00"/>
    <n v="1"/>
    <x v="152"/>
    <m/>
    <n v="12"/>
    <m/>
    <x v="8"/>
    <x v="14"/>
    <x v="1"/>
  </r>
  <r>
    <x v="203"/>
    <d v="2016-12-31T00:00:00"/>
    <n v="1"/>
    <x v="153"/>
    <m/>
    <n v="19"/>
    <m/>
    <x v="25"/>
    <x v="14"/>
    <x v="1"/>
  </r>
  <r>
    <x v="204"/>
    <d v="2016-12-31T00:00:00"/>
    <n v="1"/>
    <x v="154"/>
    <m/>
    <n v="4"/>
    <m/>
    <x v="50"/>
    <x v="14"/>
    <x v="1"/>
  </r>
  <r>
    <x v="205"/>
    <d v="2016-12-31T00:00:00"/>
    <n v="1"/>
    <x v="155"/>
    <m/>
    <n v="1"/>
    <m/>
    <x v="54"/>
    <x v="14"/>
    <x v="1"/>
  </r>
  <r>
    <x v="206"/>
    <d v="2016-12-31T00:00:00"/>
    <n v="1"/>
    <x v="156"/>
    <m/>
    <n v="51"/>
    <m/>
    <x v="27"/>
    <x v="14"/>
    <x v="1"/>
  </r>
  <r>
    <x v="207"/>
    <d v="2016-12-31T00:00:00"/>
    <n v="1"/>
    <x v="16"/>
    <m/>
    <n v="8"/>
    <m/>
    <x v="22"/>
    <x v="14"/>
    <x v="1"/>
  </r>
  <r>
    <x v="208"/>
    <d v="2016-12-31T00:00:00"/>
    <n v="1"/>
    <x v="6"/>
    <m/>
    <n v="6"/>
    <m/>
    <x v="16"/>
    <x v="14"/>
    <x v="1"/>
  </r>
  <r>
    <x v="209"/>
    <d v="2016-12-31T00:00:00"/>
    <n v="1"/>
    <x v="68"/>
    <m/>
    <n v="4"/>
    <m/>
    <x v="50"/>
    <x v="14"/>
    <x v="1"/>
  </r>
  <r>
    <x v="210"/>
    <d v="2016-12-31T00:00:00"/>
    <n v="1"/>
    <x v="157"/>
    <m/>
    <n v="6"/>
    <m/>
    <x v="16"/>
    <x v="14"/>
    <x v="1"/>
  </r>
  <r>
    <x v="211"/>
    <d v="2016-12-31T00:00:00"/>
    <n v="1"/>
    <x v="116"/>
    <m/>
    <n v="10"/>
    <m/>
    <x v="30"/>
    <x v="14"/>
    <x v="1"/>
  </r>
  <r>
    <x v="212"/>
    <d v="2016-12-31T00:00:00"/>
    <n v="1"/>
    <x v="158"/>
    <m/>
    <n v="20"/>
    <m/>
    <x v="61"/>
    <x v="14"/>
    <x v="1"/>
  </r>
  <r>
    <x v="213"/>
    <d v="2016-12-31T00:00:00"/>
    <n v="1"/>
    <x v="20"/>
    <m/>
    <n v="19"/>
    <m/>
    <x v="25"/>
    <x v="14"/>
    <x v="1"/>
  </r>
  <r>
    <x v="214"/>
    <d v="2016-12-31T00:00:00"/>
    <n v="1"/>
    <x v="0"/>
    <m/>
    <n v="16"/>
    <m/>
    <x v="7"/>
    <x v="14"/>
    <x v="1"/>
  </r>
  <r>
    <x v="215"/>
    <d v="2016-12-31T00:00:00"/>
    <n v="1"/>
    <x v="132"/>
    <m/>
    <n v="48"/>
    <m/>
    <x v="62"/>
    <x v="14"/>
    <x v="1"/>
  </r>
  <r>
    <x v="216"/>
    <d v="2016-12-31T00:00:00"/>
    <n v="1"/>
    <x v="159"/>
    <m/>
    <n v="12"/>
    <m/>
    <x v="8"/>
    <x v="14"/>
    <x v="1"/>
  </r>
  <r>
    <x v="217"/>
    <d v="2016-12-31T00:00:00"/>
    <n v="1"/>
    <x v="62"/>
    <m/>
    <n v="2"/>
    <m/>
    <x v="57"/>
    <x v="14"/>
    <x v="1"/>
  </r>
  <r>
    <x v="218"/>
    <d v="2016-12-31T00:00:00"/>
    <n v="1"/>
    <x v="57"/>
    <m/>
    <n v="1"/>
    <m/>
    <x v="54"/>
    <x v="14"/>
    <x v="1"/>
  </r>
  <r>
    <x v="219"/>
    <d v="2016-12-31T00:00:00"/>
    <n v="1"/>
    <x v="95"/>
    <m/>
    <n v="9"/>
    <m/>
    <x v="17"/>
    <x v="14"/>
    <x v="1"/>
  </r>
  <r>
    <x v="220"/>
    <d v="2016-12-31T00:00:00"/>
    <n v="1"/>
    <x v="160"/>
    <m/>
    <n v="40"/>
    <m/>
    <x v="49"/>
    <x v="14"/>
    <x v="1"/>
  </r>
  <r>
    <x v="221"/>
    <d v="2016-12-31T00:00:00"/>
    <n v="1"/>
    <x v="81"/>
    <m/>
    <n v="21"/>
    <m/>
    <x v="2"/>
    <x v="14"/>
    <x v="1"/>
  </r>
  <r>
    <x v="222"/>
    <d v="2016-12-31T00:00:00"/>
    <n v="1"/>
    <x v="161"/>
    <m/>
    <n v="129"/>
    <m/>
    <x v="63"/>
    <x v="14"/>
    <x v="1"/>
  </r>
  <r>
    <x v="223"/>
    <d v="2016-12-31T00:00:00"/>
    <n v="1"/>
    <x v="143"/>
    <m/>
    <n v="0"/>
    <m/>
    <x v="48"/>
    <x v="14"/>
    <x v="1"/>
  </r>
  <r>
    <x v="224"/>
    <d v="2016-12-31T00:00:00"/>
    <n v="1"/>
    <x v="101"/>
    <m/>
    <n v="1"/>
    <m/>
    <x v="54"/>
    <x v="14"/>
    <x v="1"/>
  </r>
  <r>
    <x v="225"/>
    <d v="2016-12-31T00:00:00"/>
    <n v="1"/>
    <x v="162"/>
    <m/>
    <n v="34"/>
    <m/>
    <x v="32"/>
    <x v="14"/>
    <x v="1"/>
  </r>
  <r>
    <x v="226"/>
    <d v="2016-12-31T00:00:00"/>
    <n v="1"/>
    <x v="159"/>
    <m/>
    <n v="27"/>
    <m/>
    <x v="6"/>
    <x v="14"/>
    <x v="1"/>
  </r>
  <r>
    <x v="227"/>
    <d v="2016-12-31T00:00:00"/>
    <n v="1"/>
    <x v="163"/>
    <m/>
    <n v="5"/>
    <m/>
    <x v="37"/>
    <x v="14"/>
    <x v="1"/>
  </r>
  <r>
    <x v="228"/>
    <d v="2016-12-31T00:00:00"/>
    <n v="1"/>
    <x v="132"/>
    <m/>
    <n v="3"/>
    <m/>
    <x v="64"/>
    <x v="14"/>
    <x v="1"/>
  </r>
  <r>
    <x v="229"/>
    <d v="2016-12-31T00:00:00"/>
    <n v="1"/>
    <x v="164"/>
    <m/>
    <n v="3"/>
    <m/>
    <x v="64"/>
    <x v="14"/>
    <x v="1"/>
  </r>
  <r>
    <x v="230"/>
    <d v="2016-12-31T00:00:00"/>
    <n v="1"/>
    <x v="72"/>
    <m/>
    <n v="32"/>
    <m/>
    <x v="55"/>
    <x v="14"/>
    <x v="1"/>
  </r>
  <r>
    <x v="231"/>
    <d v="2016-12-31T00:00:00"/>
    <n v="1"/>
    <x v="85"/>
    <m/>
    <n v="12"/>
    <m/>
    <x v="8"/>
    <x v="14"/>
    <x v="1"/>
  </r>
  <r>
    <x v="232"/>
    <d v="2016-12-31T00:00:00"/>
    <n v="1"/>
    <x v="73"/>
    <m/>
    <n v="5"/>
    <m/>
    <x v="37"/>
    <x v="14"/>
    <x v="1"/>
  </r>
  <r>
    <x v="233"/>
    <d v="2016-12-31T00:00:00"/>
    <n v="1"/>
    <x v="73"/>
    <m/>
    <n v="6"/>
    <m/>
    <x v="16"/>
    <x v="14"/>
    <x v="1"/>
  </r>
  <r>
    <x v="234"/>
    <d v="2016-12-31T00:00:00"/>
    <n v="1"/>
    <x v="165"/>
    <m/>
    <n v="1"/>
    <m/>
    <x v="54"/>
    <x v="14"/>
    <x v="1"/>
  </r>
  <r>
    <x v="235"/>
    <d v="2016-12-31T00:00:00"/>
    <n v="1"/>
    <x v="166"/>
    <m/>
    <n v="5"/>
    <m/>
    <x v="37"/>
    <x v="14"/>
    <x v="1"/>
  </r>
  <r>
    <x v="236"/>
    <d v="2016-12-31T00:00:00"/>
    <n v="1"/>
    <x v="167"/>
    <m/>
    <n v="6"/>
    <m/>
    <x v="16"/>
    <x v="14"/>
    <x v="1"/>
  </r>
  <r>
    <x v="237"/>
    <d v="2016-12-31T00:00:00"/>
    <n v="1"/>
    <x v="168"/>
    <m/>
    <n v="2"/>
    <m/>
    <x v="57"/>
    <x v="14"/>
    <x v="1"/>
  </r>
  <r>
    <x v="238"/>
    <d v="2016-12-31T00:00:00"/>
    <n v="1"/>
    <x v="169"/>
    <m/>
    <n v="12"/>
    <m/>
    <x v="8"/>
    <x v="14"/>
    <x v="1"/>
  </r>
  <r>
    <x v="239"/>
    <d v="2016-12-31T00:00:00"/>
    <n v="1"/>
    <x v="170"/>
    <m/>
    <n v="4"/>
    <m/>
    <x v="50"/>
    <x v="14"/>
    <x v="1"/>
  </r>
  <r>
    <x v="240"/>
    <d v="2016-12-31T00:00:00"/>
    <n v="1"/>
    <x v="99"/>
    <m/>
    <n v="9"/>
    <m/>
    <x v="17"/>
    <x v="14"/>
    <x v="1"/>
  </r>
  <r>
    <x v="241"/>
    <d v="2016-12-31T00:00:00"/>
    <n v="1"/>
    <x v="48"/>
    <m/>
    <n v="19"/>
    <m/>
    <x v="25"/>
    <x v="14"/>
    <x v="1"/>
  </r>
  <r>
    <x v="242"/>
    <d v="2016-12-31T00:00:00"/>
    <n v="1"/>
    <x v="101"/>
    <m/>
    <n v="4"/>
    <m/>
    <x v="50"/>
    <x v="14"/>
    <x v="1"/>
  </r>
  <r>
    <x v="243"/>
    <d v="2016-12-31T00:00:00"/>
    <n v="1"/>
    <x v="7"/>
    <m/>
    <n v="20"/>
    <m/>
    <x v="61"/>
    <x v="14"/>
    <x v="1"/>
  </r>
  <r>
    <x v="244"/>
    <d v="2016-12-31T00:00:00"/>
    <n v="1"/>
    <x v="171"/>
    <m/>
    <n v="8"/>
    <m/>
    <x v="22"/>
    <x v="14"/>
    <x v="1"/>
  </r>
  <r>
    <x v="245"/>
    <d v="2016-12-31T00:00:00"/>
    <n v="1"/>
    <x v="172"/>
    <m/>
    <n v="12"/>
    <m/>
    <x v="8"/>
    <x v="14"/>
    <x v="1"/>
  </r>
  <r>
    <x v="246"/>
    <d v="2016-12-31T00:00:00"/>
    <n v="1"/>
    <x v="173"/>
    <m/>
    <n v="11"/>
    <m/>
    <x v="29"/>
    <x v="14"/>
    <x v="1"/>
  </r>
  <r>
    <x v="247"/>
    <d v="2016-12-31T00:00:00"/>
    <n v="1"/>
    <x v="37"/>
    <m/>
    <n v="1"/>
    <m/>
    <x v="54"/>
    <x v="14"/>
    <x v="1"/>
  </r>
  <r>
    <x v="248"/>
    <d v="2016-12-31T00:00:00"/>
    <n v="1"/>
    <x v="166"/>
    <m/>
    <n v="9"/>
    <m/>
    <x v="17"/>
    <x v="14"/>
    <x v="1"/>
  </r>
  <r>
    <x v="249"/>
    <d v="2016-12-31T00:00:00"/>
    <n v="1"/>
    <x v="174"/>
    <m/>
    <n v="32"/>
    <m/>
    <x v="55"/>
    <x v="14"/>
    <x v="1"/>
  </r>
  <r>
    <x v="250"/>
    <d v="2016-12-31T00:00:00"/>
    <n v="1"/>
    <x v="106"/>
    <m/>
    <n v="7"/>
    <m/>
    <x v="28"/>
    <x v="14"/>
    <x v="1"/>
  </r>
  <r>
    <x v="251"/>
    <d v="2016-12-31T00:00:00"/>
    <n v="1"/>
    <x v="130"/>
    <m/>
    <n v="4"/>
    <m/>
    <x v="50"/>
    <x v="14"/>
    <x v="1"/>
  </r>
  <r>
    <x v="252"/>
    <d v="2016-12-31T00:00:00"/>
    <n v="1"/>
    <x v="175"/>
    <m/>
    <n v="16"/>
    <m/>
    <x v="7"/>
    <x v="14"/>
    <x v="1"/>
  </r>
  <r>
    <x v="253"/>
    <d v="2016-12-31T00:00:00"/>
    <n v="1"/>
    <x v="42"/>
    <m/>
    <n v="9"/>
    <m/>
    <x v="17"/>
    <x v="14"/>
    <x v="1"/>
  </r>
  <r>
    <x v="254"/>
    <d v="2016-12-31T00:00:00"/>
    <n v="1"/>
    <x v="94"/>
    <m/>
    <n v="15"/>
    <m/>
    <x v="9"/>
    <x v="14"/>
    <x v="1"/>
  </r>
  <r>
    <x v="255"/>
    <d v="2016-12-31T00:00:00"/>
    <n v="1"/>
    <x v="160"/>
    <m/>
    <n v="2"/>
    <m/>
    <x v="57"/>
    <x v="14"/>
    <x v="1"/>
  </r>
  <r>
    <x v="256"/>
    <d v="2016-12-31T00:00:00"/>
    <n v="1"/>
    <x v="176"/>
    <m/>
    <n v="22"/>
    <m/>
    <x v="33"/>
    <x v="14"/>
    <x v="1"/>
  </r>
  <r>
    <x v="257"/>
    <d v="2016-12-31T00:00:00"/>
    <n v="1"/>
    <x v="177"/>
    <m/>
    <n v="9"/>
    <m/>
    <x v="17"/>
    <x v="14"/>
    <x v="1"/>
  </r>
  <r>
    <x v="258"/>
    <d v="2016-12-31T00:00:00"/>
    <n v="1"/>
    <x v="178"/>
    <m/>
    <n v="6"/>
    <m/>
    <x v="16"/>
    <x v="14"/>
    <x v="1"/>
  </r>
  <r>
    <x v="259"/>
    <d v="2016-12-31T00:00:00"/>
    <n v="1"/>
    <x v="131"/>
    <m/>
    <n v="6"/>
    <m/>
    <x v="16"/>
    <x v="14"/>
    <x v="1"/>
  </r>
  <r>
    <x v="260"/>
    <d v="2016-12-31T00:00:00"/>
    <n v="1"/>
    <x v="98"/>
    <m/>
    <n v="11"/>
    <m/>
    <x v="29"/>
    <x v="14"/>
    <x v="1"/>
  </r>
  <r>
    <x v="261"/>
    <d v="2016-12-31T00:00:00"/>
    <n v="1"/>
    <x v="130"/>
    <m/>
    <n v="32"/>
    <m/>
    <x v="55"/>
    <x v="14"/>
    <x v="1"/>
  </r>
  <r>
    <x v="262"/>
    <d v="2016-12-31T00:00:00"/>
    <n v="1"/>
    <x v="68"/>
    <m/>
    <n v="72"/>
    <m/>
    <x v="65"/>
    <x v="14"/>
    <x v="1"/>
  </r>
  <r>
    <x v="263"/>
    <d v="2016-12-31T00:00:00"/>
    <n v="1"/>
    <x v="8"/>
    <m/>
    <n v="4"/>
    <m/>
    <x v="50"/>
    <x v="14"/>
    <x v="1"/>
  </r>
  <r>
    <x v="264"/>
    <d v="2016-12-31T00:00:00"/>
    <n v="1"/>
    <x v="179"/>
    <m/>
    <n v="27"/>
    <m/>
    <x v="6"/>
    <x v="14"/>
    <x v="1"/>
  </r>
  <r>
    <x v="265"/>
    <d v="2016-12-31T00:00:00"/>
    <n v="1"/>
    <x v="145"/>
    <m/>
    <n v="10"/>
    <m/>
    <x v="30"/>
    <x v="14"/>
    <x v="1"/>
  </r>
  <r>
    <x v="266"/>
    <d v="2016-12-31T00:00:00"/>
    <n v="1"/>
    <x v="180"/>
    <m/>
    <n v="22"/>
    <m/>
    <x v="33"/>
    <x v="14"/>
    <x v="1"/>
  </r>
  <r>
    <x v="267"/>
    <d v="2016-12-31T00:00:00"/>
    <n v="1"/>
    <x v="175"/>
    <m/>
    <n v="20"/>
    <m/>
    <x v="61"/>
    <x v="14"/>
    <x v="1"/>
  </r>
  <r>
    <x v="268"/>
    <d v="2016-12-31T00:00:00"/>
    <n v="1"/>
    <x v="39"/>
    <m/>
    <n v="15"/>
    <m/>
    <x v="9"/>
    <x v="14"/>
    <x v="1"/>
  </r>
  <r>
    <x v="269"/>
    <d v="2016-12-31T00:00:00"/>
    <n v="1"/>
    <x v="58"/>
    <m/>
    <n v="9"/>
    <m/>
    <x v="17"/>
    <x v="14"/>
    <x v="1"/>
  </r>
  <r>
    <x v="270"/>
    <d v="2016-12-31T00:00:00"/>
    <n v="1"/>
    <x v="181"/>
    <m/>
    <n v="6"/>
    <m/>
    <x v="16"/>
    <x v="14"/>
    <x v="1"/>
  </r>
  <r>
    <x v="271"/>
    <d v="2016-12-31T00:00:00"/>
    <n v="1"/>
    <x v="182"/>
    <m/>
    <n v="4"/>
    <m/>
    <x v="50"/>
    <x v="14"/>
    <x v="1"/>
  </r>
  <r>
    <x v="272"/>
    <d v="2016-12-31T00:00:00"/>
    <n v="1"/>
    <x v="183"/>
    <m/>
    <n v="18"/>
    <m/>
    <x v="39"/>
    <x v="14"/>
    <x v="1"/>
  </r>
  <r>
    <x v="273"/>
    <d v="2016-12-31T00:00:00"/>
    <n v="1"/>
    <x v="184"/>
    <m/>
    <n v="4"/>
    <m/>
    <x v="50"/>
    <x v="14"/>
    <x v="1"/>
  </r>
  <r>
    <x v="274"/>
    <d v="2016-12-31T00:00:00"/>
    <n v="1"/>
    <x v="185"/>
    <m/>
    <n v="6"/>
    <m/>
    <x v="16"/>
    <x v="14"/>
    <x v="1"/>
  </r>
  <r>
    <x v="275"/>
    <d v="2016-12-31T00:00:00"/>
    <n v="1"/>
    <x v="186"/>
    <m/>
    <n v="1"/>
    <m/>
    <x v="54"/>
    <x v="14"/>
    <x v="1"/>
  </r>
  <r>
    <x v="276"/>
    <d v="2016-12-31T00:00:00"/>
    <n v="1"/>
    <x v="187"/>
    <m/>
    <n v="9"/>
    <m/>
    <x v="17"/>
    <x v="14"/>
    <x v="1"/>
  </r>
  <r>
    <x v="277"/>
    <d v="2016-12-31T00:00:00"/>
    <n v="1"/>
    <x v="188"/>
    <m/>
    <n v="8"/>
    <m/>
    <x v="22"/>
    <x v="14"/>
    <x v="1"/>
  </r>
  <r>
    <x v="278"/>
    <d v="2016-12-31T00:00:00"/>
    <n v="1"/>
    <x v="189"/>
    <m/>
    <n v="9"/>
    <m/>
    <x v="17"/>
    <x v="14"/>
    <x v="1"/>
  </r>
  <r>
    <x v="279"/>
    <d v="2016-12-31T00:00:00"/>
    <n v="1"/>
    <x v="190"/>
    <m/>
    <n v="4"/>
    <m/>
    <x v="50"/>
    <x v="14"/>
    <x v="1"/>
  </r>
  <r>
    <x v="280"/>
    <d v="2016-12-31T00:00:00"/>
    <n v="1"/>
    <x v="191"/>
    <m/>
    <n v="42"/>
    <m/>
    <x v="14"/>
    <x v="14"/>
    <x v="1"/>
  </r>
  <r>
    <x v="281"/>
    <d v="2016-12-31T00:00:00"/>
    <n v="1"/>
    <x v="186"/>
    <m/>
    <n v="9"/>
    <m/>
    <x v="17"/>
    <x v="14"/>
    <x v="1"/>
  </r>
  <r>
    <x v="282"/>
    <d v="2016-12-31T00:00:00"/>
    <n v="1"/>
    <x v="192"/>
    <m/>
    <n v="10"/>
    <m/>
    <x v="30"/>
    <x v="14"/>
    <x v="1"/>
  </r>
  <r>
    <x v="283"/>
    <d v="2016-12-31T00:00:00"/>
    <n v="1"/>
    <x v="104"/>
    <m/>
    <n v="9"/>
    <m/>
    <x v="17"/>
    <x v="14"/>
    <x v="1"/>
  </r>
  <r>
    <x v="284"/>
    <d v="2016-12-31T00:00:00"/>
    <n v="1"/>
    <x v="193"/>
    <m/>
    <n v="9"/>
    <m/>
    <x v="17"/>
    <x v="14"/>
    <x v="1"/>
  </r>
  <r>
    <x v="285"/>
    <d v="2016-12-31T00:00:00"/>
    <n v="1"/>
    <x v="11"/>
    <m/>
    <n v="18"/>
    <m/>
    <x v="39"/>
    <x v="14"/>
    <x v="1"/>
  </r>
  <r>
    <x v="286"/>
    <d v="2016-12-31T00:00:00"/>
    <n v="1"/>
    <x v="194"/>
    <m/>
    <n v="6"/>
    <m/>
    <x v="16"/>
    <x v="14"/>
    <x v="1"/>
  </r>
  <r>
    <x v="287"/>
    <d v="2016-12-31T00:00:00"/>
    <n v="1"/>
    <x v="151"/>
    <m/>
    <n v="0"/>
    <m/>
    <x v="48"/>
    <x v="14"/>
    <x v="1"/>
  </r>
  <r>
    <x v="288"/>
    <d v="2016-12-31T00:00:00"/>
    <n v="1"/>
    <x v="65"/>
    <m/>
    <n v="22"/>
    <m/>
    <x v="33"/>
    <x v="14"/>
    <x v="1"/>
  </r>
  <r>
    <x v="289"/>
    <d v="2016-12-31T00:00:00"/>
    <n v="1"/>
    <x v="195"/>
    <m/>
    <n v="19"/>
    <m/>
    <x v="25"/>
    <x v="14"/>
    <x v="1"/>
  </r>
  <r>
    <x v="290"/>
    <d v="2016-12-31T00:00:00"/>
    <n v="1"/>
    <x v="196"/>
    <m/>
    <n v="65"/>
    <m/>
    <x v="34"/>
    <x v="14"/>
    <x v="1"/>
  </r>
  <r>
    <x v="291"/>
    <d v="2016-12-31T00:00:00"/>
    <n v="1"/>
    <x v="197"/>
    <m/>
    <n v="9"/>
    <m/>
    <x v="17"/>
    <x v="14"/>
    <x v="1"/>
  </r>
  <r>
    <x v="292"/>
    <d v="2016-12-31T00:00:00"/>
    <n v="1"/>
    <x v="168"/>
    <m/>
    <n v="1"/>
    <m/>
    <x v="54"/>
    <x v="14"/>
    <x v="1"/>
  </r>
  <r>
    <x v="293"/>
    <d v="2016-12-31T00:00:00"/>
    <n v="1"/>
    <x v="198"/>
    <m/>
    <n v="1"/>
    <m/>
    <x v="54"/>
    <x v="14"/>
    <x v="1"/>
  </r>
  <r>
    <x v="294"/>
    <d v="2016-12-31T00:00:00"/>
    <n v="1"/>
    <x v="199"/>
    <m/>
    <n v="12"/>
    <m/>
    <x v="8"/>
    <x v="14"/>
    <x v="1"/>
  </r>
  <r>
    <x v="295"/>
    <d v="2016-12-31T00:00:00"/>
    <n v="1"/>
    <x v="200"/>
    <m/>
    <n v="2"/>
    <m/>
    <x v="57"/>
    <x v="14"/>
    <x v="1"/>
  </r>
  <r>
    <x v="296"/>
    <d v="2016-12-31T00:00:00"/>
    <n v="1"/>
    <x v="201"/>
    <m/>
    <n v="49"/>
    <m/>
    <x v="43"/>
    <x v="14"/>
    <x v="1"/>
  </r>
  <r>
    <x v="297"/>
    <d v="2016-12-31T00:00:00"/>
    <n v="1"/>
    <x v="202"/>
    <m/>
    <n v="65"/>
    <m/>
    <x v="34"/>
    <x v="14"/>
    <x v="1"/>
  </r>
  <r>
    <x v="298"/>
    <d v="2016-12-31T00:00:00"/>
    <n v="1"/>
    <x v="58"/>
    <m/>
    <n v="8"/>
    <m/>
    <x v="22"/>
    <x v="14"/>
    <x v="1"/>
  </r>
  <r>
    <x v="299"/>
    <d v="2016-12-31T00:00:00"/>
    <n v="1"/>
    <x v="48"/>
    <m/>
    <n v="6"/>
    <m/>
    <x v="16"/>
    <x v="14"/>
    <x v="1"/>
  </r>
  <r>
    <x v="300"/>
    <d v="2016-12-31T00:00:00"/>
    <n v="1"/>
    <x v="52"/>
    <m/>
    <n v="16"/>
    <m/>
    <x v="7"/>
    <x v="14"/>
    <x v="1"/>
  </r>
  <r>
    <x v="301"/>
    <d v="2016-12-31T00:00:00"/>
    <n v="1"/>
    <x v="203"/>
    <m/>
    <n v="17"/>
    <m/>
    <x v="4"/>
    <x v="14"/>
    <x v="1"/>
  </r>
  <r>
    <x v="302"/>
    <d v="2016-12-31T00:00:00"/>
    <n v="1"/>
    <x v="17"/>
    <m/>
    <n v="69"/>
    <m/>
    <x v="66"/>
    <x v="14"/>
    <x v="1"/>
  </r>
  <r>
    <x v="303"/>
    <d v="2016-12-31T00:00:00"/>
    <n v="1"/>
    <x v="204"/>
    <m/>
    <n v="10"/>
    <m/>
    <x v="30"/>
    <x v="14"/>
    <x v="1"/>
  </r>
  <r>
    <x v="304"/>
    <d v="2016-12-31T00:00:00"/>
    <n v="1"/>
    <x v="59"/>
    <m/>
    <n v="5"/>
    <m/>
    <x v="37"/>
    <x v="14"/>
    <x v="1"/>
  </r>
  <r>
    <x v="305"/>
    <d v="2016-12-31T00:00:00"/>
    <n v="1"/>
    <x v="205"/>
    <m/>
    <n v="35"/>
    <m/>
    <x v="24"/>
    <x v="14"/>
    <x v="1"/>
  </r>
  <r>
    <x v="306"/>
    <d v="2016-12-31T00:00:00"/>
    <n v="1"/>
    <x v="206"/>
    <m/>
    <n v="9"/>
    <m/>
    <x v="17"/>
    <x v="14"/>
    <x v="1"/>
  </r>
  <r>
    <x v="307"/>
    <d v="2016-12-31T00:00:00"/>
    <n v="1"/>
    <x v="207"/>
    <m/>
    <n v="17"/>
    <m/>
    <x v="4"/>
    <x v="14"/>
    <x v="1"/>
  </r>
  <r>
    <x v="308"/>
    <d v="2016-12-31T00:00:00"/>
    <n v="1"/>
    <x v="134"/>
    <m/>
    <n v="65"/>
    <m/>
    <x v="34"/>
    <x v="14"/>
    <x v="1"/>
  </r>
  <r>
    <x v="309"/>
    <d v="2016-12-31T00:00:00"/>
    <n v="1"/>
    <x v="44"/>
    <m/>
    <n v="28"/>
    <m/>
    <x v="3"/>
    <x v="14"/>
    <x v="1"/>
  </r>
  <r>
    <x v="310"/>
    <d v="2016-12-31T00:00:00"/>
    <n v="1"/>
    <x v="101"/>
    <m/>
    <n v="5"/>
    <m/>
    <x v="37"/>
    <x v="14"/>
    <x v="1"/>
  </r>
  <r>
    <x v="311"/>
    <d v="2016-12-31T00:00:00"/>
    <n v="1"/>
    <x v="208"/>
    <m/>
    <n v="9"/>
    <m/>
    <x v="17"/>
    <x v="14"/>
    <x v="1"/>
  </r>
  <r>
    <x v="312"/>
    <d v="2016-12-31T00:00:00"/>
    <n v="1"/>
    <x v="146"/>
    <m/>
    <n v="17"/>
    <m/>
    <x v="4"/>
    <x v="14"/>
    <x v="1"/>
  </r>
  <r>
    <x v="313"/>
    <d v="2016-12-31T00:00:00"/>
    <n v="1"/>
    <x v="209"/>
    <m/>
    <n v="6"/>
    <m/>
    <x v="16"/>
    <x v="14"/>
    <x v="1"/>
  </r>
  <r>
    <x v="314"/>
    <d v="2016-12-31T00:00:00"/>
    <n v="1"/>
    <x v="210"/>
    <m/>
    <n v="3"/>
    <m/>
    <x v="64"/>
    <x v="14"/>
    <x v="1"/>
  </r>
  <r>
    <x v="315"/>
    <d v="2016-12-31T00:00:00"/>
    <n v="1"/>
    <x v="77"/>
    <m/>
    <n v="4"/>
    <m/>
    <x v="50"/>
    <x v="14"/>
    <x v="1"/>
  </r>
  <r>
    <x v="316"/>
    <d v="2016-12-31T00:00:00"/>
    <n v="1"/>
    <x v="123"/>
    <m/>
    <n v="66"/>
    <m/>
    <x v="47"/>
    <x v="14"/>
    <x v="1"/>
  </r>
  <r>
    <x v="317"/>
    <d v="2016-12-31T00:00:00"/>
    <n v="1"/>
    <x v="118"/>
    <m/>
    <n v="4"/>
    <m/>
    <x v="50"/>
    <x v="14"/>
    <x v="1"/>
  </r>
  <r>
    <x v="318"/>
    <d v="2016-12-31T00:00:00"/>
    <n v="1"/>
    <x v="2"/>
    <m/>
    <n v="36"/>
    <m/>
    <x v="58"/>
    <x v="14"/>
    <x v="1"/>
  </r>
  <r>
    <x v="319"/>
    <d v="2016-12-31T00:00:00"/>
    <n v="1"/>
    <x v="80"/>
    <m/>
    <n v="7"/>
    <m/>
    <x v="28"/>
    <x v="14"/>
    <x v="1"/>
  </r>
  <r>
    <x v="320"/>
    <d v="2016-12-31T00:00:00"/>
    <n v="1"/>
    <x v="211"/>
    <m/>
    <n v="16"/>
    <m/>
    <x v="7"/>
    <x v="14"/>
    <x v="1"/>
  </r>
  <r>
    <x v="321"/>
    <d v="2016-12-31T00:00:00"/>
    <n v="1"/>
    <x v="54"/>
    <m/>
    <n v="8"/>
    <m/>
    <x v="22"/>
    <x v="14"/>
    <x v="1"/>
  </r>
  <r>
    <x v="322"/>
    <d v="2016-12-31T00:00:00"/>
    <n v="1"/>
    <x v="116"/>
    <m/>
    <n v="7"/>
    <m/>
    <x v="28"/>
    <x v="14"/>
    <x v="1"/>
  </r>
  <r>
    <x v="323"/>
    <d v="2016-12-31T00:00:00"/>
    <n v="1"/>
    <x v="212"/>
    <m/>
    <n v="10"/>
    <m/>
    <x v="30"/>
    <x v="14"/>
    <x v="1"/>
  </r>
  <r>
    <x v="324"/>
    <d v="2016-12-31T00:00:00"/>
    <n v="1"/>
    <x v="213"/>
    <m/>
    <n v="5"/>
    <m/>
    <x v="37"/>
    <x v="14"/>
    <x v="1"/>
  </r>
  <r>
    <x v="325"/>
    <d v="2016-12-31T00:00:00"/>
    <n v="1"/>
    <x v="214"/>
    <m/>
    <n v="4"/>
    <m/>
    <x v="50"/>
    <x v="14"/>
    <x v="1"/>
  </r>
  <r>
    <x v="326"/>
    <d v="2016-12-31T00:00:00"/>
    <n v="1"/>
    <x v="203"/>
    <m/>
    <n v="16"/>
    <m/>
    <x v="7"/>
    <x v="14"/>
    <x v="1"/>
  </r>
  <r>
    <x v="327"/>
    <d v="2016-12-31T00:00:00"/>
    <n v="1"/>
    <x v="66"/>
    <m/>
    <n v="8"/>
    <m/>
    <x v="22"/>
    <x v="14"/>
    <x v="1"/>
  </r>
  <r>
    <x v="328"/>
    <d v="2016-12-31T00:00:00"/>
    <n v="1"/>
    <x v="138"/>
    <m/>
    <n v="33"/>
    <m/>
    <x v="36"/>
    <x v="14"/>
    <x v="1"/>
  </r>
  <r>
    <x v="329"/>
    <d v="2016-12-31T00:00:00"/>
    <n v="1"/>
    <x v="168"/>
    <m/>
    <n v="0"/>
    <m/>
    <x v="48"/>
    <x v="14"/>
    <x v="1"/>
  </r>
  <r>
    <x v="330"/>
    <d v="2016-12-31T00:00:00"/>
    <n v="1"/>
    <x v="70"/>
    <m/>
    <n v="16"/>
    <m/>
    <x v="7"/>
    <x v="14"/>
    <x v="1"/>
  </r>
  <r>
    <x v="331"/>
    <d v="2016-12-31T00:00:00"/>
    <n v="1"/>
    <x v="180"/>
    <m/>
    <n v="17"/>
    <m/>
    <x v="4"/>
    <x v="14"/>
    <x v="1"/>
  </r>
  <r>
    <x v="332"/>
    <d v="2016-12-31T00:00:00"/>
    <n v="1"/>
    <x v="215"/>
    <m/>
    <n v="17"/>
    <m/>
    <x v="4"/>
    <x v="14"/>
    <x v="1"/>
  </r>
  <r>
    <x v="333"/>
    <d v="2016-12-31T00:00:00"/>
    <n v="1"/>
    <x v="216"/>
    <m/>
    <n v="4"/>
    <m/>
    <x v="50"/>
    <x v="14"/>
    <x v="1"/>
  </r>
  <r>
    <x v="334"/>
    <d v="2016-12-31T00:00:00"/>
    <n v="1"/>
    <x v="217"/>
    <m/>
    <n v="1"/>
    <m/>
    <x v="54"/>
    <x v="14"/>
    <x v="1"/>
  </r>
  <r>
    <x v="335"/>
    <d v="2016-12-31T00:00:00"/>
    <n v="1"/>
    <x v="218"/>
    <m/>
    <n v="1"/>
    <m/>
    <x v="54"/>
    <x v="14"/>
    <x v="1"/>
  </r>
  <r>
    <x v="336"/>
    <d v="2016-12-31T00:00:00"/>
    <n v="1"/>
    <x v="196"/>
    <m/>
    <n v="4"/>
    <m/>
    <x v="50"/>
    <x v="14"/>
    <x v="1"/>
  </r>
  <r>
    <x v="337"/>
    <d v="2016-12-31T00:00:00"/>
    <n v="1"/>
    <x v="162"/>
    <m/>
    <n v="16"/>
    <m/>
    <x v="7"/>
    <x v="14"/>
    <x v="1"/>
  </r>
  <r>
    <x v="338"/>
    <d v="2016-12-31T00:00:00"/>
    <n v="1"/>
    <x v="132"/>
    <m/>
    <n v="9"/>
    <m/>
    <x v="17"/>
    <x v="14"/>
    <x v="1"/>
  </r>
  <r>
    <x v="339"/>
    <d v="2016-12-31T00:00:00"/>
    <n v="1"/>
    <x v="219"/>
    <m/>
    <n v="10"/>
    <m/>
    <x v="30"/>
    <x v="14"/>
    <x v="1"/>
  </r>
  <r>
    <x v="340"/>
    <d v="2016-12-31T00:00:00"/>
    <n v="1"/>
    <x v="220"/>
    <m/>
    <n v="8"/>
    <m/>
    <x v="22"/>
    <x v="14"/>
    <x v="1"/>
  </r>
  <r>
    <x v="341"/>
    <d v="2016-12-31T00:00:00"/>
    <n v="1"/>
    <x v="109"/>
    <m/>
    <n v="19"/>
    <m/>
    <x v="25"/>
    <x v="14"/>
    <x v="1"/>
  </r>
  <r>
    <x v="342"/>
    <d v="2016-12-31T00:00:00"/>
    <n v="1"/>
    <x v="169"/>
    <m/>
    <n v="8"/>
    <m/>
    <x v="22"/>
    <x v="14"/>
    <x v="1"/>
  </r>
  <r>
    <x v="343"/>
    <d v="2016-12-31T00:00:00"/>
    <n v="1"/>
    <x v="167"/>
    <m/>
    <n v="17"/>
    <m/>
    <x v="4"/>
    <x v="14"/>
    <x v="1"/>
  </r>
  <r>
    <x v="344"/>
    <d v="2016-12-31T00:00:00"/>
    <n v="1"/>
    <x v="22"/>
    <m/>
    <n v="5"/>
    <m/>
    <x v="37"/>
    <x v="14"/>
    <x v="1"/>
  </r>
  <r>
    <x v="345"/>
    <d v="2016-12-31T00:00:00"/>
    <n v="1"/>
    <x v="180"/>
    <m/>
    <n v="8"/>
    <m/>
    <x v="22"/>
    <x v="14"/>
    <x v="1"/>
  </r>
  <r>
    <x v="346"/>
    <d v="2016-12-31T00:00:00"/>
    <n v="1"/>
    <x v="3"/>
    <m/>
    <n v="4"/>
    <m/>
    <x v="50"/>
    <x v="14"/>
    <x v="1"/>
  </r>
  <r>
    <x v="347"/>
    <d v="2016-12-31T00:00:00"/>
    <n v="1"/>
    <x v="62"/>
    <m/>
    <n v="16"/>
    <m/>
    <x v="7"/>
    <x v="14"/>
    <x v="1"/>
  </r>
  <r>
    <x v="348"/>
    <d v="2016-12-31T00:00:00"/>
    <n v="1"/>
    <x v="152"/>
    <m/>
    <n v="16"/>
    <m/>
    <x v="7"/>
    <x v="14"/>
    <x v="1"/>
  </r>
  <r>
    <x v="349"/>
    <d v="2016-12-31T00:00:00"/>
    <n v="1"/>
    <x v="221"/>
    <m/>
    <n v="10"/>
    <m/>
    <x v="30"/>
    <x v="14"/>
    <x v="1"/>
  </r>
  <r>
    <x v="350"/>
    <d v="2016-12-31T00:00:00"/>
    <n v="1"/>
    <x v="127"/>
    <m/>
    <n v="16"/>
    <m/>
    <x v="7"/>
    <x v="14"/>
    <x v="1"/>
  </r>
  <r>
    <x v="351"/>
    <d v="2016-12-31T00:00:00"/>
    <n v="1"/>
    <x v="222"/>
    <m/>
    <n v="54"/>
    <m/>
    <x v="10"/>
    <x v="14"/>
    <x v="1"/>
  </r>
  <r>
    <x v="352"/>
    <d v="2016-12-31T00:00:00"/>
    <n v="1"/>
    <x v="177"/>
    <m/>
    <n v="5"/>
    <m/>
    <x v="37"/>
    <x v="14"/>
    <x v="1"/>
  </r>
  <r>
    <x v="353"/>
    <d v="2016-12-31T00:00:00"/>
    <n v="1"/>
    <x v="5"/>
    <m/>
    <n v="5"/>
    <m/>
    <x v="37"/>
    <x v="14"/>
    <x v="1"/>
  </r>
  <r>
    <x v="354"/>
    <d v="2016-12-31T00:00:00"/>
    <n v="1"/>
    <x v="25"/>
    <m/>
    <n v="16"/>
    <m/>
    <x v="7"/>
    <x v="14"/>
    <x v="1"/>
  </r>
  <r>
    <x v="355"/>
    <d v="2016-12-31T00:00:00"/>
    <n v="1"/>
    <x v="105"/>
    <m/>
    <n v="4"/>
    <m/>
    <x v="50"/>
    <x v="14"/>
    <x v="1"/>
  </r>
  <r>
    <x v="356"/>
    <d v="2016-12-31T00:00:00"/>
    <n v="1"/>
    <x v="223"/>
    <m/>
    <n v="19"/>
    <m/>
    <x v="25"/>
    <x v="14"/>
    <x v="1"/>
  </r>
  <r>
    <x v="357"/>
    <d v="2016-12-31T00:00:00"/>
    <n v="1"/>
    <x v="224"/>
    <m/>
    <n v="7"/>
    <m/>
    <x v="28"/>
    <x v="14"/>
    <x v="1"/>
  </r>
  <r>
    <x v="358"/>
    <d v="2016-12-31T00:00:00"/>
    <n v="1"/>
    <x v="160"/>
    <m/>
    <n v="48"/>
    <m/>
    <x v="62"/>
    <x v="14"/>
    <x v="1"/>
  </r>
  <r>
    <x v="359"/>
    <d v="2016-12-31T00:00:00"/>
    <n v="1"/>
    <x v="72"/>
    <m/>
    <n v="14"/>
    <m/>
    <x v="31"/>
    <x v="14"/>
    <x v="1"/>
  </r>
  <r>
    <x v="360"/>
    <d v="2016-12-31T00:00:00"/>
    <n v="1"/>
    <x v="33"/>
    <m/>
    <n v="12"/>
    <m/>
    <x v="8"/>
    <x v="14"/>
    <x v="1"/>
  </r>
  <r>
    <x v="361"/>
    <d v="2016-12-31T00:00:00"/>
    <n v="1"/>
    <x v="91"/>
    <m/>
    <n v="12"/>
    <m/>
    <x v="8"/>
    <x v="14"/>
    <x v="1"/>
  </r>
  <r>
    <x v="362"/>
    <d v="2016-12-31T00:00:00"/>
    <n v="1"/>
    <x v="225"/>
    <m/>
    <n v="1"/>
    <m/>
    <x v="54"/>
    <x v="14"/>
    <x v="1"/>
  </r>
  <r>
    <x v="363"/>
    <d v="2016-12-31T00:00:00"/>
    <n v="1"/>
    <x v="208"/>
    <m/>
    <n v="12"/>
    <m/>
    <x v="8"/>
    <x v="14"/>
    <x v="1"/>
  </r>
  <r>
    <x v="364"/>
    <d v="2016-12-31T00:00:00"/>
    <n v="1"/>
    <x v="226"/>
    <m/>
    <n v="8"/>
    <m/>
    <x v="22"/>
    <x v="14"/>
    <x v="1"/>
  </r>
  <r>
    <x v="365"/>
    <d v="2016-12-31T00:00:00"/>
    <n v="1"/>
    <x v="227"/>
    <m/>
    <n v="4"/>
    <m/>
    <x v="50"/>
    <x v="14"/>
    <x v="1"/>
  </r>
  <r>
    <x v="366"/>
    <d v="2016-12-31T00:00:00"/>
    <n v="1"/>
    <x v="204"/>
    <m/>
    <n v="10"/>
    <m/>
    <x v="30"/>
    <x v="14"/>
    <x v="1"/>
  </r>
  <r>
    <x v="367"/>
    <d v="2016-12-31T00:00:00"/>
    <n v="1"/>
    <x v="87"/>
    <m/>
    <n v="4"/>
    <m/>
    <x v="50"/>
    <x v="14"/>
    <x v="1"/>
  </r>
  <r>
    <x v="368"/>
    <d v="2016-12-31T00:00:00"/>
    <n v="1"/>
    <x v="228"/>
    <m/>
    <n v="8"/>
    <m/>
    <x v="22"/>
    <x v="14"/>
    <x v="1"/>
  </r>
  <r>
    <x v="369"/>
    <d v="2016-12-31T00:00:00"/>
    <n v="1"/>
    <x v="31"/>
    <m/>
    <n v="12"/>
    <m/>
    <x v="8"/>
    <x v="14"/>
    <x v="1"/>
  </r>
  <r>
    <x v="370"/>
    <d v="2016-12-31T00:00:00"/>
    <n v="1"/>
    <x v="4"/>
    <m/>
    <n v="4"/>
    <m/>
    <x v="50"/>
    <x v="14"/>
    <x v="1"/>
  </r>
  <r>
    <x v="371"/>
    <d v="2016-12-31T00:00:00"/>
    <n v="1"/>
    <x v="229"/>
    <m/>
    <n v="65"/>
    <m/>
    <x v="34"/>
    <x v="14"/>
    <x v="1"/>
  </r>
  <r>
    <x v="372"/>
    <d v="2016-12-31T00:00:00"/>
    <n v="1"/>
    <x v="145"/>
    <m/>
    <n v="17"/>
    <m/>
    <x v="4"/>
    <x v="14"/>
    <x v="1"/>
  </r>
  <r>
    <x v="373"/>
    <d v="2016-12-31T00:00:00"/>
    <n v="1"/>
    <x v="122"/>
    <m/>
    <n v="0"/>
    <m/>
    <x v="48"/>
    <x v="14"/>
    <x v="1"/>
  </r>
  <r>
    <x v="374"/>
    <d v="2016-12-31T00:00:00"/>
    <n v="1"/>
    <x v="213"/>
    <m/>
    <n v="13"/>
    <m/>
    <x v="19"/>
    <x v="14"/>
    <x v="1"/>
  </r>
  <r>
    <x v="375"/>
    <d v="2016-12-31T00:00:00"/>
    <n v="1"/>
    <x v="230"/>
    <m/>
    <n v="1"/>
    <m/>
    <x v="54"/>
    <x v="14"/>
    <x v="1"/>
  </r>
  <r>
    <x v="376"/>
    <d v="2016-12-31T00:00:00"/>
    <n v="1"/>
    <x v="27"/>
    <m/>
    <n v="17"/>
    <m/>
    <x v="4"/>
    <x v="14"/>
    <x v="1"/>
  </r>
  <r>
    <x v="377"/>
    <d v="2016-12-31T00:00:00"/>
    <n v="1"/>
    <x v="151"/>
    <m/>
    <n v="0"/>
    <m/>
    <x v="48"/>
    <x v="14"/>
    <x v="1"/>
  </r>
  <r>
    <x v="378"/>
    <d v="2016-12-31T00:00:00"/>
    <n v="1"/>
    <x v="225"/>
    <m/>
    <n v="59"/>
    <m/>
    <x v="40"/>
    <x v="14"/>
    <x v="1"/>
  </r>
  <r>
    <x v="379"/>
    <d v="2016-12-31T00:00:00"/>
    <n v="1"/>
    <x v="231"/>
    <m/>
    <n v="16"/>
    <m/>
    <x v="7"/>
    <x v="14"/>
    <x v="1"/>
  </r>
  <r>
    <x v="380"/>
    <d v="2016-12-31T00:00:00"/>
    <n v="1"/>
    <x v="232"/>
    <m/>
    <n v="13"/>
    <m/>
    <x v="19"/>
    <x v="14"/>
    <x v="1"/>
  </r>
  <r>
    <x v="381"/>
    <d v="2016-12-31T00:00:00"/>
    <n v="1"/>
    <x v="233"/>
    <m/>
    <n v="19"/>
    <m/>
    <x v="25"/>
    <x v="14"/>
    <x v="1"/>
  </r>
  <r>
    <x v="382"/>
    <d v="2016-12-31T00:00:00"/>
    <n v="1"/>
    <x v="216"/>
    <m/>
    <n v="4"/>
    <m/>
    <x v="50"/>
    <x v="14"/>
    <x v="1"/>
  </r>
  <r>
    <x v="383"/>
    <d v="2016-12-31T00:00:00"/>
    <n v="1"/>
    <x v="27"/>
    <m/>
    <n v="17"/>
    <m/>
    <x v="4"/>
    <x v="14"/>
    <x v="1"/>
  </r>
  <r>
    <x v="384"/>
    <d v="2016-12-31T00:00:00"/>
    <n v="1"/>
    <x v="234"/>
    <m/>
    <n v="3"/>
    <m/>
    <x v="64"/>
    <x v="14"/>
    <x v="1"/>
  </r>
  <r>
    <x v="385"/>
    <d v="2016-12-31T00:00:00"/>
    <n v="1"/>
    <x v="38"/>
    <m/>
    <n v="20"/>
    <m/>
    <x v="61"/>
    <x v="14"/>
    <x v="1"/>
  </r>
  <r>
    <x v="386"/>
    <d v="2016-12-31T00:00:00"/>
    <n v="1"/>
    <x v="16"/>
    <m/>
    <n v="5"/>
    <m/>
    <x v="37"/>
    <x v="14"/>
    <x v="1"/>
  </r>
  <r>
    <x v="387"/>
    <d v="2016-12-31T00:00:00"/>
    <n v="1"/>
    <x v="73"/>
    <m/>
    <n v="8"/>
    <m/>
    <x v="22"/>
    <x v="14"/>
    <x v="1"/>
  </r>
  <r>
    <x v="388"/>
    <d v="2016-12-31T00:00:00"/>
    <n v="1"/>
    <x v="130"/>
    <m/>
    <n v="12"/>
    <m/>
    <x v="8"/>
    <x v="14"/>
    <x v="1"/>
  </r>
  <r>
    <x v="389"/>
    <d v="2016-12-31T00:00:00"/>
    <n v="1"/>
    <x v="213"/>
    <m/>
    <n v="28"/>
    <m/>
    <x v="3"/>
    <x v="14"/>
    <x v="1"/>
  </r>
  <r>
    <x v="390"/>
    <d v="2016-12-31T00:00:00"/>
    <n v="1"/>
    <x v="9"/>
    <m/>
    <n v="20"/>
    <m/>
    <x v="61"/>
    <x v="14"/>
    <x v="1"/>
  </r>
  <r>
    <x v="391"/>
    <d v="2016-12-31T00:00:00"/>
    <n v="1"/>
    <x v="87"/>
    <m/>
    <n v="4"/>
    <m/>
    <x v="50"/>
    <x v="14"/>
    <x v="1"/>
  </r>
  <r>
    <x v="392"/>
    <d v="2016-12-31T00:00:00"/>
    <n v="1"/>
    <x v="235"/>
    <m/>
    <n v="9"/>
    <m/>
    <x v="17"/>
    <x v="14"/>
    <x v="1"/>
  </r>
  <r>
    <x v="393"/>
    <d v="2016-12-31T00:00:00"/>
    <n v="1"/>
    <x v="236"/>
    <m/>
    <n v="6"/>
    <m/>
    <x v="16"/>
    <x v="14"/>
    <x v="1"/>
  </r>
  <r>
    <x v="394"/>
    <d v="2016-12-31T00:00:00"/>
    <n v="1"/>
    <x v="237"/>
    <m/>
    <n v="1"/>
    <m/>
    <x v="54"/>
    <x v="14"/>
    <x v="1"/>
  </r>
  <r>
    <x v="395"/>
    <d v="2016-12-31T00:00:00"/>
    <n v="1"/>
    <x v="210"/>
    <m/>
    <n v="11"/>
    <m/>
    <x v="29"/>
    <x v="14"/>
    <x v="1"/>
  </r>
  <r>
    <x v="396"/>
    <d v="2016-12-31T00:00:00"/>
    <n v="1"/>
    <x v="213"/>
    <m/>
    <n v="33"/>
    <m/>
    <x v="36"/>
    <x v="14"/>
    <x v="1"/>
  </r>
  <r>
    <x v="397"/>
    <d v="2016-12-31T00:00:00"/>
    <n v="1"/>
    <x v="229"/>
    <m/>
    <n v="32"/>
    <m/>
    <x v="55"/>
    <x v="14"/>
    <x v="1"/>
  </r>
  <r>
    <x v="398"/>
    <d v="2016-12-31T00:00:00"/>
    <n v="1"/>
    <x v="159"/>
    <m/>
    <n v="3"/>
    <m/>
    <x v="64"/>
    <x v="14"/>
    <x v="1"/>
  </r>
  <r>
    <x v="399"/>
    <d v="2016-12-31T00:00:00"/>
    <n v="1"/>
    <x v="238"/>
    <m/>
    <n v="33"/>
    <m/>
    <x v="36"/>
    <x v="14"/>
    <x v="1"/>
  </r>
  <r>
    <x v="400"/>
    <d v="2016-12-31T00:00:00"/>
    <n v="1"/>
    <x v="139"/>
    <m/>
    <n v="18"/>
    <m/>
    <x v="39"/>
    <x v="14"/>
    <x v="1"/>
  </r>
  <r>
    <x v="401"/>
    <d v="2016-12-31T00:00:00"/>
    <n v="1"/>
    <x v="239"/>
    <m/>
    <n v="28"/>
    <m/>
    <x v="3"/>
    <x v="14"/>
    <x v="1"/>
  </r>
  <r>
    <x v="402"/>
    <d v="2016-12-31T00:00:00"/>
    <n v="1"/>
    <x v="240"/>
    <m/>
    <n v="11"/>
    <m/>
    <x v="29"/>
    <x v="14"/>
    <x v="1"/>
  </r>
  <r>
    <x v="403"/>
    <d v="2016-12-31T00:00:00"/>
    <n v="1"/>
    <x v="241"/>
    <m/>
    <n v="8"/>
    <m/>
    <x v="22"/>
    <x v="14"/>
    <x v="1"/>
  </r>
  <r>
    <x v="404"/>
    <d v="2016-12-31T00:00:00"/>
    <n v="1"/>
    <x v="23"/>
    <m/>
    <n v="22"/>
    <m/>
    <x v="33"/>
    <x v="14"/>
    <x v="1"/>
  </r>
  <r>
    <x v="405"/>
    <d v="2016-12-31T00:00:00"/>
    <n v="1"/>
    <x v="65"/>
    <m/>
    <n v="8"/>
    <m/>
    <x v="22"/>
    <x v="14"/>
    <x v="1"/>
  </r>
  <r>
    <x v="406"/>
    <d v="2016-12-31T00:00:00"/>
    <n v="1"/>
    <x v="209"/>
    <m/>
    <n v="6"/>
    <m/>
    <x v="16"/>
    <x v="14"/>
    <x v="1"/>
  </r>
  <r>
    <x v="407"/>
    <d v="2016-12-31T00:00:00"/>
    <n v="1"/>
    <x v="192"/>
    <m/>
    <n v="1"/>
    <m/>
    <x v="54"/>
    <x v="14"/>
    <x v="1"/>
  </r>
  <r>
    <x v="408"/>
    <d v="2016-12-31T00:00:00"/>
    <n v="1"/>
    <x v="188"/>
    <m/>
    <n v="7"/>
    <m/>
    <x v="28"/>
    <x v="14"/>
    <x v="1"/>
  </r>
  <r>
    <x v="409"/>
    <d v="2016-12-31T00:00:00"/>
    <n v="1"/>
    <x v="95"/>
    <m/>
    <n v="10"/>
    <m/>
    <x v="30"/>
    <x v="14"/>
    <x v="1"/>
  </r>
  <r>
    <x v="410"/>
    <d v="2016-12-31T00:00:00"/>
    <n v="1"/>
    <x v="242"/>
    <m/>
    <n v="11"/>
    <m/>
    <x v="29"/>
    <x v="14"/>
    <x v="1"/>
  </r>
  <r>
    <x v="411"/>
    <d v="2016-12-31T00:00:00"/>
    <n v="1"/>
    <x v="191"/>
    <m/>
    <n v="7"/>
    <m/>
    <x v="28"/>
    <x v="14"/>
    <x v="1"/>
  </r>
  <r>
    <x v="412"/>
    <d v="2016-12-31T00:00:00"/>
    <n v="1"/>
    <x v="243"/>
    <m/>
    <n v="7"/>
    <m/>
    <x v="28"/>
    <x v="14"/>
    <x v="1"/>
  </r>
  <r>
    <x v="413"/>
    <d v="2016-12-31T00:00:00"/>
    <n v="1"/>
    <x v="149"/>
    <m/>
    <n v="8"/>
    <m/>
    <x v="22"/>
    <x v="14"/>
    <x v="1"/>
  </r>
  <r>
    <x v="414"/>
    <d v="2016-12-31T00:00:00"/>
    <n v="1"/>
    <x v="105"/>
    <m/>
    <n v="16"/>
    <m/>
    <x v="7"/>
    <x v="14"/>
    <x v="1"/>
  </r>
  <r>
    <x v="415"/>
    <d v="2016-12-31T00:00:00"/>
    <n v="1"/>
    <x v="213"/>
    <m/>
    <n v="17"/>
    <m/>
    <x v="4"/>
    <x v="14"/>
    <x v="1"/>
  </r>
  <r>
    <x v="416"/>
    <d v="2016-12-31T00:00:00"/>
    <n v="1"/>
    <x v="2"/>
    <m/>
    <n v="18"/>
    <m/>
    <x v="39"/>
    <x v="14"/>
    <x v="1"/>
  </r>
  <r>
    <x v="417"/>
    <d v="2016-12-31T00:00:00"/>
    <n v="1"/>
    <x v="36"/>
    <m/>
    <n v="8"/>
    <m/>
    <x v="22"/>
    <x v="14"/>
    <x v="1"/>
  </r>
  <r>
    <x v="418"/>
    <d v="2016-12-31T00:00:00"/>
    <n v="1"/>
    <x v="199"/>
    <m/>
    <n v="5"/>
    <m/>
    <x v="37"/>
    <x v="14"/>
    <x v="1"/>
  </r>
  <r>
    <x v="419"/>
    <d v="2016-12-31T00:00:00"/>
    <n v="1"/>
    <x v="239"/>
    <m/>
    <n v="0"/>
    <m/>
    <x v="48"/>
    <x v="14"/>
    <x v="1"/>
  </r>
  <r>
    <x v="420"/>
    <d v="2016-12-31T00:00:00"/>
    <n v="1"/>
    <x v="106"/>
    <m/>
    <n v="18"/>
    <m/>
    <x v="39"/>
    <x v="14"/>
    <x v="1"/>
  </r>
  <r>
    <x v="421"/>
    <d v="2016-12-31T00:00:00"/>
    <n v="1"/>
    <x v="126"/>
    <m/>
    <n v="9"/>
    <m/>
    <x v="17"/>
    <x v="14"/>
    <x v="1"/>
  </r>
  <r>
    <x v="422"/>
    <d v="2016-12-31T00:00:00"/>
    <n v="1"/>
    <x v="244"/>
    <m/>
    <n v="6"/>
    <m/>
    <x v="16"/>
    <x v="14"/>
    <x v="1"/>
  </r>
  <r>
    <x v="423"/>
    <d v="2016-12-31T00:00:00"/>
    <n v="1"/>
    <x v="86"/>
    <m/>
    <n v="16"/>
    <m/>
    <x v="7"/>
    <x v="14"/>
    <x v="1"/>
  </r>
  <r>
    <x v="424"/>
    <d v="2016-12-31T00:00:00"/>
    <n v="1"/>
    <x v="90"/>
    <m/>
    <n v="64"/>
    <m/>
    <x v="67"/>
    <x v="15"/>
    <x v="1"/>
  </r>
  <r>
    <x v="425"/>
    <d v="2016-12-31T00:00:00"/>
    <n v="1"/>
    <x v="215"/>
    <m/>
    <n v="6"/>
    <m/>
    <x v="37"/>
    <x v="15"/>
    <x v="1"/>
  </r>
  <r>
    <x v="426"/>
    <d v="2016-12-31T00:00:00"/>
    <n v="1"/>
    <x v="245"/>
    <m/>
    <n v="8"/>
    <m/>
    <x v="28"/>
    <x v="15"/>
    <x v="1"/>
  </r>
  <r>
    <x v="427"/>
    <d v="2016-12-31T00:00:00"/>
    <n v="1"/>
    <x v="179"/>
    <m/>
    <n v="10"/>
    <m/>
    <x v="17"/>
    <x v="15"/>
    <x v="1"/>
  </r>
  <r>
    <x v="428"/>
    <d v="2016-12-31T00:00:00"/>
    <n v="1"/>
    <x v="21"/>
    <m/>
    <n v="47"/>
    <m/>
    <x v="12"/>
    <x v="15"/>
    <x v="1"/>
  </r>
  <r>
    <x v="429"/>
    <d v="2016-12-31T00:00:00"/>
    <n v="1"/>
    <x v="131"/>
    <m/>
    <n v="16"/>
    <m/>
    <x v="9"/>
    <x v="15"/>
    <x v="1"/>
  </r>
  <r>
    <x v="430"/>
    <d v="2016-12-31T00:00:00"/>
    <n v="1"/>
    <x v="246"/>
    <m/>
    <n v="1"/>
    <m/>
    <x v="48"/>
    <x v="15"/>
    <x v="1"/>
  </r>
  <r>
    <x v="431"/>
    <d v="2016-12-31T00:00:00"/>
    <n v="1"/>
    <x v="247"/>
    <m/>
    <n v="9"/>
    <m/>
    <x v="22"/>
    <x v="15"/>
    <x v="1"/>
  </r>
  <r>
    <x v="432"/>
    <d v="2016-12-31T00:00:00"/>
    <n v="1"/>
    <x v="248"/>
    <m/>
    <n v="4"/>
    <m/>
    <x v="64"/>
    <x v="15"/>
    <x v="1"/>
  </r>
  <r>
    <x v="433"/>
    <d v="2016-12-31T00:00:00"/>
    <n v="1"/>
    <x v="169"/>
    <m/>
    <n v="4"/>
    <m/>
    <x v="64"/>
    <x v="15"/>
    <x v="1"/>
  </r>
  <r>
    <x v="434"/>
    <d v="2016-12-31T00:00:00"/>
    <n v="1"/>
    <x v="195"/>
    <m/>
    <n v="16"/>
    <m/>
    <x v="9"/>
    <x v="15"/>
    <x v="1"/>
  </r>
  <r>
    <x v="435"/>
    <d v="2016-12-31T00:00:00"/>
    <n v="1"/>
    <x v="141"/>
    <m/>
    <n v="64"/>
    <m/>
    <x v="67"/>
    <x v="15"/>
    <x v="1"/>
  </r>
  <r>
    <x v="436"/>
    <d v="2016-12-31T00:00:00"/>
    <n v="1"/>
    <x v="60"/>
    <m/>
    <n v="4"/>
    <m/>
    <x v="64"/>
    <x v="15"/>
    <x v="1"/>
  </r>
  <r>
    <x v="437"/>
    <d v="2016-12-31T00:00:00"/>
    <n v="1"/>
    <x v="170"/>
    <m/>
    <n v="49"/>
    <m/>
    <x v="62"/>
    <x v="15"/>
    <x v="1"/>
  </r>
  <r>
    <x v="438"/>
    <d v="2016-12-31T00:00:00"/>
    <n v="1"/>
    <x v="249"/>
    <m/>
    <n v="4"/>
    <m/>
    <x v="64"/>
    <x v="15"/>
    <x v="1"/>
  </r>
  <r>
    <x v="439"/>
    <d v="2016-12-31T00:00:00"/>
    <n v="1"/>
    <x v="250"/>
    <m/>
    <n v="16"/>
    <m/>
    <x v="9"/>
    <x v="15"/>
    <x v="1"/>
  </r>
  <r>
    <x v="440"/>
    <d v="2016-12-31T00:00:00"/>
    <n v="1"/>
    <x v="50"/>
    <m/>
    <n v="19"/>
    <m/>
    <x v="39"/>
    <x v="15"/>
    <x v="1"/>
  </r>
  <r>
    <x v="441"/>
    <d v="2016-12-31T00:00:00"/>
    <n v="1"/>
    <x v="251"/>
    <m/>
    <n v="4"/>
    <m/>
    <x v="64"/>
    <x v="15"/>
    <x v="1"/>
  </r>
  <r>
    <x v="442"/>
    <d v="2016-12-31T00:00:00"/>
    <n v="1"/>
    <x v="90"/>
    <m/>
    <n v="32"/>
    <m/>
    <x v="56"/>
    <x v="15"/>
    <x v="1"/>
  </r>
  <r>
    <x v="443"/>
    <d v="2016-12-31T00:00:00"/>
    <n v="1"/>
    <x v="233"/>
    <m/>
    <n v="13"/>
    <m/>
    <x v="8"/>
    <x v="15"/>
    <x v="1"/>
  </r>
  <r>
    <x v="444"/>
    <d v="2016-12-31T00:00:00"/>
    <n v="1"/>
    <x v="79"/>
    <m/>
    <n v="16"/>
    <m/>
    <x v="9"/>
    <x v="15"/>
    <x v="1"/>
  </r>
  <r>
    <x v="445"/>
    <d v="2016-12-31T00:00:00"/>
    <n v="1"/>
    <x v="243"/>
    <m/>
    <n v="4"/>
    <m/>
    <x v="64"/>
    <x v="15"/>
    <x v="1"/>
  </r>
  <r>
    <x v="446"/>
    <d v="2016-12-31T00:00:00"/>
    <n v="1"/>
    <x v="165"/>
    <m/>
    <n v="8"/>
    <m/>
    <x v="28"/>
    <x v="15"/>
    <x v="1"/>
  </r>
  <r>
    <x v="447"/>
    <d v="2016-12-31T00:00:00"/>
    <n v="1"/>
    <x v="20"/>
    <m/>
    <n v="35"/>
    <m/>
    <x v="32"/>
    <x v="15"/>
    <x v="1"/>
  </r>
  <r>
    <x v="448"/>
    <d v="2016-12-31T00:00:00"/>
    <n v="1"/>
    <x v="25"/>
    <m/>
    <n v="8"/>
    <m/>
    <x v="28"/>
    <x v="15"/>
    <x v="1"/>
  </r>
  <r>
    <x v="449"/>
    <d v="2016-12-31T00:00:00"/>
    <n v="1"/>
    <x v="117"/>
    <m/>
    <n v="8"/>
    <m/>
    <x v="28"/>
    <x v="15"/>
    <x v="1"/>
  </r>
  <r>
    <x v="450"/>
    <d v="2016-12-31T00:00:00"/>
    <n v="1"/>
    <x v="217"/>
    <m/>
    <n v="10"/>
    <m/>
    <x v="17"/>
    <x v="15"/>
    <x v="1"/>
  </r>
  <r>
    <x v="451"/>
    <d v="2016-12-31T00:00:00"/>
    <n v="1"/>
    <x v="252"/>
    <m/>
    <n v="28"/>
    <m/>
    <x v="6"/>
    <x v="15"/>
    <x v="1"/>
  </r>
  <r>
    <x v="452"/>
    <d v="2016-12-31T00:00:00"/>
    <n v="1"/>
    <x v="253"/>
    <m/>
    <n v="50"/>
    <m/>
    <x v="43"/>
    <x v="15"/>
    <x v="1"/>
  </r>
  <r>
    <x v="453"/>
    <d v="2016-12-31T00:00:00"/>
    <n v="1"/>
    <x v="65"/>
    <m/>
    <n v="60"/>
    <m/>
    <x v="40"/>
    <x v="15"/>
    <x v="1"/>
  </r>
  <r>
    <x v="454"/>
    <d v="2016-12-31T00:00:00"/>
    <n v="1"/>
    <x v="208"/>
    <m/>
    <n v="4"/>
    <m/>
    <x v="64"/>
    <x v="15"/>
    <x v="1"/>
  </r>
  <r>
    <x v="455"/>
    <d v="2016-12-31T00:00:00"/>
    <n v="1"/>
    <x v="185"/>
    <m/>
    <n v="5"/>
    <m/>
    <x v="50"/>
    <x v="15"/>
    <x v="1"/>
  </r>
  <r>
    <x v="456"/>
    <d v="2016-12-31T00:00:00"/>
    <n v="1"/>
    <x v="188"/>
    <m/>
    <n v="24"/>
    <m/>
    <x v="26"/>
    <x v="15"/>
    <x v="1"/>
  </r>
  <r>
    <x v="457"/>
    <d v="2016-12-31T00:00:00"/>
    <n v="1"/>
    <x v="236"/>
    <m/>
    <n v="28"/>
    <m/>
    <x v="59"/>
    <x v="16"/>
    <x v="1"/>
  </r>
  <r>
    <x v="458"/>
    <d v="2016-12-31T00:00:00"/>
    <n v="1"/>
    <x v="119"/>
    <m/>
    <n v="107"/>
    <m/>
    <x v="68"/>
    <x v="16"/>
    <x v="1"/>
  </r>
  <r>
    <x v="459"/>
    <d v="2016-12-31T00:00:00"/>
    <n v="1"/>
    <x v="26"/>
    <m/>
    <n v="7"/>
    <m/>
    <x v="37"/>
    <x v="16"/>
    <x v="1"/>
  </r>
  <r>
    <x v="460"/>
    <d v="2016-12-31T00:00:00"/>
    <n v="1"/>
    <x v="254"/>
    <m/>
    <n v="4"/>
    <m/>
    <x v="57"/>
    <x v="16"/>
    <x v="1"/>
  </r>
  <r>
    <x v="461"/>
    <d v="2016-12-31T00:00:00"/>
    <n v="1"/>
    <x v="6"/>
    <m/>
    <n v="20"/>
    <m/>
    <x v="39"/>
    <x v="16"/>
    <x v="1"/>
  </r>
  <r>
    <x v="462"/>
    <d v="2016-12-31T00:00:00"/>
    <n v="1"/>
    <x v="255"/>
    <m/>
    <n v="2"/>
    <m/>
    <x v="48"/>
    <x v="16"/>
    <x v="1"/>
  </r>
  <r>
    <x v="463"/>
    <d v="2016-12-31T00:00:00"/>
    <n v="1"/>
    <x v="256"/>
    <m/>
    <n v="6"/>
    <m/>
    <x v="50"/>
    <x v="16"/>
    <x v="1"/>
  </r>
  <r>
    <x v="464"/>
    <d v="2016-12-31T00:00:00"/>
    <n v="1"/>
    <x v="257"/>
    <m/>
    <n v="16"/>
    <m/>
    <x v="31"/>
    <x v="16"/>
    <x v="1"/>
  </r>
  <r>
    <x v="465"/>
    <d v="2016-12-31T00:00:00"/>
    <n v="1"/>
    <x v="188"/>
    <m/>
    <n v="6"/>
    <m/>
    <x v="50"/>
    <x v="16"/>
    <x v="1"/>
  </r>
  <r>
    <x v="466"/>
    <d v="2016-12-31T00:00:00"/>
    <n v="1"/>
    <x v="131"/>
    <m/>
    <n v="16"/>
    <m/>
    <x v="31"/>
    <x v="16"/>
    <x v="1"/>
  </r>
  <r>
    <x v="467"/>
    <d v="2016-12-31T00:00:00"/>
    <n v="1"/>
    <x v="258"/>
    <m/>
    <n v="4"/>
    <m/>
    <x v="57"/>
    <x v="16"/>
    <x v="1"/>
  </r>
  <r>
    <x v="468"/>
    <d v="2016-12-31T00:00:00"/>
    <n v="1"/>
    <x v="60"/>
    <m/>
    <n v="16"/>
    <m/>
    <x v="31"/>
    <x v="16"/>
    <x v="1"/>
  </r>
  <r>
    <x v="469"/>
    <d v="2016-12-31T00:00:00"/>
    <n v="1"/>
    <x v="52"/>
    <m/>
    <n v="11"/>
    <m/>
    <x v="17"/>
    <x v="16"/>
    <x v="1"/>
  </r>
  <r>
    <x v="470"/>
    <d v="2016-12-31T00:00:00"/>
    <n v="1"/>
    <x v="259"/>
    <m/>
    <n v="4"/>
    <m/>
    <x v="57"/>
    <x v="16"/>
    <x v="1"/>
  </r>
  <r>
    <x v="471"/>
    <d v="2016-12-31T00:00:00"/>
    <n v="1"/>
    <x v="260"/>
    <m/>
    <n v="4"/>
    <m/>
    <x v="57"/>
    <x v="16"/>
    <x v="1"/>
  </r>
  <r>
    <x v="472"/>
    <d v="2016-12-31T00:00:00"/>
    <n v="1"/>
    <x v="261"/>
    <m/>
    <n v="52"/>
    <m/>
    <x v="60"/>
    <x v="16"/>
    <x v="1"/>
  </r>
  <r>
    <x v="473"/>
    <d v="2016-12-31T00:00:00"/>
    <n v="1"/>
    <x v="262"/>
    <m/>
    <n v="4"/>
    <m/>
    <x v="57"/>
    <x v="16"/>
    <x v="1"/>
  </r>
  <r>
    <x v="474"/>
    <d v="2016-12-31T00:00:00"/>
    <n v="1"/>
    <x v="263"/>
    <m/>
    <n v="32"/>
    <m/>
    <x v="44"/>
    <x v="16"/>
    <x v="1"/>
  </r>
  <r>
    <x v="475"/>
    <d v="2016-12-31T00:00:00"/>
    <n v="1"/>
    <x v="184"/>
    <m/>
    <n v="33"/>
    <m/>
    <x v="56"/>
    <x v="16"/>
    <x v="1"/>
  </r>
  <r>
    <x v="476"/>
    <d v="2016-12-31T00:00:00"/>
    <n v="1"/>
    <x v="264"/>
    <m/>
    <n v="2"/>
    <m/>
    <x v="48"/>
    <x v="16"/>
    <x v="2"/>
  </r>
  <r>
    <x v="477"/>
    <d v="2016-12-31T00:00:00"/>
    <n v="1"/>
    <x v="239"/>
    <m/>
    <n v="32"/>
    <m/>
    <x v="44"/>
    <x v="16"/>
    <x v="1"/>
  </r>
  <r>
    <x v="478"/>
    <d v="2016-12-31T00:00:00"/>
    <n v="1"/>
    <x v="234"/>
    <m/>
    <n v="16"/>
    <m/>
    <x v="31"/>
    <x v="16"/>
    <x v="1"/>
  </r>
  <r>
    <x v="479"/>
    <d v="2016-12-31T00:00:00"/>
    <n v="1"/>
    <x v="265"/>
    <m/>
    <n v="28"/>
    <m/>
    <x v="59"/>
    <x v="16"/>
    <x v="1"/>
  </r>
  <r>
    <x v="480"/>
    <d v="2016-12-31T00:00:00"/>
    <n v="1"/>
    <x v="106"/>
    <m/>
    <n v="15"/>
    <n v="-1"/>
    <x v="19"/>
    <x v="16"/>
    <x v="1"/>
  </r>
  <r>
    <x v="481"/>
    <d v="2016-12-31T00:00:00"/>
    <n v="1"/>
    <x v="230"/>
    <m/>
    <n v="71"/>
    <n v="-1"/>
    <x v="66"/>
    <x v="16"/>
    <x v="1"/>
  </r>
  <r>
    <x v="482"/>
    <d v="2016-12-31T00:00:00"/>
    <n v="1"/>
    <x v="77"/>
    <m/>
    <n v="4"/>
    <m/>
    <x v="57"/>
    <x v="16"/>
    <x v="1"/>
  </r>
  <r>
    <x v="483"/>
    <d v="2016-12-31T00:00:00"/>
    <n v="1"/>
    <x v="185"/>
    <m/>
    <n v="18"/>
    <m/>
    <x v="7"/>
    <x v="16"/>
    <x v="1"/>
  </r>
  <r>
    <x v="484"/>
    <d v="2016-12-31T00:00:00"/>
    <n v="1"/>
    <x v="26"/>
    <m/>
    <n v="10"/>
    <m/>
    <x v="22"/>
    <x v="16"/>
    <x v="1"/>
  </r>
  <r>
    <x v="485"/>
    <d v="2016-12-31T00:00:00"/>
    <n v="1"/>
    <x v="168"/>
    <m/>
    <n v="6"/>
    <m/>
    <x v="50"/>
    <x v="16"/>
    <x v="1"/>
  </r>
  <r>
    <x v="486"/>
    <d v="2016-12-31T00:00:00"/>
    <n v="1"/>
    <x v="68"/>
    <m/>
    <n v="12"/>
    <m/>
    <x v="30"/>
    <x v="16"/>
    <x v="1"/>
  </r>
  <r>
    <x v="487"/>
    <d v="2016-12-31T00:00:00"/>
    <n v="1"/>
    <x v="51"/>
    <m/>
    <n v="24"/>
    <m/>
    <x v="33"/>
    <x v="16"/>
    <x v="1"/>
  </r>
  <r>
    <x v="488"/>
    <d v="2016-12-31T00:00:00"/>
    <n v="1"/>
    <x v="18"/>
    <m/>
    <n v="5"/>
    <m/>
    <x v="64"/>
    <x v="16"/>
    <x v="1"/>
  </r>
  <r>
    <x v="489"/>
    <d v="2016-12-31T00:00:00"/>
    <n v="1"/>
    <x v="45"/>
    <m/>
    <n v="4"/>
    <m/>
    <x v="57"/>
    <x v="16"/>
    <x v="1"/>
  </r>
  <r>
    <x v="490"/>
    <d v="2016-12-31T00:00:00"/>
    <n v="1"/>
    <x v="220"/>
    <m/>
    <n v="27"/>
    <m/>
    <x v="45"/>
    <x v="16"/>
    <x v="1"/>
  </r>
  <r>
    <x v="491"/>
    <d v="2016-12-31T00:00:00"/>
    <n v="1"/>
    <x v="84"/>
    <m/>
    <n v="48"/>
    <m/>
    <x v="12"/>
    <x v="16"/>
    <x v="1"/>
  </r>
  <r>
    <x v="492"/>
    <d v="2016-12-31T00:00:00"/>
    <n v="1"/>
    <x v="45"/>
    <m/>
    <n v="5"/>
    <m/>
    <x v="64"/>
    <x v="16"/>
    <x v="1"/>
  </r>
  <r>
    <x v="493"/>
    <d v="2016-12-31T00:00:00"/>
    <n v="1"/>
    <x v="170"/>
    <m/>
    <n v="24"/>
    <m/>
    <x v="33"/>
    <x v="16"/>
    <x v="1"/>
  </r>
  <r>
    <x v="494"/>
    <d v="2016-12-31T00:00:00"/>
    <n v="1"/>
    <x v="266"/>
    <m/>
    <n v="9"/>
    <m/>
    <x v="28"/>
    <x v="16"/>
    <x v="1"/>
  </r>
  <r>
    <x v="495"/>
    <d v="2016-12-31T00:00:00"/>
    <n v="1"/>
    <x v="267"/>
    <m/>
    <n v="4"/>
    <m/>
    <x v="57"/>
    <x v="16"/>
    <x v="1"/>
  </r>
  <r>
    <x v="496"/>
    <d v="2016-12-31T00:00:00"/>
    <n v="1"/>
    <x v="266"/>
    <m/>
    <n v="39"/>
    <m/>
    <x v="20"/>
    <x v="16"/>
    <x v="1"/>
  </r>
  <r>
    <x v="497"/>
    <d v="2016-12-31T00:00:00"/>
    <n v="1"/>
    <x v="19"/>
    <m/>
    <n v="4"/>
    <m/>
    <x v="57"/>
    <x v="16"/>
    <x v="1"/>
  </r>
  <r>
    <x v="498"/>
    <d v="2016-12-31T00:00:00"/>
    <n v="1"/>
    <x v="192"/>
    <m/>
    <n v="20"/>
    <m/>
    <x v="39"/>
    <x v="16"/>
    <x v="1"/>
  </r>
  <r>
    <x v="499"/>
    <d v="2016-12-31T00:00:00"/>
    <n v="1"/>
    <x v="247"/>
    <m/>
    <n v="16"/>
    <m/>
    <x v="31"/>
    <x v="16"/>
    <x v="1"/>
  </r>
  <r>
    <x v="500"/>
    <d v="2016-12-31T00:00:00"/>
    <n v="1"/>
    <x v="268"/>
    <m/>
    <n v="4"/>
    <m/>
    <x v="57"/>
    <x v="16"/>
    <x v="1"/>
  </r>
  <r>
    <x v="501"/>
    <d v="2016-12-31T00:00:00"/>
    <n v="1"/>
    <x v="240"/>
    <m/>
    <n v="24"/>
    <m/>
    <x v="33"/>
    <x v="16"/>
    <x v="1"/>
  </r>
  <r>
    <x v="502"/>
    <d v="2016-12-31T00:00:00"/>
    <n v="1"/>
    <x v="269"/>
    <m/>
    <n v="6"/>
    <m/>
    <x v="50"/>
    <x v="16"/>
    <x v="1"/>
  </r>
  <r>
    <x v="503"/>
    <d v="2016-12-31T00:00:00"/>
    <n v="1"/>
    <x v="55"/>
    <m/>
    <n v="12"/>
    <m/>
    <x v="17"/>
    <x v="17"/>
    <x v="1"/>
  </r>
  <r>
    <x v="504"/>
    <d v="2016-12-31T00:00:00"/>
    <n v="1"/>
    <x v="270"/>
    <m/>
    <n v="4"/>
    <m/>
    <x v="54"/>
    <x v="17"/>
    <x v="1"/>
  </r>
  <r>
    <x v="505"/>
    <d v="2016-12-31T00:00:00"/>
    <n v="1"/>
    <x v="117"/>
    <m/>
    <n v="64"/>
    <m/>
    <x v="42"/>
    <x v="17"/>
    <x v="1"/>
  </r>
  <r>
    <x v="506"/>
    <d v="2016-12-31T00:00:00"/>
    <n v="1"/>
    <x v="271"/>
    <m/>
    <n v="27"/>
    <m/>
    <x v="38"/>
    <x v="17"/>
    <x v="1"/>
  </r>
  <r>
    <x v="507"/>
    <d v="2016-12-31T00:00:00"/>
    <n v="1"/>
    <x v="151"/>
    <m/>
    <n v="8"/>
    <m/>
    <x v="37"/>
    <x v="17"/>
    <x v="1"/>
  </r>
  <r>
    <x v="508"/>
    <d v="2016-12-31T00:00:00"/>
    <n v="1"/>
    <x v="206"/>
    <m/>
    <n v="16"/>
    <m/>
    <x v="19"/>
    <x v="17"/>
    <x v="1"/>
  </r>
  <r>
    <x v="509"/>
    <d v="2016-12-31T00:00:00"/>
    <n v="1"/>
    <x v="272"/>
    <m/>
    <n v="9"/>
    <m/>
    <x v="16"/>
    <x v="17"/>
    <x v="1"/>
  </r>
  <r>
    <x v="510"/>
    <d v="2016-12-31T00:00:00"/>
    <n v="1"/>
    <x v="214"/>
    <m/>
    <n v="5"/>
    <m/>
    <x v="57"/>
    <x v="17"/>
    <x v="1"/>
  </r>
  <r>
    <x v="511"/>
    <d v="2016-12-31T00:00:00"/>
    <n v="1"/>
    <x v="192"/>
    <m/>
    <n v="32"/>
    <m/>
    <x v="18"/>
    <x v="17"/>
    <x v="1"/>
  </r>
  <r>
    <x v="512"/>
    <d v="2016-12-31T00:00:00"/>
    <n v="1"/>
    <x v="183"/>
    <m/>
    <n v="4"/>
    <m/>
    <x v="54"/>
    <x v="17"/>
    <x v="1"/>
  </r>
  <r>
    <x v="513"/>
    <d v="2016-12-31T00:00:00"/>
    <n v="1"/>
    <x v="167"/>
    <m/>
    <n v="32"/>
    <m/>
    <x v="18"/>
    <x v="17"/>
    <x v="1"/>
  </r>
  <r>
    <x v="514"/>
    <d v="2016-12-31T00:00:00"/>
    <n v="1"/>
    <x v="45"/>
    <m/>
    <n v="27"/>
    <m/>
    <x v="38"/>
    <x v="17"/>
    <x v="1"/>
  </r>
  <r>
    <x v="515"/>
    <d v="2016-12-31T00:00:00"/>
    <n v="1"/>
    <x v="140"/>
    <m/>
    <n v="48"/>
    <m/>
    <x v="5"/>
    <x v="17"/>
    <x v="1"/>
  </r>
  <r>
    <x v="516"/>
    <d v="2016-12-31T00:00:00"/>
    <n v="1"/>
    <x v="220"/>
    <m/>
    <n v="35"/>
    <m/>
    <x v="55"/>
    <x v="17"/>
    <x v="1"/>
  </r>
  <r>
    <x v="517"/>
    <d v="2016-12-31T00:00:00"/>
    <n v="1"/>
    <x v="111"/>
    <m/>
    <n v="67"/>
    <m/>
    <x v="69"/>
    <x v="17"/>
    <x v="1"/>
  </r>
  <r>
    <x v="518"/>
    <d v="2016-12-31T00:00:00"/>
    <n v="1"/>
    <x v="200"/>
    <m/>
    <n v="4"/>
    <m/>
    <x v="54"/>
    <x v="17"/>
    <x v="1"/>
  </r>
  <r>
    <x v="519"/>
    <d v="2016-12-31T00:00:00"/>
    <n v="1"/>
    <x v="273"/>
    <m/>
    <n v="4"/>
    <m/>
    <x v="54"/>
    <x v="17"/>
    <x v="1"/>
  </r>
  <r>
    <x v="520"/>
    <d v="2016-12-31T00:00:00"/>
    <n v="1"/>
    <x v="72"/>
    <m/>
    <n v="4"/>
    <m/>
    <x v="54"/>
    <x v="17"/>
    <x v="1"/>
  </r>
  <r>
    <x v="521"/>
    <d v="2016-12-31T00:00:00"/>
    <n v="1"/>
    <x v="52"/>
    <m/>
    <n v="16"/>
    <m/>
    <x v="19"/>
    <x v="17"/>
    <x v="1"/>
  </r>
  <r>
    <x v="522"/>
    <d v="2016-12-31T00:00:00"/>
    <n v="1"/>
    <x v="274"/>
    <m/>
    <n v="72"/>
    <m/>
    <x v="66"/>
    <x v="17"/>
    <x v="1"/>
  </r>
  <r>
    <x v="523"/>
    <d v="2016-12-31T00:00:00"/>
    <n v="1"/>
    <x v="233"/>
    <m/>
    <n v="16"/>
    <m/>
    <x v="19"/>
    <x v="17"/>
    <x v="1"/>
  </r>
  <r>
    <x v="524"/>
    <d v="2016-12-31T00:00:00"/>
    <n v="1"/>
    <x v="275"/>
    <m/>
    <n v="25"/>
    <m/>
    <x v="33"/>
    <x v="17"/>
    <x v="1"/>
  </r>
  <r>
    <x v="525"/>
    <d v="2016-12-31T00:00:00"/>
    <n v="1"/>
    <x v="22"/>
    <m/>
    <n v="41"/>
    <m/>
    <x v="70"/>
    <x v="17"/>
    <x v="1"/>
  </r>
  <r>
    <x v="526"/>
    <d v="2016-12-31T00:00:00"/>
    <n v="1"/>
    <x v="85"/>
    <m/>
    <n v="13"/>
    <m/>
    <x v="30"/>
    <x v="17"/>
    <x v="1"/>
  </r>
  <r>
    <x v="527"/>
    <d v="2016-12-31T00:00:00"/>
    <n v="1"/>
    <x v="276"/>
    <m/>
    <n v="33"/>
    <m/>
    <x v="44"/>
    <x v="17"/>
    <x v="1"/>
  </r>
  <r>
    <x v="528"/>
    <d v="2016-12-31T00:00:00"/>
    <n v="1"/>
    <x v="216"/>
    <m/>
    <n v="11"/>
    <m/>
    <x v="22"/>
    <x v="17"/>
    <x v="1"/>
  </r>
  <r>
    <x v="529"/>
    <d v="2016-12-31T00:00:00"/>
    <n v="1"/>
    <x v="277"/>
    <m/>
    <n v="4"/>
    <m/>
    <x v="54"/>
    <x v="17"/>
    <x v="1"/>
  </r>
  <r>
    <x v="530"/>
    <d v="2016-12-31T00:00:00"/>
    <n v="1"/>
    <x v="59"/>
    <m/>
    <n v="18"/>
    <m/>
    <x v="9"/>
    <x v="17"/>
    <x v="1"/>
  </r>
  <r>
    <x v="531"/>
    <d v="2016-12-31T00:00:00"/>
    <n v="1"/>
    <x v="278"/>
    <m/>
    <n v="11"/>
    <m/>
    <x v="22"/>
    <x v="17"/>
    <x v="1"/>
  </r>
  <r>
    <x v="532"/>
    <d v="2016-12-31T00:00:00"/>
    <n v="1"/>
    <x v="52"/>
    <m/>
    <n v="13"/>
    <m/>
    <x v="30"/>
    <x v="17"/>
    <x v="1"/>
  </r>
  <r>
    <x v="533"/>
    <d v="2016-12-31T00:00:00"/>
    <n v="1"/>
    <x v="49"/>
    <m/>
    <n v="28"/>
    <m/>
    <x v="45"/>
    <x v="17"/>
    <x v="1"/>
  </r>
  <r>
    <x v="534"/>
    <d v="2016-12-31T00:00:00"/>
    <n v="1"/>
    <x v="279"/>
    <m/>
    <n v="50"/>
    <m/>
    <x v="71"/>
    <x v="17"/>
    <x v="1"/>
  </r>
  <r>
    <x v="535"/>
    <d v="2016-12-31T00:00:00"/>
    <n v="1"/>
    <x v="114"/>
    <m/>
    <n v="32"/>
    <m/>
    <x v="18"/>
    <x v="17"/>
    <x v="1"/>
  </r>
  <r>
    <x v="536"/>
    <d v="2016-12-31T00:00:00"/>
    <n v="1"/>
    <x v="167"/>
    <m/>
    <n v="8"/>
    <m/>
    <x v="37"/>
    <x v="17"/>
    <x v="1"/>
  </r>
  <r>
    <x v="537"/>
    <d v="2016-12-31T00:00:00"/>
    <n v="1"/>
    <x v="47"/>
    <m/>
    <n v="18"/>
    <m/>
    <x v="9"/>
    <x v="17"/>
    <x v="1"/>
  </r>
  <r>
    <x v="538"/>
    <d v="2016-12-31T00:00:00"/>
    <n v="1"/>
    <x v="217"/>
    <m/>
    <n v="11"/>
    <m/>
    <x v="22"/>
    <x v="17"/>
    <x v="1"/>
  </r>
  <r>
    <x v="539"/>
    <d v="2016-12-31T00:00:00"/>
    <n v="1"/>
    <x v="280"/>
    <m/>
    <n v="6"/>
    <m/>
    <x v="64"/>
    <x v="17"/>
    <x v="1"/>
  </r>
  <r>
    <x v="540"/>
    <d v="2016-12-31T00:00:00"/>
    <n v="1"/>
    <x v="248"/>
    <m/>
    <n v="5"/>
    <m/>
    <x v="57"/>
    <x v="17"/>
    <x v="1"/>
  </r>
  <r>
    <x v="541"/>
    <d v="2016-12-31T00:00:00"/>
    <n v="1"/>
    <x v="69"/>
    <m/>
    <n v="8"/>
    <m/>
    <x v="37"/>
    <x v="17"/>
    <x v="1"/>
  </r>
  <r>
    <x v="542"/>
    <d v="2016-12-31T00:00:00"/>
    <n v="1"/>
    <x v="203"/>
    <m/>
    <n v="32"/>
    <m/>
    <x v="18"/>
    <x v="17"/>
    <x v="1"/>
  </r>
  <r>
    <x v="543"/>
    <d v="2016-12-31T00:00:00"/>
    <n v="1"/>
    <x v="281"/>
    <m/>
    <n v="16"/>
    <m/>
    <x v="19"/>
    <x v="17"/>
    <x v="1"/>
  </r>
  <r>
    <x v="544"/>
    <d v="2016-12-31T00:00:00"/>
    <n v="1"/>
    <x v="62"/>
    <m/>
    <n v="18"/>
    <m/>
    <x v="9"/>
    <x v="17"/>
    <x v="1"/>
  </r>
  <r>
    <x v="545"/>
    <d v="2016-12-31T00:00:00"/>
    <n v="1"/>
    <x v="112"/>
    <m/>
    <n v="4"/>
    <m/>
    <x v="54"/>
    <x v="17"/>
    <x v="1"/>
  </r>
  <r>
    <x v="546"/>
    <d v="2016-12-31T00:00:00"/>
    <n v="1"/>
    <x v="61"/>
    <m/>
    <n v="4"/>
    <m/>
    <x v="54"/>
    <x v="17"/>
    <x v="1"/>
  </r>
  <r>
    <x v="547"/>
    <d v="2016-12-31T00:00:00"/>
    <n v="1"/>
    <x v="282"/>
    <m/>
    <n v="49"/>
    <m/>
    <x v="12"/>
    <x v="17"/>
    <x v="1"/>
  </r>
  <r>
    <x v="548"/>
    <d v="2016-12-31T00:00:00"/>
    <n v="1"/>
    <x v="80"/>
    <m/>
    <n v="60"/>
    <m/>
    <x v="11"/>
    <x v="18"/>
    <x v="1"/>
  </r>
  <r>
    <x v="549"/>
    <d v="2016-12-31T00:00:00"/>
    <n v="1"/>
    <x v="237"/>
    <m/>
    <n v="47"/>
    <m/>
    <x v="35"/>
    <x v="18"/>
    <x v="1"/>
  </r>
  <r>
    <x v="550"/>
    <d v="2016-12-31T00:00:00"/>
    <n v="1"/>
    <x v="256"/>
    <m/>
    <n v="8"/>
    <m/>
    <x v="50"/>
    <x v="18"/>
    <x v="1"/>
  </r>
  <r>
    <x v="551"/>
    <d v="2016-12-31T00:00:00"/>
    <n v="1"/>
    <x v="209"/>
    <m/>
    <n v="21"/>
    <m/>
    <x v="4"/>
    <x v="18"/>
    <x v="1"/>
  </r>
  <r>
    <x v="552"/>
    <d v="2016-12-31T00:00:00"/>
    <n v="1"/>
    <x v="69"/>
    <m/>
    <n v="32"/>
    <m/>
    <x v="3"/>
    <x v="18"/>
    <x v="1"/>
  </r>
  <r>
    <x v="553"/>
    <d v="2016-12-31T00:00:00"/>
    <n v="1"/>
    <x v="107"/>
    <m/>
    <n v="32"/>
    <m/>
    <x v="3"/>
    <x v="18"/>
    <x v="1"/>
  </r>
  <r>
    <x v="554"/>
    <d v="2016-12-31T00:00:00"/>
    <n v="1"/>
    <x v="106"/>
    <m/>
    <n v="32"/>
    <m/>
    <x v="3"/>
    <x v="18"/>
    <x v="1"/>
  </r>
  <r>
    <x v="555"/>
    <d v="2016-12-31T00:00:00"/>
    <n v="1"/>
    <x v="63"/>
    <m/>
    <n v="16"/>
    <m/>
    <x v="8"/>
    <x v="18"/>
    <x v="1"/>
  </r>
  <r>
    <x v="556"/>
    <d v="2016-12-31T00:00:00"/>
    <n v="1"/>
    <x v="246"/>
    <m/>
    <n v="4"/>
    <m/>
    <x v="48"/>
    <x v="18"/>
    <x v="1"/>
  </r>
  <r>
    <x v="557"/>
    <d v="2016-12-31T00:00:00"/>
    <n v="1"/>
    <x v="283"/>
    <m/>
    <n v="17"/>
    <m/>
    <x v="19"/>
    <x v="18"/>
    <x v="1"/>
  </r>
  <r>
    <x v="558"/>
    <d v="2016-12-31T00:00:00"/>
    <n v="1"/>
    <x v="284"/>
    <m/>
    <n v="24"/>
    <m/>
    <x v="61"/>
    <x v="18"/>
    <x v="1"/>
  </r>
  <r>
    <x v="559"/>
    <d v="2016-12-31T00:00:00"/>
    <n v="1"/>
    <x v="129"/>
    <m/>
    <n v="8"/>
    <m/>
    <x v="50"/>
    <x v="18"/>
    <x v="1"/>
  </r>
  <r>
    <x v="560"/>
    <d v="2016-12-31T00:00:00"/>
    <n v="1"/>
    <x v="52"/>
    <m/>
    <n v="7"/>
    <m/>
    <x v="64"/>
    <x v="18"/>
    <x v="1"/>
  </r>
  <r>
    <x v="561"/>
    <d v="2016-12-31T00:00:00"/>
    <n v="1"/>
    <x v="234"/>
    <m/>
    <n v="27"/>
    <m/>
    <x v="26"/>
    <x v="18"/>
    <x v="1"/>
  </r>
  <r>
    <x v="562"/>
    <d v="2016-12-31T00:00:00"/>
    <n v="1"/>
    <x v="131"/>
    <m/>
    <n v="4"/>
    <m/>
    <x v="48"/>
    <x v="18"/>
    <x v="2"/>
  </r>
  <r>
    <x v="563"/>
    <d v="2016-12-31T00:00:00"/>
    <n v="1"/>
    <x v="285"/>
    <m/>
    <n v="12"/>
    <m/>
    <x v="22"/>
    <x v="18"/>
    <x v="1"/>
  </r>
  <r>
    <x v="564"/>
    <d v="2016-12-31T00:00:00"/>
    <n v="1"/>
    <x v="102"/>
    <m/>
    <n v="4"/>
    <m/>
    <x v="48"/>
    <x v="18"/>
    <x v="2"/>
  </r>
  <r>
    <x v="565"/>
    <d v="2016-12-31T00:00:00"/>
    <n v="1"/>
    <x v="286"/>
    <m/>
    <n v="12"/>
    <m/>
    <x v="22"/>
    <x v="18"/>
    <x v="1"/>
  </r>
  <r>
    <x v="566"/>
    <d v="2016-12-31T00:00:00"/>
    <n v="1"/>
    <x v="287"/>
    <m/>
    <n v="16"/>
    <m/>
    <x v="8"/>
    <x v="18"/>
    <x v="1"/>
  </r>
  <r>
    <x v="567"/>
    <d v="2016-12-31T00:00:00"/>
    <n v="1"/>
    <x v="277"/>
    <m/>
    <n v="4"/>
    <m/>
    <x v="48"/>
    <x v="18"/>
    <x v="1"/>
  </r>
  <r>
    <x v="568"/>
    <d v="2016-12-31T00:00:00"/>
    <n v="1"/>
    <x v="260"/>
    <m/>
    <n v="16"/>
    <m/>
    <x v="8"/>
    <x v="18"/>
    <x v="1"/>
  </r>
  <r>
    <x v="569"/>
    <d v="2016-12-31T00:00:00"/>
    <n v="1"/>
    <x v="210"/>
    <m/>
    <n v="4"/>
    <m/>
    <x v="48"/>
    <x v="18"/>
    <x v="2"/>
  </r>
  <r>
    <x v="570"/>
    <d v="2016-12-31T00:00:00"/>
    <n v="1"/>
    <x v="233"/>
    <m/>
    <n v="14"/>
    <m/>
    <x v="30"/>
    <x v="18"/>
    <x v="1"/>
  </r>
  <r>
    <x v="571"/>
    <d v="2016-12-31T00:00:00"/>
    <n v="1"/>
    <x v="255"/>
    <m/>
    <n v="6"/>
    <n v="-1"/>
    <x v="57"/>
    <x v="18"/>
    <x v="1"/>
  </r>
  <r>
    <x v="572"/>
    <d v="2016-12-31T00:00:00"/>
    <n v="1"/>
    <x v="288"/>
    <m/>
    <n v="54"/>
    <m/>
    <x v="60"/>
    <x v="18"/>
    <x v="1"/>
  </r>
  <r>
    <x v="573"/>
    <d v="2016-12-31T00:00:00"/>
    <n v="1"/>
    <x v="34"/>
    <m/>
    <n v="18"/>
    <m/>
    <x v="31"/>
    <x v="18"/>
    <x v="1"/>
  </r>
  <r>
    <x v="574"/>
    <d v="2016-12-31T00:00:00"/>
    <n v="1"/>
    <x v="167"/>
    <m/>
    <n v="32"/>
    <m/>
    <x v="3"/>
    <x v="18"/>
    <x v="1"/>
  </r>
  <r>
    <x v="575"/>
    <d v="2016-12-31T00:00:00"/>
    <n v="1"/>
    <x v="150"/>
    <m/>
    <n v="20"/>
    <m/>
    <x v="7"/>
    <x v="18"/>
    <x v="1"/>
  </r>
  <r>
    <x v="576"/>
    <d v="2016-12-31T00:00:00"/>
    <n v="1"/>
    <x v="267"/>
    <m/>
    <n v="4"/>
    <m/>
    <x v="48"/>
    <x v="18"/>
    <x v="1"/>
  </r>
  <r>
    <x v="577"/>
    <d v="2016-12-31T00:00:00"/>
    <n v="1"/>
    <x v="78"/>
    <m/>
    <n v="81"/>
    <m/>
    <x v="72"/>
    <x v="18"/>
    <x v="1"/>
  </r>
  <r>
    <x v="578"/>
    <d v="2016-12-31T00:00:00"/>
    <n v="1"/>
    <x v="289"/>
    <m/>
    <n v="44"/>
    <m/>
    <x v="49"/>
    <x v="18"/>
    <x v="1"/>
  </r>
  <r>
    <x v="579"/>
    <d v="2016-12-31T00:00:00"/>
    <n v="1"/>
    <x v="214"/>
    <m/>
    <n v="10"/>
    <m/>
    <x v="16"/>
    <x v="18"/>
    <x v="1"/>
  </r>
  <r>
    <x v="580"/>
    <d v="2016-12-31T00:00:00"/>
    <n v="1"/>
    <x v="264"/>
    <m/>
    <n v="30"/>
    <m/>
    <x v="59"/>
    <x v="18"/>
    <x v="1"/>
  </r>
  <r>
    <x v="581"/>
    <d v="2016-12-31T00:00:00"/>
    <n v="1"/>
    <x v="235"/>
    <m/>
    <n v="72"/>
    <m/>
    <x v="53"/>
    <x v="18"/>
    <x v="1"/>
  </r>
  <r>
    <x v="582"/>
    <d v="2016-12-31T00:00:00"/>
    <n v="1"/>
    <x v="290"/>
    <m/>
    <n v="4"/>
    <m/>
    <x v="48"/>
    <x v="18"/>
    <x v="1"/>
  </r>
  <r>
    <x v="583"/>
    <d v="2016-12-31T00:00:00"/>
    <n v="1"/>
    <x v="166"/>
    <m/>
    <n v="78"/>
    <m/>
    <x v="73"/>
    <x v="18"/>
    <x v="1"/>
  </r>
  <r>
    <x v="584"/>
    <d v="2016-12-31T00:00:00"/>
    <n v="1"/>
    <x v="91"/>
    <m/>
    <n v="32"/>
    <m/>
    <x v="3"/>
    <x v="18"/>
    <x v="1"/>
  </r>
  <r>
    <x v="585"/>
    <d v="2016-12-31T00:00:00"/>
    <n v="1"/>
    <x v="277"/>
    <m/>
    <n v="4"/>
    <m/>
    <x v="48"/>
    <x v="18"/>
    <x v="1"/>
  </r>
  <r>
    <x v="586"/>
    <d v="2016-12-31T00:00:00"/>
    <n v="1"/>
    <x v="133"/>
    <m/>
    <n v="33"/>
    <m/>
    <x v="18"/>
    <x v="18"/>
    <x v="1"/>
  </r>
  <r>
    <x v="587"/>
    <d v="2016-12-31T00:00:00"/>
    <n v="1"/>
    <x v="218"/>
    <m/>
    <n v="4"/>
    <m/>
    <x v="48"/>
    <x v="18"/>
    <x v="1"/>
  </r>
  <r>
    <x v="588"/>
    <d v="2016-12-31T00:00:00"/>
    <n v="1"/>
    <x v="291"/>
    <m/>
    <n v="4"/>
    <m/>
    <x v="48"/>
    <x v="18"/>
    <x v="1"/>
  </r>
  <r>
    <x v="589"/>
    <d v="2016-12-31T00:00:00"/>
    <n v="1"/>
    <x v="256"/>
    <m/>
    <n v="8"/>
    <m/>
    <x v="50"/>
    <x v="18"/>
    <x v="1"/>
  </r>
  <r>
    <x v="590"/>
    <d v="2016-12-31T00:00:00"/>
    <n v="1"/>
    <x v="56"/>
    <m/>
    <n v="20"/>
    <m/>
    <x v="9"/>
    <x v="19"/>
    <x v="1"/>
  </r>
  <r>
    <x v="591"/>
    <d v="2016-12-31T00:00:00"/>
    <n v="1"/>
    <x v="45"/>
    <m/>
    <n v="5"/>
    <m/>
    <x v="48"/>
    <x v="19"/>
    <x v="2"/>
  </r>
  <r>
    <x v="592"/>
    <d v="2016-12-31T00:00:00"/>
    <n v="1"/>
    <x v="291"/>
    <m/>
    <n v="5"/>
    <m/>
    <x v="48"/>
    <x v="19"/>
    <x v="1"/>
  </r>
  <r>
    <x v="593"/>
    <d v="2016-12-31T00:00:00"/>
    <n v="1"/>
    <x v="219"/>
    <m/>
    <n v="18"/>
    <m/>
    <x v="19"/>
    <x v="19"/>
    <x v="1"/>
  </r>
  <r>
    <x v="594"/>
    <d v="2016-12-31T00:00:00"/>
    <n v="1"/>
    <x v="125"/>
    <m/>
    <n v="16"/>
    <m/>
    <x v="29"/>
    <x v="19"/>
    <x v="1"/>
  </r>
  <r>
    <x v="595"/>
    <d v="2016-12-31T00:00:00"/>
    <n v="1"/>
    <x v="21"/>
    <m/>
    <n v="50"/>
    <m/>
    <x v="5"/>
    <x v="19"/>
    <x v="1"/>
  </r>
  <r>
    <x v="596"/>
    <d v="2016-12-31T00:00:00"/>
    <n v="1"/>
    <x v="292"/>
    <m/>
    <n v="16"/>
    <m/>
    <x v="29"/>
    <x v="19"/>
    <x v="1"/>
  </r>
  <r>
    <x v="597"/>
    <d v="2016-12-31T00:00:00"/>
    <n v="1"/>
    <x v="282"/>
    <m/>
    <n v="33"/>
    <m/>
    <x v="3"/>
    <x v="19"/>
    <x v="1"/>
  </r>
  <r>
    <x v="598"/>
    <d v="2016-12-31T00:00:00"/>
    <n v="1"/>
    <x v="40"/>
    <m/>
    <n v="20"/>
    <m/>
    <x v="9"/>
    <x v="19"/>
    <x v="1"/>
  </r>
  <r>
    <x v="599"/>
    <d v="2016-12-31T00:00:00"/>
    <n v="1"/>
    <x v="293"/>
    <m/>
    <n v="32"/>
    <m/>
    <x v="6"/>
    <x v="19"/>
    <x v="1"/>
  </r>
  <r>
    <x v="600"/>
    <d v="2016-12-31T00:00:00"/>
    <n v="1"/>
    <x v="104"/>
    <m/>
    <n v="16"/>
    <m/>
    <x v="29"/>
    <x v="19"/>
    <x v="1"/>
  </r>
  <r>
    <x v="601"/>
    <d v="2016-12-31T00:00:00"/>
    <n v="1"/>
    <x v="74"/>
    <m/>
    <n v="40"/>
    <m/>
    <x v="24"/>
    <x v="19"/>
    <x v="1"/>
  </r>
  <r>
    <x v="602"/>
    <d v="2016-12-31T00:00:00"/>
    <n v="1"/>
    <x v="254"/>
    <m/>
    <n v="8"/>
    <m/>
    <x v="64"/>
    <x v="19"/>
    <x v="1"/>
  </r>
  <r>
    <x v="603"/>
    <d v="2016-12-31T00:00:00"/>
    <n v="1"/>
    <x v="260"/>
    <m/>
    <n v="16"/>
    <m/>
    <x v="29"/>
    <x v="19"/>
    <x v="1"/>
  </r>
  <r>
    <x v="604"/>
    <d v="2016-12-31T00:00:00"/>
    <n v="1"/>
    <x v="294"/>
    <m/>
    <n v="24"/>
    <m/>
    <x v="25"/>
    <x v="19"/>
    <x v="1"/>
  </r>
  <r>
    <x v="605"/>
    <d v="2016-12-31T00:00:00"/>
    <n v="1"/>
    <x v="104"/>
    <m/>
    <n v="32"/>
    <m/>
    <x v="6"/>
    <x v="19"/>
    <x v="1"/>
  </r>
  <r>
    <x v="606"/>
    <d v="2016-12-31T00:00:00"/>
    <n v="1"/>
    <x v="278"/>
    <m/>
    <n v="8"/>
    <m/>
    <x v="64"/>
    <x v="19"/>
    <x v="1"/>
  </r>
  <r>
    <x v="607"/>
    <d v="2016-12-31T00:00:00"/>
    <n v="1"/>
    <x v="295"/>
    <m/>
    <n v="16"/>
    <m/>
    <x v="29"/>
    <x v="19"/>
    <x v="1"/>
  </r>
  <r>
    <x v="608"/>
    <d v="2016-12-31T00:00:00"/>
    <n v="1"/>
    <x v="296"/>
    <m/>
    <n v="16"/>
    <m/>
    <x v="29"/>
    <x v="19"/>
    <x v="1"/>
  </r>
  <r>
    <x v="609"/>
    <d v="2016-12-31T00:00:00"/>
    <n v="1"/>
    <x v="189"/>
    <m/>
    <n v="28"/>
    <m/>
    <x v="26"/>
    <x v="19"/>
    <x v="1"/>
  </r>
  <r>
    <x v="610"/>
    <d v="2016-12-31T00:00:00"/>
    <n v="1"/>
    <x v="134"/>
    <m/>
    <n v="29"/>
    <m/>
    <x v="38"/>
    <x v="19"/>
    <x v="1"/>
  </r>
  <r>
    <x v="611"/>
    <d v="2016-12-31T00:00:00"/>
    <n v="1"/>
    <x v="45"/>
    <m/>
    <n v="5"/>
    <m/>
    <x v="48"/>
    <x v="19"/>
    <x v="2"/>
  </r>
  <r>
    <x v="612"/>
    <d v="2016-12-31T00:00:00"/>
    <n v="1"/>
    <x v="260"/>
    <m/>
    <n v="19"/>
    <n v="-1"/>
    <x v="31"/>
    <x v="19"/>
    <x v="1"/>
  </r>
  <r>
    <x v="613"/>
    <d v="2016-12-31T00:00:00"/>
    <n v="1"/>
    <x v="139"/>
    <m/>
    <n v="32"/>
    <m/>
    <x v="6"/>
    <x v="19"/>
    <x v="1"/>
  </r>
  <r>
    <x v="614"/>
    <d v="2016-12-31T00:00:00"/>
    <n v="1"/>
    <x v="21"/>
    <m/>
    <n v="38"/>
    <m/>
    <x v="36"/>
    <x v="19"/>
    <x v="1"/>
  </r>
  <r>
    <x v="615"/>
    <d v="2016-12-31T00:00:00"/>
    <n v="1"/>
    <x v="52"/>
    <m/>
    <n v="14"/>
    <m/>
    <x v="22"/>
    <x v="20"/>
    <x v="1"/>
  </r>
  <r>
    <x v="616"/>
    <d v="2016-12-31T00:00:00"/>
    <n v="1"/>
    <x v="218"/>
    <m/>
    <n v="6"/>
    <m/>
    <x v="48"/>
    <x v="20"/>
    <x v="1"/>
  </r>
  <r>
    <x v="617"/>
    <d v="2016-12-31T00:00:00"/>
    <n v="1"/>
    <x v="31"/>
    <m/>
    <n v="35"/>
    <m/>
    <x v="18"/>
    <x v="20"/>
    <x v="1"/>
  </r>
  <r>
    <x v="618"/>
    <d v="2016-12-31T00:00:00"/>
    <n v="1"/>
    <x v="224"/>
    <m/>
    <n v="44"/>
    <m/>
    <x v="70"/>
    <x v="20"/>
    <x v="1"/>
  </r>
  <r>
    <x v="619"/>
    <d v="2016-12-31T00:00:00"/>
    <n v="1"/>
    <x v="272"/>
    <m/>
    <n v="24"/>
    <m/>
    <x v="39"/>
    <x v="20"/>
    <x v="1"/>
  </r>
  <r>
    <x v="620"/>
    <d v="2016-12-31T00:00:00"/>
    <n v="1"/>
    <x v="297"/>
    <n v="8"/>
    <n v="64"/>
    <m/>
    <x v="74"/>
    <x v="20"/>
    <x v="1"/>
  </r>
  <r>
    <x v="621"/>
    <d v="2016-12-31T00:00:00"/>
    <n v="1"/>
    <x v="219"/>
    <m/>
    <n v="32"/>
    <m/>
    <x v="59"/>
    <x v="20"/>
    <x v="1"/>
  </r>
  <r>
    <x v="622"/>
    <d v="2016-12-31T00:00:00"/>
    <n v="1"/>
    <x v="268"/>
    <m/>
    <n v="16"/>
    <m/>
    <x v="30"/>
    <x v="20"/>
    <x v="1"/>
  </r>
  <r>
    <x v="623"/>
    <d v="2016-12-31T00:00:00"/>
    <n v="1"/>
    <x v="109"/>
    <m/>
    <n v="36"/>
    <m/>
    <x v="44"/>
    <x v="20"/>
    <x v="1"/>
  </r>
  <r>
    <x v="624"/>
    <d v="2016-12-31T00:00:00"/>
    <n v="1"/>
    <x v="125"/>
    <m/>
    <n v="16"/>
    <m/>
    <x v="30"/>
    <x v="20"/>
    <x v="1"/>
  </r>
  <r>
    <x v="625"/>
    <d v="2016-12-31T00:00:00"/>
    <n v="1"/>
    <x v="12"/>
    <m/>
    <n v="27"/>
    <m/>
    <x v="2"/>
    <x v="20"/>
    <x v="1"/>
  </r>
  <r>
    <x v="626"/>
    <d v="2016-12-31T00:00:00"/>
    <n v="1"/>
    <x v="10"/>
    <n v="14"/>
    <n v="71"/>
    <m/>
    <x v="34"/>
    <x v="20"/>
    <x v="1"/>
  </r>
  <r>
    <x v="627"/>
    <d v="2016-12-31T00:00:00"/>
    <n v="1"/>
    <x v="168"/>
    <m/>
    <n v="9"/>
    <m/>
    <x v="64"/>
    <x v="20"/>
    <x v="1"/>
  </r>
  <r>
    <x v="628"/>
    <d v="2016-12-31T00:00:00"/>
    <n v="1"/>
    <x v="12"/>
    <m/>
    <n v="8"/>
    <m/>
    <x v="57"/>
    <x v="20"/>
    <x v="1"/>
  </r>
  <r>
    <x v="629"/>
    <d v="2016-12-31T00:00:00"/>
    <n v="1"/>
    <x v="153"/>
    <m/>
    <n v="32"/>
    <m/>
    <x v="59"/>
    <x v="20"/>
    <x v="1"/>
  </r>
  <r>
    <x v="630"/>
    <d v="2016-12-31T00:00:00"/>
    <n v="1"/>
    <x v="264"/>
    <m/>
    <n v="24"/>
    <m/>
    <x v="39"/>
    <x v="20"/>
    <x v="1"/>
  </r>
  <r>
    <x v="631"/>
    <d v="2016-12-31T00:00:00"/>
    <n v="1"/>
    <x v="298"/>
    <m/>
    <n v="8"/>
    <m/>
    <x v="57"/>
    <x v="20"/>
    <x v="1"/>
  </r>
  <r>
    <x v="632"/>
    <d v="2016-12-31T00:00:00"/>
    <n v="1"/>
    <x v="299"/>
    <m/>
    <n v="24"/>
    <m/>
    <x v="39"/>
    <x v="20"/>
    <x v="1"/>
  </r>
  <r>
    <x v="633"/>
    <d v="2016-12-31T00:00:00"/>
    <n v="1"/>
    <x v="263"/>
    <m/>
    <n v="8"/>
    <m/>
    <x v="57"/>
    <x v="20"/>
    <x v="1"/>
  </r>
  <r>
    <x v="634"/>
    <d v="2016-12-31T00:00:00"/>
    <n v="1"/>
    <x v="257"/>
    <m/>
    <n v="19"/>
    <m/>
    <x v="19"/>
    <x v="20"/>
    <x v="1"/>
  </r>
  <r>
    <x v="635"/>
    <d v="2016-12-31T00:00:00"/>
    <n v="1"/>
    <x v="109"/>
    <m/>
    <n v="53"/>
    <m/>
    <x v="71"/>
    <x v="20"/>
    <x v="1"/>
  </r>
  <r>
    <x v="636"/>
    <d v="2016-12-31T00:00:00"/>
    <n v="1"/>
    <x v="209"/>
    <m/>
    <n v="8"/>
    <m/>
    <x v="57"/>
    <x v="20"/>
    <x v="1"/>
  </r>
  <r>
    <x v="637"/>
    <d v="2016-12-31T00:00:00"/>
    <n v="1"/>
    <x v="36"/>
    <m/>
    <n v="52"/>
    <m/>
    <x v="12"/>
    <x v="20"/>
    <x v="1"/>
  </r>
  <r>
    <x v="638"/>
    <d v="2016-12-31T00:00:00"/>
    <n v="1"/>
    <x v="232"/>
    <m/>
    <n v="32"/>
    <m/>
    <x v="59"/>
    <x v="20"/>
    <x v="1"/>
  </r>
  <r>
    <x v="639"/>
    <d v="2016-12-31T00:00:00"/>
    <n v="1"/>
    <x v="128"/>
    <m/>
    <n v="28"/>
    <m/>
    <x v="33"/>
    <x v="20"/>
    <x v="1"/>
  </r>
  <r>
    <x v="640"/>
    <d v="2016-12-31T00:00:00"/>
    <n v="1"/>
    <x v="80"/>
    <m/>
    <n v="24"/>
    <m/>
    <x v="39"/>
    <x v="20"/>
    <x v="1"/>
  </r>
  <r>
    <x v="641"/>
    <d v="2016-12-31T00:00:00"/>
    <n v="1"/>
    <x v="283"/>
    <m/>
    <n v="8"/>
    <m/>
    <x v="57"/>
    <x v="20"/>
    <x v="1"/>
  </r>
  <r>
    <x v="642"/>
    <d v="2016-12-31T00:00:00"/>
    <n v="1"/>
    <x v="259"/>
    <m/>
    <n v="8"/>
    <m/>
    <x v="57"/>
    <x v="20"/>
    <x v="1"/>
  </r>
  <r>
    <x v="643"/>
    <d v="2016-12-31T00:00:00"/>
    <n v="1"/>
    <x v="227"/>
    <m/>
    <n v="32"/>
    <m/>
    <x v="59"/>
    <x v="20"/>
    <x v="1"/>
  </r>
  <r>
    <x v="644"/>
    <d v="2016-12-31T00:00:00"/>
    <n v="1"/>
    <x v="6"/>
    <m/>
    <n v="32"/>
    <m/>
    <x v="59"/>
    <x v="20"/>
    <x v="1"/>
  </r>
  <r>
    <x v="645"/>
    <d v="2016-12-31T00:00:00"/>
    <n v="1"/>
    <x v="300"/>
    <n v="6"/>
    <n v="6"/>
    <m/>
    <x v="48"/>
    <x v="20"/>
    <x v="1"/>
  </r>
  <r>
    <x v="646"/>
    <d v="2016-12-31T00:00:00"/>
    <n v="1"/>
    <x v="54"/>
    <m/>
    <n v="15"/>
    <m/>
    <x v="22"/>
    <x v="21"/>
    <x v="1"/>
  </r>
  <r>
    <x v="647"/>
    <d v="2016-12-31T00:00:00"/>
    <n v="1"/>
    <x v="239"/>
    <m/>
    <n v="34"/>
    <m/>
    <x v="6"/>
    <x v="21"/>
    <x v="1"/>
  </r>
  <r>
    <x v="648"/>
    <d v="2016-12-31T00:00:00"/>
    <n v="1"/>
    <x v="219"/>
    <m/>
    <n v="8"/>
    <m/>
    <x v="54"/>
    <x v="21"/>
    <x v="1"/>
  </r>
  <r>
    <x v="649"/>
    <d v="2016-12-31T00:00:00"/>
    <n v="1"/>
    <x v="298"/>
    <m/>
    <n v="7"/>
    <m/>
    <x v="48"/>
    <x v="21"/>
    <x v="1"/>
  </r>
  <r>
    <x v="650"/>
    <d v="2016-12-31T00:00:00"/>
    <n v="1"/>
    <x v="179"/>
    <m/>
    <n v="69"/>
    <m/>
    <x v="75"/>
    <x v="21"/>
    <x v="1"/>
  </r>
  <r>
    <x v="651"/>
    <d v="2016-12-31T00:00:00"/>
    <n v="1"/>
    <x v="203"/>
    <m/>
    <n v="16"/>
    <m/>
    <x v="17"/>
    <x v="21"/>
    <x v="1"/>
  </r>
  <r>
    <x v="652"/>
    <d v="2016-12-31T00:00:00"/>
    <n v="1"/>
    <x v="154"/>
    <m/>
    <n v="32"/>
    <m/>
    <x v="45"/>
    <x v="21"/>
    <x v="1"/>
  </r>
  <r>
    <x v="653"/>
    <d v="2016-12-31T00:00:00"/>
    <n v="1"/>
    <x v="233"/>
    <m/>
    <n v="8"/>
    <m/>
    <x v="54"/>
    <x v="21"/>
    <x v="1"/>
  </r>
  <r>
    <x v="654"/>
    <d v="2016-12-31T00:00:00"/>
    <n v="1"/>
    <x v="61"/>
    <m/>
    <n v="16"/>
    <m/>
    <x v="17"/>
    <x v="21"/>
    <x v="1"/>
  </r>
  <r>
    <x v="655"/>
    <d v="2016-12-31T00:00:00"/>
    <n v="1"/>
    <x v="164"/>
    <n v="14"/>
    <n v="76"/>
    <m/>
    <x v="66"/>
    <x v="21"/>
    <x v="1"/>
  </r>
  <r>
    <x v="656"/>
    <d v="2016-12-31T00:00:00"/>
    <n v="1"/>
    <x v="296"/>
    <m/>
    <n v="16"/>
    <m/>
    <x v="17"/>
    <x v="21"/>
    <x v="1"/>
  </r>
  <r>
    <x v="657"/>
    <d v="2016-12-31T00:00:00"/>
    <n v="1"/>
    <x v="290"/>
    <m/>
    <n v="9"/>
    <m/>
    <x v="57"/>
    <x v="21"/>
    <x v="1"/>
  </r>
  <r>
    <x v="658"/>
    <d v="2016-12-31T00:00:00"/>
    <n v="1"/>
    <x v="301"/>
    <m/>
    <n v="10"/>
    <m/>
    <x v="64"/>
    <x v="21"/>
    <x v="1"/>
  </r>
  <r>
    <x v="659"/>
    <d v="2016-12-31T00:00:00"/>
    <n v="1"/>
    <x v="268"/>
    <m/>
    <n v="19"/>
    <m/>
    <x v="8"/>
    <x v="21"/>
    <x v="1"/>
  </r>
  <r>
    <x v="660"/>
    <d v="2016-12-31T00:00:00"/>
    <n v="1"/>
    <x v="168"/>
    <m/>
    <n v="16"/>
    <m/>
    <x v="17"/>
    <x v="21"/>
    <x v="1"/>
  </r>
  <r>
    <x v="661"/>
    <d v="2016-12-31T00:00:00"/>
    <n v="1"/>
    <x v="302"/>
    <m/>
    <n v="9"/>
    <m/>
    <x v="57"/>
    <x v="21"/>
    <x v="1"/>
  </r>
  <r>
    <x v="662"/>
    <d v="2016-12-31T00:00:00"/>
    <n v="1"/>
    <x v="99"/>
    <m/>
    <n v="104"/>
    <m/>
    <x v="76"/>
    <x v="21"/>
    <x v="1"/>
  </r>
  <r>
    <x v="663"/>
    <d v="2016-12-31T00:00:00"/>
    <n v="1"/>
    <x v="32"/>
    <m/>
    <n v="62"/>
    <m/>
    <x v="1"/>
    <x v="21"/>
    <x v="1"/>
  </r>
  <r>
    <x v="664"/>
    <d v="2016-12-31T00:00:00"/>
    <n v="1"/>
    <x v="150"/>
    <m/>
    <n v="41"/>
    <m/>
    <x v="32"/>
    <x v="21"/>
    <x v="1"/>
  </r>
  <r>
    <x v="665"/>
    <d v="2016-12-31T00:00:00"/>
    <n v="1"/>
    <x v="76"/>
    <m/>
    <n v="84"/>
    <m/>
    <x v="72"/>
    <x v="21"/>
    <x v="1"/>
  </r>
  <r>
    <x v="666"/>
    <d v="2016-12-31T00:00:00"/>
    <n v="1"/>
    <x v="273"/>
    <m/>
    <n v="9"/>
    <m/>
    <x v="57"/>
    <x v="21"/>
    <x v="1"/>
  </r>
  <r>
    <x v="667"/>
    <d v="2016-12-31T00:00:00"/>
    <n v="1"/>
    <x v="106"/>
    <m/>
    <n v="25"/>
    <m/>
    <x v="39"/>
    <x v="21"/>
    <x v="1"/>
  </r>
  <r>
    <x v="668"/>
    <d v="2016-12-31T00:00:00"/>
    <n v="1"/>
    <x v="118"/>
    <m/>
    <n v="125"/>
    <m/>
    <x v="77"/>
    <x v="21"/>
    <x v="1"/>
  </r>
  <r>
    <x v="669"/>
    <d v="2016-12-31T00:00:00"/>
    <n v="1"/>
    <x v="303"/>
    <m/>
    <n v="40"/>
    <m/>
    <x v="36"/>
    <x v="21"/>
    <x v="1"/>
  </r>
  <r>
    <x v="670"/>
    <d v="2016-12-31T00:00:00"/>
    <n v="1"/>
    <x v="304"/>
    <m/>
    <n v="11"/>
    <m/>
    <x v="50"/>
    <x v="21"/>
    <x v="1"/>
  </r>
  <r>
    <x v="671"/>
    <d v="2016-12-31T00:00:00"/>
    <n v="1"/>
    <x v="255"/>
    <m/>
    <n v="8"/>
    <m/>
    <x v="54"/>
    <x v="21"/>
    <x v="1"/>
  </r>
  <r>
    <x v="672"/>
    <d v="2016-12-31T00:00:00"/>
    <n v="1"/>
    <x v="305"/>
    <m/>
    <n v="16"/>
    <m/>
    <x v="17"/>
    <x v="21"/>
    <x v="1"/>
  </r>
  <r>
    <x v="673"/>
    <d v="2016-12-31T00:00:00"/>
    <n v="1"/>
    <x v="306"/>
    <m/>
    <n v="11"/>
    <m/>
    <x v="64"/>
    <x v="22"/>
    <x v="1"/>
  </r>
  <r>
    <x v="674"/>
    <d v="2016-12-31T00:00:00"/>
    <n v="1"/>
    <x v="8"/>
    <m/>
    <n v="19"/>
    <m/>
    <x v="29"/>
    <x v="22"/>
    <x v="1"/>
  </r>
  <r>
    <x v="675"/>
    <d v="2016-12-31T00:00:00"/>
    <n v="1"/>
    <x v="200"/>
    <m/>
    <n v="8"/>
    <m/>
    <x v="48"/>
    <x v="22"/>
    <x v="1"/>
  </r>
  <r>
    <x v="676"/>
    <d v="2016-12-31T00:00:00"/>
    <n v="1"/>
    <x v="144"/>
    <m/>
    <n v="8"/>
    <m/>
    <x v="48"/>
    <x v="22"/>
    <x v="2"/>
  </r>
  <r>
    <x v="677"/>
    <d v="2016-12-31T00:00:00"/>
    <n v="1"/>
    <x v="138"/>
    <m/>
    <n v="80"/>
    <m/>
    <x v="65"/>
    <x v="22"/>
    <x v="1"/>
  </r>
  <r>
    <x v="678"/>
    <d v="2016-12-31T00:00:00"/>
    <n v="1"/>
    <x v="144"/>
    <m/>
    <n v="20"/>
    <m/>
    <x v="8"/>
    <x v="22"/>
    <x v="1"/>
  </r>
  <r>
    <x v="679"/>
    <d v="2016-12-31T00:00:00"/>
    <n v="1"/>
    <x v="306"/>
    <m/>
    <n v="8"/>
    <m/>
    <x v="48"/>
    <x v="22"/>
    <x v="1"/>
  </r>
  <r>
    <x v="680"/>
    <d v="2016-12-31T00:00:00"/>
    <n v="1"/>
    <x v="307"/>
    <m/>
    <n v="16"/>
    <m/>
    <x v="22"/>
    <x v="22"/>
    <x v="1"/>
  </r>
  <r>
    <x v="681"/>
    <d v="2016-12-31T00:00:00"/>
    <n v="1"/>
    <x v="180"/>
    <m/>
    <n v="80"/>
    <m/>
    <x v="65"/>
    <x v="22"/>
    <x v="1"/>
  </r>
  <r>
    <x v="682"/>
    <d v="2016-12-31T00:00:00"/>
    <n v="1"/>
    <x v="121"/>
    <m/>
    <n v="57"/>
    <m/>
    <x v="43"/>
    <x v="22"/>
    <x v="1"/>
  </r>
  <r>
    <x v="683"/>
    <d v="2016-12-31T00:00:00"/>
    <n v="1"/>
    <x v="146"/>
    <m/>
    <n v="59"/>
    <m/>
    <x v="27"/>
    <x v="22"/>
    <x v="1"/>
  </r>
  <r>
    <x v="684"/>
    <d v="2016-12-31T00:00:00"/>
    <n v="1"/>
    <x v="300"/>
    <n v="8"/>
    <n v="8"/>
    <m/>
    <x v="48"/>
    <x v="22"/>
    <x v="1"/>
  </r>
  <r>
    <x v="685"/>
    <d v="2016-12-31T00:00:00"/>
    <n v="1"/>
    <x v="291"/>
    <m/>
    <n v="8"/>
    <m/>
    <x v="48"/>
    <x v="22"/>
    <x v="1"/>
  </r>
  <r>
    <x v="686"/>
    <d v="2016-12-31T00:00:00"/>
    <n v="1"/>
    <x v="308"/>
    <m/>
    <n v="57"/>
    <m/>
    <x v="43"/>
    <x v="22"/>
    <x v="1"/>
  </r>
  <r>
    <x v="687"/>
    <d v="2016-12-31T00:00:00"/>
    <n v="1"/>
    <x v="247"/>
    <m/>
    <n v="39"/>
    <m/>
    <x v="56"/>
    <x v="22"/>
    <x v="1"/>
  </r>
  <r>
    <x v="688"/>
    <d v="2016-12-31T00:00:00"/>
    <n v="1"/>
    <x v="287"/>
    <m/>
    <n v="22"/>
    <n v="-2"/>
    <x v="31"/>
    <x v="22"/>
    <x v="1"/>
  </r>
  <r>
    <x v="689"/>
    <d v="2016-12-31T00:00:00"/>
    <n v="1"/>
    <x v="309"/>
    <m/>
    <n v="8"/>
    <m/>
    <x v="48"/>
    <x v="22"/>
    <x v="1"/>
  </r>
  <r>
    <x v="690"/>
    <d v="2016-12-31T00:00:00"/>
    <n v="1"/>
    <x v="310"/>
    <m/>
    <n v="21"/>
    <m/>
    <x v="19"/>
    <x v="22"/>
    <x v="1"/>
  </r>
  <r>
    <x v="691"/>
    <d v="2016-12-31T00:00:00"/>
    <n v="1"/>
    <x v="114"/>
    <m/>
    <n v="48"/>
    <m/>
    <x v="49"/>
    <x v="22"/>
    <x v="1"/>
  </r>
  <r>
    <x v="692"/>
    <d v="2016-12-31T00:00:00"/>
    <n v="1"/>
    <x v="166"/>
    <m/>
    <n v="8"/>
    <m/>
    <x v="48"/>
    <x v="22"/>
    <x v="2"/>
  </r>
  <r>
    <x v="693"/>
    <d v="2016-12-31T00:00:00"/>
    <n v="1"/>
    <x v="290"/>
    <m/>
    <n v="9"/>
    <m/>
    <x v="54"/>
    <x v="22"/>
    <x v="1"/>
  </r>
  <r>
    <x v="694"/>
    <d v="2016-12-31T00:00:00"/>
    <n v="1"/>
    <x v="39"/>
    <m/>
    <n v="16"/>
    <m/>
    <x v="22"/>
    <x v="22"/>
    <x v="1"/>
  </r>
  <r>
    <x v="695"/>
    <d v="2016-12-31T00:00:00"/>
    <n v="1"/>
    <x v="131"/>
    <m/>
    <n v="20"/>
    <m/>
    <x v="8"/>
    <x v="22"/>
    <x v="1"/>
  </r>
  <r>
    <x v="696"/>
    <d v="2016-12-31T00:00:00"/>
    <n v="1"/>
    <x v="283"/>
    <m/>
    <n v="16"/>
    <m/>
    <x v="22"/>
    <x v="22"/>
    <x v="1"/>
  </r>
  <r>
    <x v="697"/>
    <d v="2016-12-31T00:00:00"/>
    <n v="1"/>
    <x v="264"/>
    <m/>
    <n v="27"/>
    <m/>
    <x v="25"/>
    <x v="22"/>
    <x v="1"/>
  </r>
  <r>
    <x v="698"/>
    <d v="2016-12-31T00:00:00"/>
    <n v="1"/>
    <x v="274"/>
    <m/>
    <n v="16"/>
    <m/>
    <x v="28"/>
    <x v="23"/>
    <x v="1"/>
  </r>
  <r>
    <x v="699"/>
    <d v="2016-12-31T00:00:00"/>
    <n v="1"/>
    <x v="307"/>
    <m/>
    <n v="11"/>
    <m/>
    <x v="57"/>
    <x v="23"/>
    <x v="1"/>
  </r>
  <r>
    <x v="700"/>
    <d v="2016-12-31T00:00:00"/>
    <n v="1"/>
    <x v="311"/>
    <m/>
    <n v="32"/>
    <m/>
    <x v="26"/>
    <x v="23"/>
    <x v="1"/>
  </r>
  <r>
    <x v="701"/>
    <d v="2016-12-31T00:00:00"/>
    <n v="1"/>
    <x v="291"/>
    <m/>
    <n v="10"/>
    <m/>
    <x v="54"/>
    <x v="23"/>
    <x v="1"/>
  </r>
  <r>
    <x v="702"/>
    <d v="2016-12-31T00:00:00"/>
    <n v="1"/>
    <x v="312"/>
    <m/>
    <n v="36"/>
    <m/>
    <x v="6"/>
    <x v="23"/>
    <x v="1"/>
  </r>
  <r>
    <x v="703"/>
    <d v="2016-12-31T00:00:00"/>
    <n v="1"/>
    <x v="141"/>
    <m/>
    <n v="17"/>
    <m/>
    <x v="22"/>
    <x v="23"/>
    <x v="1"/>
  </r>
  <r>
    <x v="704"/>
    <d v="2016-12-31T00:00:00"/>
    <n v="1"/>
    <x v="80"/>
    <m/>
    <n v="32"/>
    <m/>
    <x v="26"/>
    <x v="23"/>
    <x v="1"/>
  </r>
  <r>
    <x v="705"/>
    <d v="2016-12-31T00:00:00"/>
    <n v="1"/>
    <x v="219"/>
    <m/>
    <n v="16"/>
    <m/>
    <x v="28"/>
    <x v="23"/>
    <x v="1"/>
  </r>
  <r>
    <x v="706"/>
    <d v="2016-12-31T00:00:00"/>
    <n v="1"/>
    <x v="70"/>
    <m/>
    <n v="64"/>
    <m/>
    <x v="1"/>
    <x v="23"/>
    <x v="1"/>
  </r>
  <r>
    <x v="707"/>
    <d v="2016-12-31T00:00:00"/>
    <n v="1"/>
    <x v="301"/>
    <m/>
    <n v="16"/>
    <m/>
    <x v="28"/>
    <x v="23"/>
    <x v="1"/>
  </r>
  <r>
    <x v="708"/>
    <d v="2016-12-31T00:00:00"/>
    <n v="1"/>
    <x v="209"/>
    <m/>
    <n v="16"/>
    <m/>
    <x v="28"/>
    <x v="23"/>
    <x v="1"/>
  </r>
  <r>
    <x v="709"/>
    <d v="2016-12-31T00:00:00"/>
    <n v="1"/>
    <x v="313"/>
    <m/>
    <n v="67"/>
    <m/>
    <x v="74"/>
    <x v="23"/>
    <x v="1"/>
  </r>
  <r>
    <x v="710"/>
    <d v="2016-12-31T00:00:00"/>
    <n v="1"/>
    <x v="224"/>
    <m/>
    <n v="16"/>
    <m/>
    <x v="28"/>
    <x v="23"/>
    <x v="1"/>
  </r>
  <r>
    <x v="711"/>
    <d v="2016-12-31T00:00:00"/>
    <n v="1"/>
    <x v="270"/>
    <m/>
    <n v="12"/>
    <m/>
    <x v="64"/>
    <x v="23"/>
    <x v="1"/>
  </r>
  <r>
    <x v="712"/>
    <d v="2016-12-31T00:00:00"/>
    <n v="1"/>
    <x v="137"/>
    <m/>
    <n v="61"/>
    <m/>
    <x v="27"/>
    <x v="24"/>
    <x v="1"/>
  </r>
  <r>
    <x v="713"/>
    <d v="2016-12-31T00:00:00"/>
    <n v="1"/>
    <x v="283"/>
    <m/>
    <n v="16"/>
    <m/>
    <x v="16"/>
    <x v="24"/>
    <x v="1"/>
  </r>
  <r>
    <x v="714"/>
    <d v="2016-12-31T00:00:00"/>
    <n v="1"/>
    <x v="34"/>
    <m/>
    <n v="32"/>
    <m/>
    <x v="33"/>
    <x v="24"/>
    <x v="1"/>
  </r>
  <r>
    <x v="715"/>
    <d v="2016-12-31T00:00:00"/>
    <n v="1"/>
    <x v="314"/>
    <m/>
    <n v="36"/>
    <m/>
    <x v="59"/>
    <x v="24"/>
    <x v="1"/>
  </r>
  <r>
    <x v="716"/>
    <d v="2016-12-31T00:00:00"/>
    <n v="1"/>
    <x v="245"/>
    <m/>
    <n v="19"/>
    <m/>
    <x v="17"/>
    <x v="24"/>
    <x v="1"/>
  </r>
  <r>
    <x v="717"/>
    <d v="2016-12-31T00:00:00"/>
    <n v="1"/>
    <x v="45"/>
    <m/>
    <n v="16"/>
    <m/>
    <x v="16"/>
    <x v="24"/>
    <x v="1"/>
  </r>
  <r>
    <x v="718"/>
    <d v="2016-12-31T00:00:00"/>
    <n v="1"/>
    <x v="315"/>
    <m/>
    <n v="31"/>
    <m/>
    <x v="2"/>
    <x v="24"/>
    <x v="1"/>
  </r>
  <r>
    <x v="719"/>
    <d v="2016-12-31T00:00:00"/>
    <n v="1"/>
    <x v="264"/>
    <m/>
    <n v="32"/>
    <m/>
    <x v="33"/>
    <x v="24"/>
    <x v="1"/>
  </r>
  <r>
    <x v="720"/>
    <d v="2016-12-31T00:00:00"/>
    <n v="1"/>
    <x v="16"/>
    <m/>
    <n v="64"/>
    <m/>
    <x v="10"/>
    <x v="24"/>
    <x v="1"/>
  </r>
  <r>
    <x v="721"/>
    <d v="2016-12-31T00:00:00"/>
    <n v="1"/>
    <x v="195"/>
    <m/>
    <n v="34"/>
    <m/>
    <x v="38"/>
    <x v="24"/>
    <x v="1"/>
  </r>
  <r>
    <x v="722"/>
    <d v="2016-12-31T00:00:00"/>
    <n v="1"/>
    <x v="78"/>
    <m/>
    <n v="69"/>
    <m/>
    <x v="40"/>
    <x v="24"/>
    <x v="1"/>
  </r>
  <r>
    <x v="723"/>
    <d v="2016-12-31T00:00:00"/>
    <n v="1"/>
    <x v="145"/>
    <m/>
    <n v="32"/>
    <m/>
    <x v="33"/>
    <x v="24"/>
    <x v="1"/>
  </r>
  <r>
    <x v="724"/>
    <d v="2016-12-31T00:00:00"/>
    <n v="1"/>
    <x v="156"/>
    <m/>
    <n v="144"/>
    <m/>
    <x v="78"/>
    <x v="24"/>
    <x v="1"/>
  </r>
  <r>
    <x v="725"/>
    <d v="2016-12-31T00:00:00"/>
    <n v="1"/>
    <x v="136"/>
    <m/>
    <n v="32"/>
    <m/>
    <x v="33"/>
    <x v="24"/>
    <x v="1"/>
  </r>
  <r>
    <x v="726"/>
    <d v="2016-12-31T00:00:00"/>
    <n v="1"/>
    <x v="280"/>
    <m/>
    <n v="16"/>
    <m/>
    <x v="16"/>
    <x v="24"/>
    <x v="1"/>
  </r>
  <r>
    <x v="727"/>
    <d v="2016-12-31T00:00:00"/>
    <n v="1"/>
    <x v="56"/>
    <m/>
    <n v="16"/>
    <m/>
    <x v="16"/>
    <x v="24"/>
    <x v="1"/>
  </r>
  <r>
    <x v="728"/>
    <d v="2016-12-31T00:00:00"/>
    <n v="1"/>
    <x v="316"/>
    <m/>
    <n v="17"/>
    <m/>
    <x v="28"/>
    <x v="24"/>
    <x v="1"/>
  </r>
  <r>
    <x v="729"/>
    <d v="2016-12-31T00:00:00"/>
    <n v="1"/>
    <x v="253"/>
    <m/>
    <n v="42"/>
    <m/>
    <x v="55"/>
    <x v="24"/>
    <x v="1"/>
  </r>
  <r>
    <x v="730"/>
    <d v="2016-12-31T00:00:00"/>
    <n v="1"/>
    <x v="300"/>
    <n v="10"/>
    <n v="10"/>
    <m/>
    <x v="48"/>
    <x v="24"/>
    <x v="1"/>
  </r>
  <r>
    <x v="731"/>
    <d v="2016-12-31T00:00:00"/>
    <n v="1"/>
    <x v="317"/>
    <m/>
    <n v="48"/>
    <m/>
    <x v="20"/>
    <x v="25"/>
    <x v="1"/>
  </r>
  <r>
    <x v="732"/>
    <d v="2016-12-31T00:00:00"/>
    <n v="1"/>
    <x v="285"/>
    <m/>
    <n v="19"/>
    <m/>
    <x v="22"/>
    <x v="25"/>
    <x v="1"/>
  </r>
  <r>
    <x v="733"/>
    <d v="2016-12-31T00:00:00"/>
    <n v="1"/>
    <x v="267"/>
    <m/>
    <n v="12"/>
    <m/>
    <x v="54"/>
    <x v="25"/>
    <x v="1"/>
  </r>
  <r>
    <x v="734"/>
    <d v="2016-12-31T00:00:00"/>
    <n v="1"/>
    <x v="318"/>
    <m/>
    <n v="34"/>
    <m/>
    <x v="26"/>
    <x v="25"/>
    <x v="1"/>
  </r>
  <r>
    <x v="735"/>
    <d v="2016-12-31T00:00:00"/>
    <n v="1"/>
    <x v="178"/>
    <m/>
    <n v="36"/>
    <m/>
    <x v="45"/>
    <x v="25"/>
    <x v="1"/>
  </r>
  <r>
    <x v="736"/>
    <d v="2016-12-31T00:00:00"/>
    <n v="1"/>
    <x v="106"/>
    <m/>
    <n v="24"/>
    <m/>
    <x v="19"/>
    <x v="25"/>
    <x v="1"/>
  </r>
  <r>
    <x v="737"/>
    <d v="2016-12-31T00:00:00"/>
    <n v="1"/>
    <x v="256"/>
    <m/>
    <n v="16"/>
    <m/>
    <x v="37"/>
    <x v="25"/>
    <x v="1"/>
  </r>
  <r>
    <x v="738"/>
    <d v="2016-12-31T00:00:00"/>
    <n v="1"/>
    <x v="280"/>
    <m/>
    <n v="19"/>
    <m/>
    <x v="22"/>
    <x v="25"/>
    <x v="1"/>
  </r>
  <r>
    <x v="739"/>
    <d v="2016-12-31T00:00:00"/>
    <n v="1"/>
    <x v="52"/>
    <m/>
    <n v="21"/>
    <m/>
    <x v="30"/>
    <x v="25"/>
    <x v="1"/>
  </r>
  <r>
    <x v="740"/>
    <d v="2016-12-31T00:00:00"/>
    <n v="1"/>
    <x v="214"/>
    <m/>
    <n v="18"/>
    <m/>
    <x v="28"/>
    <x v="25"/>
    <x v="1"/>
  </r>
  <r>
    <x v="741"/>
    <d v="2016-12-31T00:00:00"/>
    <n v="1"/>
    <x v="159"/>
    <m/>
    <n v="68"/>
    <m/>
    <x v="46"/>
    <x v="25"/>
    <x v="1"/>
  </r>
  <r>
    <x v="742"/>
    <d v="2016-12-31T00:00:00"/>
    <n v="1"/>
    <x v="18"/>
    <m/>
    <n v="16"/>
    <m/>
    <x v="37"/>
    <x v="25"/>
    <x v="1"/>
  </r>
  <r>
    <x v="743"/>
    <d v="2016-12-31T00:00:00"/>
    <n v="1"/>
    <x v="233"/>
    <m/>
    <n v="24"/>
    <m/>
    <x v="8"/>
    <x v="26"/>
    <x v="1"/>
  </r>
  <r>
    <x v="744"/>
    <d v="2016-12-31T00:00:00"/>
    <n v="1"/>
    <x v="270"/>
    <m/>
    <n v="17"/>
    <m/>
    <x v="37"/>
    <x v="26"/>
    <x v="1"/>
  </r>
  <r>
    <x v="745"/>
    <d v="2016-12-31T00:00:00"/>
    <n v="1"/>
    <x v="18"/>
    <m/>
    <n v="16"/>
    <m/>
    <x v="50"/>
    <x v="26"/>
    <x v="1"/>
  </r>
  <r>
    <x v="746"/>
    <d v="2016-12-31T00:00:00"/>
    <n v="1"/>
    <x v="85"/>
    <m/>
    <n v="16"/>
    <m/>
    <x v="50"/>
    <x v="26"/>
    <x v="1"/>
  </r>
  <r>
    <x v="747"/>
    <d v="2016-12-31T00:00:00"/>
    <n v="1"/>
    <x v="280"/>
    <m/>
    <n v="16"/>
    <m/>
    <x v="50"/>
    <x v="26"/>
    <x v="1"/>
  </r>
  <r>
    <x v="748"/>
    <d v="2016-12-31T00:00:00"/>
    <n v="1"/>
    <x v="260"/>
    <m/>
    <n v="27"/>
    <m/>
    <x v="9"/>
    <x v="26"/>
    <x v="1"/>
  </r>
  <r>
    <x v="749"/>
    <d v="2016-12-31T00:00:00"/>
    <n v="1"/>
    <x v="102"/>
    <m/>
    <n v="48"/>
    <m/>
    <x v="58"/>
    <x v="26"/>
    <x v="1"/>
  </r>
  <r>
    <x v="750"/>
    <d v="2016-12-31T00:00:00"/>
    <n v="1"/>
    <x v="62"/>
    <m/>
    <n v="29"/>
    <m/>
    <x v="4"/>
    <x v="26"/>
    <x v="1"/>
  </r>
  <r>
    <x v="751"/>
    <d v="2016-12-31T00:00:00"/>
    <n v="1"/>
    <x v="30"/>
    <m/>
    <n v="64"/>
    <m/>
    <x v="79"/>
    <x v="26"/>
    <x v="1"/>
  </r>
  <r>
    <x v="752"/>
    <d v="2016-12-31T00:00:00"/>
    <n v="1"/>
    <x v="61"/>
    <m/>
    <n v="37"/>
    <m/>
    <x v="45"/>
    <x v="26"/>
    <x v="1"/>
  </r>
  <r>
    <x v="753"/>
    <d v="2016-12-31T00:00:00"/>
    <n v="1"/>
    <x v="246"/>
    <m/>
    <n v="12"/>
    <m/>
    <x v="48"/>
    <x v="26"/>
    <x v="1"/>
  </r>
  <r>
    <x v="754"/>
    <d v="2016-12-31T00:00:00"/>
    <n v="1"/>
    <x v="142"/>
    <m/>
    <n v="112"/>
    <n v="-1"/>
    <x v="80"/>
    <x v="26"/>
    <x v="1"/>
  </r>
  <r>
    <x v="755"/>
    <d v="2016-12-31T00:00:00"/>
    <n v="1"/>
    <x v="54"/>
    <m/>
    <n v="16"/>
    <m/>
    <x v="50"/>
    <x v="26"/>
    <x v="1"/>
  </r>
  <r>
    <x v="756"/>
    <d v="2016-12-31T00:00:00"/>
    <n v="1"/>
    <x v="283"/>
    <m/>
    <n v="15"/>
    <m/>
    <x v="64"/>
    <x v="26"/>
    <x v="1"/>
  </r>
  <r>
    <x v="757"/>
    <d v="2016-12-31T00:00:00"/>
    <n v="1"/>
    <x v="319"/>
    <m/>
    <n v="24"/>
    <n v="-1"/>
    <x v="8"/>
    <x v="26"/>
    <x v="1"/>
  </r>
  <r>
    <x v="758"/>
    <d v="2016-12-31T00:00:00"/>
    <n v="1"/>
    <x v="177"/>
    <m/>
    <n v="64"/>
    <m/>
    <x v="27"/>
    <x v="27"/>
    <x v="1"/>
  </r>
  <r>
    <x v="759"/>
    <d v="2016-12-31T00:00:00"/>
    <n v="1"/>
    <x v="62"/>
    <m/>
    <n v="32"/>
    <m/>
    <x v="25"/>
    <x v="27"/>
    <x v="1"/>
  </r>
  <r>
    <x v="760"/>
    <d v="2016-12-31T00:00:00"/>
    <n v="1"/>
    <x v="273"/>
    <m/>
    <n v="17"/>
    <m/>
    <x v="50"/>
    <x v="27"/>
    <x v="1"/>
  </r>
  <r>
    <x v="761"/>
    <d v="2016-12-31T00:00:00"/>
    <n v="1"/>
    <x v="147"/>
    <m/>
    <n v="24"/>
    <m/>
    <x v="29"/>
    <x v="27"/>
    <x v="1"/>
  </r>
  <r>
    <x v="762"/>
    <d v="2016-12-31T00:00:00"/>
    <n v="1"/>
    <x v="283"/>
    <m/>
    <n v="16"/>
    <m/>
    <x v="64"/>
    <x v="27"/>
    <x v="1"/>
  </r>
  <r>
    <x v="763"/>
    <d v="2016-12-31T00:00:00"/>
    <n v="1"/>
    <x v="9"/>
    <m/>
    <n v="144"/>
    <m/>
    <x v="81"/>
    <x v="27"/>
    <x v="1"/>
  </r>
  <r>
    <x v="764"/>
    <d v="2016-12-31T00:00:00"/>
    <n v="1"/>
    <x v="174"/>
    <m/>
    <n v="16"/>
    <m/>
    <x v="64"/>
    <x v="27"/>
    <x v="1"/>
  </r>
  <r>
    <x v="765"/>
    <d v="2016-12-31T00:00:00"/>
    <n v="1"/>
    <x v="171"/>
    <m/>
    <n v="64"/>
    <m/>
    <x v="27"/>
    <x v="27"/>
    <x v="1"/>
  </r>
  <r>
    <x v="766"/>
    <d v="2016-12-31T00:00:00"/>
    <n v="1"/>
    <x v="229"/>
    <m/>
    <n v="37"/>
    <m/>
    <x v="38"/>
    <x v="27"/>
    <x v="1"/>
  </r>
  <r>
    <x v="767"/>
    <d v="2016-12-31T00:00:00"/>
    <n v="1"/>
    <x v="131"/>
    <m/>
    <n v="32"/>
    <m/>
    <x v="25"/>
    <x v="27"/>
    <x v="1"/>
  </r>
  <r>
    <x v="768"/>
    <d v="2016-12-31T00:00:00"/>
    <n v="1"/>
    <x v="253"/>
    <m/>
    <n v="16"/>
    <m/>
    <x v="64"/>
    <x v="27"/>
    <x v="1"/>
  </r>
  <r>
    <x v="769"/>
    <d v="2016-12-31T00:00:00"/>
    <n v="1"/>
    <x v="51"/>
    <m/>
    <n v="32"/>
    <m/>
    <x v="25"/>
    <x v="27"/>
    <x v="1"/>
  </r>
  <r>
    <x v="770"/>
    <d v="2016-12-31T00:00:00"/>
    <n v="1"/>
    <x v="320"/>
    <m/>
    <n v="16"/>
    <m/>
    <x v="64"/>
    <x v="27"/>
    <x v="1"/>
  </r>
  <r>
    <x v="771"/>
    <d v="2016-12-31T00:00:00"/>
    <n v="1"/>
    <x v="58"/>
    <m/>
    <n v="20"/>
    <m/>
    <x v="16"/>
    <x v="28"/>
    <x v="1"/>
  </r>
  <r>
    <x v="772"/>
    <d v="2016-12-31T00:00:00"/>
    <n v="1"/>
    <x v="243"/>
    <m/>
    <n v="24"/>
    <m/>
    <x v="30"/>
    <x v="28"/>
    <x v="1"/>
  </r>
  <r>
    <x v="773"/>
    <d v="2016-12-31T00:00:00"/>
    <n v="1"/>
    <x v="255"/>
    <m/>
    <n v="16"/>
    <m/>
    <x v="57"/>
    <x v="28"/>
    <x v="1"/>
  </r>
  <r>
    <x v="774"/>
    <d v="2016-12-31T00:00:00"/>
    <n v="1"/>
    <x v="39"/>
    <m/>
    <n v="58"/>
    <m/>
    <x v="82"/>
    <x v="28"/>
    <x v="1"/>
  </r>
  <r>
    <x v="775"/>
    <d v="2016-12-31T00:00:00"/>
    <n v="1"/>
    <x v="321"/>
    <n v="14"/>
    <n v="57"/>
    <m/>
    <x v="35"/>
    <x v="28"/>
    <x v="1"/>
  </r>
  <r>
    <x v="776"/>
    <d v="2016-12-31T00:00:00"/>
    <n v="1"/>
    <x v="216"/>
    <m/>
    <n v="20"/>
    <m/>
    <x v="16"/>
    <x v="28"/>
    <x v="1"/>
  </r>
  <r>
    <x v="777"/>
    <d v="2016-12-31T00:00:00"/>
    <n v="1"/>
    <x v="254"/>
    <m/>
    <n v="16"/>
    <m/>
    <x v="57"/>
    <x v="28"/>
    <x v="1"/>
  </r>
  <r>
    <x v="778"/>
    <d v="2016-12-31T00:00:00"/>
    <n v="1"/>
    <x v="293"/>
    <m/>
    <n v="43"/>
    <m/>
    <x v="18"/>
    <x v="28"/>
    <x v="1"/>
  </r>
  <r>
    <x v="779"/>
    <d v="2016-12-31T00:00:00"/>
    <n v="1"/>
    <x v="98"/>
    <m/>
    <n v="19"/>
    <m/>
    <x v="37"/>
    <x v="28"/>
    <x v="1"/>
  </r>
  <r>
    <x v="780"/>
    <d v="2016-12-31T00:00:00"/>
    <n v="1"/>
    <x v="200"/>
    <m/>
    <n v="16"/>
    <m/>
    <x v="57"/>
    <x v="28"/>
    <x v="1"/>
  </r>
  <r>
    <x v="781"/>
    <d v="2016-12-31T00:00:00"/>
    <n v="1"/>
    <x v="11"/>
    <n v="14"/>
    <n v="81"/>
    <m/>
    <x v="41"/>
    <x v="28"/>
    <x v="1"/>
  </r>
  <r>
    <x v="782"/>
    <d v="2016-12-31T00:00:00"/>
    <n v="1"/>
    <x v="278"/>
    <m/>
    <n v="16"/>
    <m/>
    <x v="57"/>
    <x v="28"/>
    <x v="1"/>
  </r>
  <r>
    <x v="783"/>
    <d v="2016-12-31T00:00:00"/>
    <n v="1"/>
    <x v="301"/>
    <m/>
    <n v="24"/>
    <m/>
    <x v="30"/>
    <x v="28"/>
    <x v="1"/>
  </r>
  <r>
    <x v="784"/>
    <d v="2016-12-31T00:00:00"/>
    <n v="1"/>
    <x v="264"/>
    <m/>
    <n v="37"/>
    <m/>
    <x v="33"/>
    <x v="29"/>
    <x v="1"/>
  </r>
  <r>
    <x v="785"/>
    <d v="2016-12-31T00:00:00"/>
    <n v="1"/>
    <x v="72"/>
    <m/>
    <n v="64"/>
    <m/>
    <x v="43"/>
    <x v="29"/>
    <x v="1"/>
  </r>
  <r>
    <x v="786"/>
    <d v="2016-12-31T00:00:00"/>
    <n v="1"/>
    <x v="290"/>
    <m/>
    <n v="18"/>
    <m/>
    <x v="64"/>
    <x v="29"/>
    <x v="1"/>
  </r>
  <r>
    <x v="787"/>
    <d v="2016-12-31T00:00:00"/>
    <n v="1"/>
    <x v="322"/>
    <m/>
    <n v="16"/>
    <m/>
    <x v="54"/>
    <x v="29"/>
    <x v="1"/>
  </r>
  <r>
    <x v="788"/>
    <d v="2016-12-31T00:00:00"/>
    <n v="1"/>
    <x v="291"/>
    <m/>
    <n v="16"/>
    <m/>
    <x v="54"/>
    <x v="29"/>
    <x v="1"/>
  </r>
  <r>
    <x v="789"/>
    <d v="2016-12-31T00:00:00"/>
    <n v="1"/>
    <x v="36"/>
    <m/>
    <n v="96"/>
    <m/>
    <x v="83"/>
    <x v="29"/>
    <x v="1"/>
  </r>
  <r>
    <x v="790"/>
    <d v="2016-12-31T00:00:00"/>
    <n v="1"/>
    <x v="50"/>
    <m/>
    <n v="34"/>
    <m/>
    <x v="25"/>
    <x v="29"/>
    <x v="1"/>
  </r>
  <r>
    <x v="791"/>
    <d v="2016-12-31T00:00:00"/>
    <n v="1"/>
    <x v="255"/>
    <m/>
    <n v="16"/>
    <m/>
    <x v="54"/>
    <x v="29"/>
    <x v="1"/>
  </r>
  <r>
    <x v="792"/>
    <d v="2016-12-31T00:00:00"/>
    <n v="1"/>
    <x v="280"/>
    <m/>
    <n v="17"/>
    <m/>
    <x v="57"/>
    <x v="29"/>
    <x v="1"/>
  </r>
  <r>
    <x v="793"/>
    <d v="2016-12-31T00:00:00"/>
    <n v="1"/>
    <x v="239"/>
    <m/>
    <n v="48"/>
    <m/>
    <x v="55"/>
    <x v="30"/>
    <x v="1"/>
  </r>
  <r>
    <x v="794"/>
    <d v="2016-12-31T00:00:00"/>
    <n v="1"/>
    <x v="255"/>
    <m/>
    <n v="16"/>
    <m/>
    <x v="48"/>
    <x v="30"/>
    <x v="1"/>
  </r>
  <r>
    <x v="795"/>
    <d v="2016-12-31T00:00:00"/>
    <n v="1"/>
    <x v="255"/>
    <m/>
    <n v="16"/>
    <m/>
    <x v="48"/>
    <x v="30"/>
    <x v="1"/>
  </r>
  <r>
    <x v="796"/>
    <d v="2016-12-31T00:00:00"/>
    <n v="1"/>
    <x v="291"/>
    <m/>
    <n v="16"/>
    <m/>
    <x v="48"/>
    <x v="30"/>
    <x v="1"/>
  </r>
  <r>
    <x v="797"/>
    <d v="2016-12-31T00:00:00"/>
    <n v="1"/>
    <x v="216"/>
    <m/>
    <n v="16"/>
    <m/>
    <x v="48"/>
    <x v="30"/>
    <x v="1"/>
  </r>
  <r>
    <x v="798"/>
    <d v="2016-12-31T00:00:00"/>
    <n v="1"/>
    <x v="257"/>
    <m/>
    <n v="16"/>
    <m/>
    <x v="48"/>
    <x v="30"/>
    <x v="1"/>
  </r>
  <r>
    <x v="799"/>
    <d v="2016-12-31T00:00:00"/>
    <n v="1"/>
    <x v="96"/>
    <m/>
    <n v="88"/>
    <m/>
    <x v="65"/>
    <x v="30"/>
    <x v="1"/>
  </r>
  <r>
    <x v="800"/>
    <d v="2016-12-31T00:00:00"/>
    <n v="1"/>
    <x v="277"/>
    <m/>
    <n v="16"/>
    <m/>
    <x v="48"/>
    <x v="30"/>
    <x v="1"/>
  </r>
  <r>
    <x v="801"/>
    <d v="2016-12-31T00:00:00"/>
    <n v="1"/>
    <x v="41"/>
    <m/>
    <n v="108"/>
    <m/>
    <x v="84"/>
    <x v="30"/>
    <x v="1"/>
  </r>
  <r>
    <x v="802"/>
    <d v="2016-12-31T00:00:00"/>
    <n v="1"/>
    <x v="141"/>
    <m/>
    <n v="44"/>
    <m/>
    <x v="3"/>
    <x v="30"/>
    <x v="1"/>
  </r>
  <r>
    <x v="803"/>
    <d v="2016-12-31T00:00:00"/>
    <n v="1"/>
    <x v="124"/>
    <m/>
    <n v="20"/>
    <m/>
    <x v="64"/>
    <x v="31"/>
    <x v="1"/>
  </r>
  <r>
    <x v="804"/>
    <d v="2016-12-31T00:00:00"/>
    <n v="1"/>
    <x v="323"/>
    <m/>
    <n v="52"/>
    <m/>
    <x v="24"/>
    <x v="31"/>
    <x v="1"/>
  </r>
  <r>
    <x v="805"/>
    <d v="2016-12-31T00:00:00"/>
    <n v="1"/>
    <x v="204"/>
    <m/>
    <n v="77"/>
    <m/>
    <x v="40"/>
    <x v="32"/>
    <x v="1"/>
  </r>
  <r>
    <x v="806"/>
    <d v="2016-12-31T00:00:00"/>
    <n v="1"/>
    <x v="324"/>
    <m/>
    <n v="64"/>
    <m/>
    <x v="12"/>
    <x v="32"/>
    <x v="1"/>
  </r>
  <r>
    <x v="807"/>
    <d v="2016-12-31T00:00:00"/>
    <n v="1"/>
    <x v="184"/>
    <m/>
    <n v="42"/>
    <m/>
    <x v="38"/>
    <x v="32"/>
    <x v="1"/>
  </r>
  <r>
    <x v="808"/>
    <d v="2016-12-31T00:00:00"/>
    <n v="1"/>
    <x v="93"/>
    <m/>
    <n v="48"/>
    <m/>
    <x v="44"/>
    <x v="32"/>
    <x v="1"/>
  </r>
  <r>
    <x v="809"/>
    <d v="2016-12-31T00:00:00"/>
    <n v="1"/>
    <x v="117"/>
    <m/>
    <n v="81"/>
    <m/>
    <x v="67"/>
    <x v="32"/>
    <x v="1"/>
  </r>
  <r>
    <x v="810"/>
    <d v="2016-12-31T00:00:00"/>
    <n v="1"/>
    <x v="272"/>
    <m/>
    <n v="37"/>
    <m/>
    <x v="25"/>
    <x v="32"/>
    <x v="1"/>
  </r>
  <r>
    <x v="811"/>
    <d v="2016-12-31T00:00:00"/>
    <n v="1"/>
    <x v="185"/>
    <m/>
    <n v="34"/>
    <m/>
    <x v="9"/>
    <x v="33"/>
    <x v="1"/>
  </r>
  <r>
    <x v="812"/>
    <d v="2016-12-31T00:00:00"/>
    <n v="1"/>
    <x v="144"/>
    <m/>
    <n v="32"/>
    <m/>
    <x v="8"/>
    <x v="34"/>
    <x v="1"/>
  </r>
  <r>
    <x v="813"/>
    <d v="2016-12-31T00:00:00"/>
    <n v="1"/>
    <x v="246"/>
    <m/>
    <n v="20"/>
    <m/>
    <x v="48"/>
    <x v="34"/>
    <x v="1"/>
  </r>
  <r>
    <x v="814"/>
    <d v="2016-12-31T00:00:00"/>
    <n v="1"/>
    <x v="216"/>
    <m/>
    <n v="20"/>
    <m/>
    <x v="48"/>
    <x v="34"/>
    <x v="1"/>
  </r>
  <r>
    <x v="815"/>
    <d v="2016-12-31T00:00:00"/>
    <n v="1"/>
    <x v="228"/>
    <m/>
    <n v="66"/>
    <m/>
    <x v="12"/>
    <x v="34"/>
    <x v="1"/>
  </r>
  <r>
    <x v="816"/>
    <d v="2016-12-31T00:00:00"/>
    <n v="1"/>
    <x v="203"/>
    <m/>
    <n v="39"/>
    <m/>
    <x v="25"/>
    <x v="34"/>
    <x v="1"/>
  </r>
  <r>
    <x v="817"/>
    <d v="2016-12-31T00:00:00"/>
    <n v="1"/>
    <x v="233"/>
    <m/>
    <n v="25"/>
    <m/>
    <x v="50"/>
    <x v="35"/>
    <x v="1"/>
  </r>
  <r>
    <x v="818"/>
    <d v="2016-12-31T00:00:00"/>
    <n v="1"/>
    <x v="301"/>
    <m/>
    <n v="21"/>
    <m/>
    <x v="48"/>
    <x v="35"/>
    <x v="1"/>
  </r>
  <r>
    <x v="819"/>
    <d v="2016-12-31T00:00:00"/>
    <n v="1"/>
    <x v="325"/>
    <m/>
    <n v="50"/>
    <m/>
    <x v="18"/>
    <x v="35"/>
    <x v="1"/>
  </r>
  <r>
    <x v="820"/>
    <d v="2016-12-31T00:00:00"/>
    <n v="1"/>
    <x v="307"/>
    <m/>
    <n v="26"/>
    <m/>
    <x v="37"/>
    <x v="35"/>
    <x v="1"/>
  </r>
  <r>
    <x v="821"/>
    <d v="2016-12-31T00:00:00"/>
    <n v="1"/>
    <x v="326"/>
    <m/>
    <n v="38"/>
    <m/>
    <x v="7"/>
    <x v="36"/>
    <x v="1"/>
  </r>
  <r>
    <x v="822"/>
    <d v="2016-12-31T00:00:00"/>
    <n v="1"/>
    <x v="294"/>
    <m/>
    <n v="64"/>
    <m/>
    <x v="14"/>
    <x v="36"/>
    <x v="1"/>
  </r>
  <r>
    <x v="823"/>
    <d v="2016-12-31T00:00:00"/>
    <n v="1"/>
    <x v="245"/>
    <m/>
    <n v="48"/>
    <m/>
    <x v="59"/>
    <x v="36"/>
    <x v="1"/>
  </r>
  <r>
    <x v="824"/>
    <d v="2016-12-31T00:00:00"/>
    <n v="1"/>
    <x v="77"/>
    <m/>
    <n v="64"/>
    <m/>
    <x v="21"/>
    <x v="37"/>
    <x v="1"/>
  </r>
  <r>
    <x v="825"/>
    <d v="2016-12-31T00:00:00"/>
    <n v="1"/>
    <x v="143"/>
    <m/>
    <n v="32"/>
    <m/>
    <x v="17"/>
    <x v="37"/>
    <x v="1"/>
  </r>
  <r>
    <x v="826"/>
    <d v="2016-12-31T00:00:00"/>
    <n v="1"/>
    <x v="57"/>
    <m/>
    <n v="108"/>
    <m/>
    <x v="23"/>
    <x v="38"/>
    <x v="1"/>
  </r>
  <r>
    <x v="827"/>
    <d v="2016-12-31T00:00:00"/>
    <n v="1"/>
    <x v="206"/>
    <m/>
    <n v="48"/>
    <m/>
    <x v="38"/>
    <x v="38"/>
    <x v="1"/>
  </r>
  <r>
    <x v="828"/>
    <d v="2016-12-31T00:00:00"/>
    <n v="1"/>
    <x v="62"/>
    <m/>
    <n v="32"/>
    <m/>
    <x v="22"/>
    <x v="38"/>
    <x v="1"/>
  </r>
  <r>
    <x v="829"/>
    <d v="2016-12-31T00:00:00"/>
    <n v="1"/>
    <x v="98"/>
    <m/>
    <n v="40"/>
    <n v="-2"/>
    <x v="7"/>
    <x v="38"/>
    <x v="1"/>
  </r>
  <r>
    <x v="830"/>
    <d v="2016-12-31T00:00:00"/>
    <n v="1"/>
    <x v="83"/>
    <m/>
    <n v="192"/>
    <m/>
    <x v="85"/>
    <x v="38"/>
    <x v="1"/>
  </r>
  <r>
    <x v="831"/>
    <d v="2016-12-31T00:00:00"/>
    <n v="1"/>
    <x v="313"/>
    <m/>
    <n v="64"/>
    <m/>
    <x v="13"/>
    <x v="39"/>
    <x v="1"/>
  </r>
  <r>
    <x v="832"/>
    <d v="2016-12-31T00:00:00"/>
    <n v="1"/>
    <x v="312"/>
    <m/>
    <n v="40"/>
    <m/>
    <x v="9"/>
    <x v="39"/>
    <x v="1"/>
  </r>
  <r>
    <x v="833"/>
    <d v="2016-12-31T00:00:00"/>
    <n v="1"/>
    <x v="124"/>
    <m/>
    <n v="32"/>
    <m/>
    <x v="28"/>
    <x v="39"/>
    <x v="1"/>
  </r>
  <r>
    <x v="834"/>
    <d v="2016-12-31T00:00:00"/>
    <n v="1"/>
    <x v="203"/>
    <m/>
    <n v="32"/>
    <m/>
    <x v="28"/>
    <x v="39"/>
    <x v="1"/>
  </r>
  <r>
    <x v="835"/>
    <d v="2016-12-31T00:00:00"/>
    <n v="1"/>
    <x v="86"/>
    <m/>
    <n v="32"/>
    <m/>
    <x v="28"/>
    <x v="39"/>
    <x v="1"/>
  </r>
  <r>
    <x v="836"/>
    <d v="2016-12-31T00:00:00"/>
    <n v="1"/>
    <x v="204"/>
    <m/>
    <n v="51"/>
    <m/>
    <x v="59"/>
    <x v="39"/>
    <x v="1"/>
  </r>
  <r>
    <x v="837"/>
    <d v="2016-12-31T00:00:00"/>
    <n v="1"/>
    <x v="144"/>
    <m/>
    <n v="37"/>
    <m/>
    <x v="8"/>
    <x v="39"/>
    <x v="1"/>
  </r>
  <r>
    <x v="838"/>
    <d v="2016-12-31T00:00:00"/>
    <n v="1"/>
    <x v="98"/>
    <m/>
    <n v="40"/>
    <m/>
    <x v="31"/>
    <x v="40"/>
    <x v="1"/>
  </r>
  <r>
    <x v="839"/>
    <d v="2016-12-31T00:00:00"/>
    <n v="1"/>
    <x v="72"/>
    <m/>
    <n v="64"/>
    <m/>
    <x v="20"/>
    <x v="41"/>
    <x v="1"/>
  </r>
  <r>
    <x v="840"/>
    <d v="2016-12-31T00:00:00"/>
    <n v="1"/>
    <x v="204"/>
    <m/>
    <n v="112"/>
    <m/>
    <x v="86"/>
    <x v="41"/>
    <x v="1"/>
  </r>
  <r>
    <x v="841"/>
    <d v="2016-12-31T00:00:00"/>
    <n v="1"/>
    <x v="104"/>
    <m/>
    <n v="64"/>
    <n v="-1"/>
    <x v="58"/>
    <x v="42"/>
    <x v="1"/>
  </r>
  <r>
    <x v="842"/>
    <d v="2016-12-31T00:00:00"/>
    <n v="1"/>
    <x v="254"/>
    <m/>
    <n v="32"/>
    <m/>
    <x v="50"/>
    <x v="42"/>
    <x v="1"/>
  </r>
  <r>
    <x v="843"/>
    <d v="2016-12-31T00:00:00"/>
    <n v="1"/>
    <x v="129"/>
    <m/>
    <n v="50"/>
    <m/>
    <x v="33"/>
    <x v="42"/>
    <x v="1"/>
  </r>
  <r>
    <x v="844"/>
    <d v="2016-12-31T00:00:00"/>
    <n v="1"/>
    <x v="132"/>
    <m/>
    <n v="104"/>
    <m/>
    <x v="87"/>
    <x v="42"/>
    <x v="1"/>
  </r>
  <r>
    <x v="845"/>
    <d v="2016-12-31T00:00:00"/>
    <n v="1"/>
    <x v="4"/>
    <m/>
    <n v="37"/>
    <m/>
    <x v="17"/>
    <x v="42"/>
    <x v="1"/>
  </r>
  <r>
    <x v="846"/>
    <d v="2016-12-31T00:00:00"/>
    <n v="1"/>
    <x v="234"/>
    <m/>
    <n v="30"/>
    <m/>
    <x v="48"/>
    <x v="43"/>
    <x v="2"/>
  </r>
  <r>
    <x v="847"/>
    <d v="2016-12-31T00:00:00"/>
    <n v="1"/>
    <x v="268"/>
    <m/>
    <n v="33"/>
    <m/>
    <x v="64"/>
    <x v="43"/>
    <x v="1"/>
  </r>
  <r>
    <x v="848"/>
    <d v="2016-12-31T00:00:00"/>
    <n v="1"/>
    <x v="327"/>
    <m/>
    <n v="66"/>
    <m/>
    <x v="24"/>
    <x v="44"/>
    <x v="1"/>
  </r>
  <r>
    <x v="849"/>
    <d v="2016-12-31T00:00:00"/>
    <n v="1"/>
    <x v="241"/>
    <m/>
    <n v="104"/>
    <m/>
    <x v="88"/>
    <x v="44"/>
    <x v="1"/>
  </r>
  <r>
    <x v="850"/>
    <d v="2016-12-31T00:00:00"/>
    <n v="1"/>
    <x v="85"/>
    <m/>
    <n v="64"/>
    <m/>
    <x v="55"/>
    <x v="45"/>
    <x v="1"/>
  </r>
  <r>
    <x v="851"/>
    <d v="2016-12-31T00:00:00"/>
    <n v="1"/>
    <x v="230"/>
    <n v="32"/>
    <n v="68"/>
    <m/>
    <x v="58"/>
    <x v="45"/>
    <x v="1"/>
  </r>
  <r>
    <x v="852"/>
    <d v="2016-12-31T00:00:00"/>
    <n v="1"/>
    <x v="105"/>
    <m/>
    <n v="100"/>
    <m/>
    <x v="53"/>
    <x v="45"/>
    <x v="1"/>
  </r>
  <r>
    <x v="853"/>
    <d v="2016-12-31T00:00:00"/>
    <n v="1"/>
    <x v="117"/>
    <m/>
    <n v="108"/>
    <m/>
    <x v="88"/>
    <x v="46"/>
    <x v="1"/>
  </r>
  <r>
    <x v="854"/>
    <d v="2016-12-31T00:00:00"/>
    <n v="1"/>
    <x v="106"/>
    <m/>
    <n v="64"/>
    <m/>
    <x v="3"/>
    <x v="47"/>
    <x v="1"/>
  </r>
  <r>
    <x v="855"/>
    <d v="2016-12-31T00:00:00"/>
    <n v="1"/>
    <x v="191"/>
    <m/>
    <n v="64"/>
    <m/>
    <x v="3"/>
    <x v="47"/>
    <x v="1"/>
  </r>
  <r>
    <x v="856"/>
    <d v="2016-12-31T00:00:00"/>
    <n v="1"/>
    <x v="198"/>
    <m/>
    <n v="64"/>
    <m/>
    <x v="59"/>
    <x v="48"/>
    <x v="1"/>
  </r>
  <r>
    <x v="857"/>
    <d v="2016-12-31T00:00:00"/>
    <n v="1"/>
    <x v="86"/>
    <m/>
    <n v="64"/>
    <m/>
    <x v="45"/>
    <x v="49"/>
    <x v="1"/>
  </r>
  <r>
    <x v="858"/>
    <d v="2016-12-31T00:00:00"/>
    <n v="1"/>
    <x v="328"/>
    <m/>
    <n v="83"/>
    <m/>
    <x v="82"/>
    <x v="49"/>
    <x v="1"/>
  </r>
  <r>
    <x v="859"/>
    <d v="2016-12-31T00:00:00"/>
    <n v="1"/>
    <x v="242"/>
    <m/>
    <n v="76"/>
    <m/>
    <x v="58"/>
    <x v="50"/>
    <x v="1"/>
  </r>
  <r>
    <x v="860"/>
    <d v="2016-12-31T00:00:00"/>
    <n v="1"/>
    <x v="287"/>
    <m/>
    <n v="80"/>
    <m/>
    <x v="58"/>
    <x v="51"/>
    <x v="1"/>
  </r>
  <r>
    <x v="861"/>
    <d v="2016-12-31T00:00:00"/>
    <n v="1"/>
    <x v="209"/>
    <m/>
    <n v="64"/>
    <m/>
    <x v="25"/>
    <x v="52"/>
    <x v="1"/>
  </r>
  <r>
    <x v="862"/>
    <d v="2016-12-31T00:00:00"/>
    <n v="1"/>
    <x v="48"/>
    <m/>
    <n v="72"/>
    <m/>
    <x v="45"/>
    <x v="53"/>
    <x v="1"/>
  </r>
  <r>
    <x v="863"/>
    <d v="2016-12-31T00:00:00"/>
    <n v="1"/>
    <x v="59"/>
    <m/>
    <n v="64"/>
    <m/>
    <x v="7"/>
    <x v="54"/>
    <x v="1"/>
  </r>
  <r>
    <x v="864"/>
    <d v="2016-12-31T00:00:00"/>
    <n v="1"/>
    <x v="185"/>
    <m/>
    <n v="64"/>
    <m/>
    <x v="31"/>
    <x v="55"/>
    <x v="1"/>
  </r>
  <r>
    <x v="865"/>
    <d v="2016-12-31T00:00:00"/>
    <n v="1"/>
    <x v="294"/>
    <m/>
    <n v="80"/>
    <m/>
    <x v="44"/>
    <x v="55"/>
    <x v="1"/>
  </r>
  <r>
    <x v="866"/>
    <d v="2016-12-31T00:00:00"/>
    <n v="1"/>
    <x v="25"/>
    <m/>
    <n v="64"/>
    <m/>
    <x v="19"/>
    <x v="56"/>
    <x v="1"/>
  </r>
  <r>
    <x v="867"/>
    <d v="2016-12-31T00:00:00"/>
    <n v="1"/>
    <x v="59"/>
    <m/>
    <n v="73"/>
    <m/>
    <x v="2"/>
    <x v="57"/>
    <x v="1"/>
  </r>
  <r>
    <x v="868"/>
    <d v="2016-12-31T00:00:00"/>
    <n v="1"/>
    <x v="87"/>
    <m/>
    <n v="129"/>
    <m/>
    <x v="72"/>
    <x v="57"/>
    <x v="1"/>
  </r>
  <r>
    <x v="869"/>
    <d v="2016-12-31T00:00:00"/>
    <n v="1"/>
    <x v="117"/>
    <m/>
    <n v="128"/>
    <m/>
    <x v="15"/>
    <x v="58"/>
    <x v="1"/>
  </r>
  <r>
    <x v="870"/>
    <d v="2016-12-31T00:00:00"/>
    <n v="1"/>
    <x v="36"/>
    <m/>
    <n v="64"/>
    <m/>
    <x v="37"/>
    <x v="59"/>
    <x v="1"/>
  </r>
  <r>
    <x v="871"/>
    <d v="2016-12-31T00:00:00"/>
    <n v="1"/>
    <x v="288"/>
    <m/>
    <n v="128"/>
    <m/>
    <x v="41"/>
    <x v="60"/>
    <x v="1"/>
  </r>
  <r>
    <x v="872"/>
    <d v="2016-12-31T00:00:00"/>
    <n v="1"/>
    <x v="309"/>
    <m/>
    <n v="64"/>
    <m/>
    <x v="64"/>
    <x v="60"/>
    <x v="1"/>
  </r>
  <r>
    <x v="873"/>
    <d v="2016-12-31T00:00:00"/>
    <n v="1"/>
    <x v="329"/>
    <m/>
    <n v="80"/>
    <m/>
    <x v="39"/>
    <x v="61"/>
    <x v="1"/>
  </r>
  <r>
    <x v="874"/>
    <d v="2016-12-31T00:00:00"/>
    <n v="1"/>
    <x v="214"/>
    <m/>
    <n v="66"/>
    <m/>
    <x v="50"/>
    <x v="61"/>
    <x v="1"/>
  </r>
  <r>
    <x v="875"/>
    <d v="2016-12-31T00:00:00"/>
    <n v="1"/>
    <x v="218"/>
    <m/>
    <n v="64"/>
    <m/>
    <x v="48"/>
    <x v="62"/>
    <x v="1"/>
  </r>
  <r>
    <x v="876"/>
    <d v="2016-12-31T00:00:00"/>
    <n v="1"/>
    <x v="192"/>
    <m/>
    <n v="151"/>
    <m/>
    <x v="88"/>
    <x v="63"/>
    <x v="1"/>
  </r>
  <r>
    <x v="877"/>
    <d v="2016-12-31T00:00:00"/>
    <n v="1"/>
    <x v="32"/>
    <m/>
    <n v="204"/>
    <m/>
    <x v="88"/>
    <x v="6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m/>
    <m/>
    <n v="11"/>
    <x v="0"/>
  </r>
  <r>
    <x v="1"/>
    <m/>
    <n v="11"/>
    <m/>
    <m/>
    <n v="11"/>
    <x v="1"/>
  </r>
  <r>
    <x v="2"/>
    <n v="80"/>
    <n v="91"/>
    <m/>
    <m/>
    <n v="91"/>
    <x v="2"/>
  </r>
  <r>
    <x v="3"/>
    <n v="16"/>
    <n v="107"/>
    <n v="-1"/>
    <n v="-1"/>
    <n v="106"/>
    <x v="3"/>
  </r>
  <r>
    <x v="4"/>
    <n v="8"/>
    <n v="115"/>
    <n v="-1"/>
    <n v="-2"/>
    <n v="113"/>
    <x v="4"/>
  </r>
  <r>
    <x v="5"/>
    <n v="32"/>
    <n v="147"/>
    <m/>
    <n v="-2"/>
    <n v="145"/>
    <x v="5"/>
  </r>
  <r>
    <x v="6"/>
    <n v="4"/>
    <n v="151"/>
    <n v="-6"/>
    <n v="-8"/>
    <n v="143"/>
    <x v="6"/>
  </r>
  <r>
    <x v="7"/>
    <n v="14"/>
    <n v="165"/>
    <n v="-3"/>
    <n v="-11"/>
    <n v="154"/>
    <x v="0"/>
  </r>
  <r>
    <x v="8"/>
    <m/>
    <n v="165"/>
    <n v="-4"/>
    <n v="-15"/>
    <n v="150"/>
    <x v="1"/>
  </r>
  <r>
    <x v="9"/>
    <n v="80"/>
    <n v="245"/>
    <n v="-3"/>
    <n v="-18"/>
    <n v="227"/>
    <x v="2"/>
  </r>
  <r>
    <x v="10"/>
    <n v="9"/>
    <n v="254"/>
    <m/>
    <n v="-18"/>
    <n v="236"/>
    <x v="3"/>
  </r>
  <r>
    <x v="11"/>
    <n v="74"/>
    <n v="328"/>
    <n v="-3"/>
    <n v="-21"/>
    <n v="307"/>
    <x v="4"/>
  </r>
  <r>
    <x v="12"/>
    <n v="6"/>
    <n v="334"/>
    <n v="-5"/>
    <n v="-26"/>
    <n v="308"/>
    <x v="5"/>
  </r>
  <r>
    <x v="13"/>
    <n v="38"/>
    <n v="372"/>
    <n v="-7"/>
    <n v="-33"/>
    <n v="339"/>
    <x v="6"/>
  </r>
  <r>
    <x v="14"/>
    <n v="9"/>
    <n v="381"/>
    <n v="-8"/>
    <n v="-41"/>
    <n v="340"/>
    <x v="0"/>
  </r>
  <r>
    <x v="15"/>
    <n v="16"/>
    <n v="397"/>
    <n v="-7"/>
    <n v="-48"/>
    <n v="349"/>
    <x v="1"/>
  </r>
  <r>
    <x v="16"/>
    <n v="9"/>
    <n v="406"/>
    <n v="-4"/>
    <n v="-52"/>
    <n v="354"/>
    <x v="2"/>
  </r>
  <r>
    <x v="17"/>
    <n v="4"/>
    <n v="410"/>
    <n v="-3"/>
    <n v="-55"/>
    <n v="355"/>
    <x v="3"/>
  </r>
  <r>
    <x v="18"/>
    <m/>
    <n v="410"/>
    <n v="-7"/>
    <n v="-62"/>
    <n v="348"/>
    <x v="4"/>
  </r>
  <r>
    <x v="19"/>
    <m/>
    <n v="410"/>
    <n v="-5"/>
    <n v="-67"/>
    <n v="343"/>
    <x v="5"/>
  </r>
  <r>
    <x v="20"/>
    <n v="20"/>
    <n v="430"/>
    <n v="-7"/>
    <n v="-74"/>
    <n v="356"/>
    <x v="6"/>
  </r>
  <r>
    <x v="21"/>
    <n v="27"/>
    <n v="457"/>
    <n v="-9"/>
    <n v="-83"/>
    <n v="374"/>
    <x v="0"/>
  </r>
  <r>
    <x v="22"/>
    <n v="4"/>
    <n v="461"/>
    <n v="-13"/>
    <n v="-96"/>
    <n v="365"/>
    <x v="1"/>
  </r>
  <r>
    <x v="23"/>
    <m/>
    <n v="461"/>
    <n v="-3"/>
    <n v="-99"/>
    <n v="362"/>
    <x v="2"/>
  </r>
  <r>
    <x v="24"/>
    <m/>
    <n v="461"/>
    <n v="-7"/>
    <n v="-106"/>
    <n v="355"/>
    <x v="3"/>
  </r>
  <r>
    <x v="25"/>
    <n v="36"/>
    <n v="497"/>
    <n v="-4"/>
    <n v="-110"/>
    <n v="387"/>
    <x v="4"/>
  </r>
  <r>
    <x v="26"/>
    <n v="16"/>
    <n v="513"/>
    <n v="-6"/>
    <n v="-116"/>
    <n v="397"/>
    <x v="5"/>
  </r>
  <r>
    <x v="27"/>
    <n v="18"/>
    <n v="531"/>
    <n v="-13"/>
    <n v="-129"/>
    <n v="402"/>
    <x v="6"/>
  </r>
  <r>
    <x v="28"/>
    <n v="65"/>
    <n v="596"/>
    <n v="-12"/>
    <n v="-141"/>
    <n v="455"/>
    <x v="0"/>
  </r>
  <r>
    <x v="29"/>
    <n v="2"/>
    <n v="598"/>
    <n v="-20"/>
    <n v="-161"/>
    <n v="437"/>
    <x v="1"/>
  </r>
  <r>
    <x v="30"/>
    <n v="12"/>
    <n v="610"/>
    <n v="-4"/>
    <n v="-165"/>
    <n v="445"/>
    <x v="2"/>
  </r>
  <r>
    <x v="31"/>
    <n v="20"/>
    <n v="630"/>
    <n v="-7"/>
    <n v="-172"/>
    <n v="458"/>
    <x v="3"/>
  </r>
  <r>
    <x v="32"/>
    <n v="78"/>
    <n v="708"/>
    <n v="-9"/>
    <n v="-181"/>
    <n v="527"/>
    <x v="4"/>
  </r>
  <r>
    <x v="33"/>
    <n v="32"/>
    <n v="740"/>
    <n v="-9"/>
    <n v="-190"/>
    <n v="550"/>
    <x v="5"/>
  </r>
  <r>
    <x v="34"/>
    <n v="77"/>
    <n v="817"/>
    <n v="-14"/>
    <n v="-204"/>
    <n v="613"/>
    <x v="6"/>
  </r>
  <r>
    <x v="35"/>
    <n v="128"/>
    <n v="945"/>
    <n v="-17"/>
    <n v="-221"/>
    <n v="724"/>
    <x v="0"/>
  </r>
  <r>
    <x v="36"/>
    <n v="20"/>
    <n v="965"/>
    <n v="-21"/>
    <n v="-242"/>
    <n v="723"/>
    <x v="1"/>
  </r>
  <r>
    <x v="37"/>
    <m/>
    <n v="965"/>
    <n v="-9"/>
    <n v="-251"/>
    <n v="714"/>
    <x v="2"/>
  </r>
  <r>
    <x v="38"/>
    <n v="24"/>
    <n v="989"/>
    <n v="-8"/>
    <n v="-259"/>
    <n v="730"/>
    <x v="3"/>
  </r>
  <r>
    <x v="39"/>
    <n v="90"/>
    <n v="1079"/>
    <n v="-6"/>
    <n v="-265"/>
    <n v="814"/>
    <x v="4"/>
  </r>
  <r>
    <x v="40"/>
    <n v="46"/>
    <n v="1125"/>
    <n v="-16"/>
    <n v="-281"/>
    <n v="844"/>
    <x v="5"/>
  </r>
  <r>
    <x v="41"/>
    <n v="70"/>
    <n v="1195"/>
    <n v="-14"/>
    <n v="-295"/>
    <n v="900"/>
    <x v="6"/>
  </r>
  <r>
    <x v="42"/>
    <n v="20"/>
    <n v="1215"/>
    <n v="-16"/>
    <n v="-311"/>
    <n v="904"/>
    <x v="0"/>
  </r>
  <r>
    <x v="43"/>
    <n v="8"/>
    <n v="1223"/>
    <n v="-22"/>
    <n v="-333"/>
    <n v="890"/>
    <x v="1"/>
  </r>
  <r>
    <x v="44"/>
    <n v="5"/>
    <n v="1228"/>
    <n v="-14"/>
    <n v="-347"/>
    <n v="881"/>
    <x v="2"/>
  </r>
  <r>
    <x v="45"/>
    <n v="17"/>
    <n v="1245"/>
    <n v="-10"/>
    <n v="-357"/>
    <n v="888"/>
    <x v="3"/>
  </r>
  <r>
    <x v="46"/>
    <n v="65"/>
    <n v="1310"/>
    <n v="-11"/>
    <n v="-368"/>
    <n v="942"/>
    <x v="4"/>
  </r>
  <r>
    <x v="47"/>
    <n v="28"/>
    <n v="1338"/>
    <n v="-16"/>
    <n v="-384"/>
    <n v="954"/>
    <x v="5"/>
  </r>
  <r>
    <x v="48"/>
    <n v="69"/>
    <n v="1407"/>
    <n v="-16"/>
    <n v="-400"/>
    <n v="1007"/>
    <x v="6"/>
  </r>
  <r>
    <x v="49"/>
    <n v="42"/>
    <n v="1449"/>
    <n v="-22"/>
    <n v="-422"/>
    <n v="1027"/>
    <x v="0"/>
  </r>
  <r>
    <x v="50"/>
    <n v="34"/>
    <n v="1483"/>
    <n v="-23"/>
    <n v="-445"/>
    <n v="1038"/>
    <x v="1"/>
  </r>
  <r>
    <x v="51"/>
    <n v="68"/>
    <n v="1551"/>
    <n v="-15"/>
    <n v="-460"/>
    <n v="1091"/>
    <x v="2"/>
  </r>
  <r>
    <x v="52"/>
    <n v="4"/>
    <n v="1555"/>
    <n v="-12"/>
    <n v="-472"/>
    <n v="1083"/>
    <x v="3"/>
  </r>
  <r>
    <x v="53"/>
    <n v="4"/>
    <n v="1559"/>
    <n v="-12"/>
    <n v="-484"/>
    <n v="1075"/>
    <x v="4"/>
  </r>
  <r>
    <x v="54"/>
    <n v="123"/>
    <n v="1682"/>
    <n v="-26"/>
    <n v="-510"/>
    <n v="1172"/>
    <x v="5"/>
  </r>
  <r>
    <x v="55"/>
    <n v="116"/>
    <n v="1798"/>
    <n v="-21"/>
    <n v="-531"/>
    <n v="1267"/>
    <x v="6"/>
  </r>
  <r>
    <x v="56"/>
    <n v="35"/>
    <n v="1833"/>
    <n v="-25"/>
    <n v="-556"/>
    <n v="1277"/>
    <x v="0"/>
  </r>
  <r>
    <x v="57"/>
    <n v="26"/>
    <n v="1859"/>
    <n v="-26"/>
    <n v="-582"/>
    <n v="1277"/>
    <x v="1"/>
  </r>
  <r>
    <x v="58"/>
    <n v="98"/>
    <n v="1957"/>
    <n v="-19"/>
    <n v="-601"/>
    <n v="1356"/>
    <x v="2"/>
  </r>
  <r>
    <x v="59"/>
    <n v="39"/>
    <n v="1996"/>
    <n v="-13"/>
    <n v="-614"/>
    <n v="1382"/>
    <x v="3"/>
  </r>
  <r>
    <x v="60"/>
    <n v="6"/>
    <n v="2002"/>
    <n v="-10"/>
    <n v="-624"/>
    <n v="1378"/>
    <x v="4"/>
  </r>
  <r>
    <x v="61"/>
    <n v="29"/>
    <n v="2031"/>
    <n v="-26"/>
    <n v="-650"/>
    <n v="1381"/>
    <x v="5"/>
  </r>
  <r>
    <x v="62"/>
    <n v="5"/>
    <n v="2036"/>
    <n v="-9"/>
    <n v="-659"/>
    <n v="1377"/>
    <x v="6"/>
  </r>
  <r>
    <x v="63"/>
    <n v="15"/>
    <n v="2051"/>
    <n v="-30"/>
    <n v="-689"/>
    <n v="1362"/>
    <x v="0"/>
  </r>
  <r>
    <x v="64"/>
    <n v="59"/>
    <n v="2110"/>
    <n v="-32"/>
    <n v="-721"/>
    <n v="1389"/>
    <x v="1"/>
  </r>
  <r>
    <x v="65"/>
    <n v="25"/>
    <n v="2135"/>
    <n v="-15"/>
    <n v="-736"/>
    <n v="1399"/>
    <x v="2"/>
  </r>
  <r>
    <x v="66"/>
    <n v="38"/>
    <n v="2173"/>
    <n v="-18"/>
    <n v="-754"/>
    <n v="1419"/>
    <x v="3"/>
  </r>
  <r>
    <x v="67"/>
    <m/>
    <n v="2173"/>
    <n v="-18"/>
    <n v="-772"/>
    <n v="1401"/>
    <x v="4"/>
  </r>
  <r>
    <x v="68"/>
    <n v="33"/>
    <n v="2206"/>
    <n v="-36"/>
    <n v="-808"/>
    <n v="1398"/>
    <x v="5"/>
  </r>
  <r>
    <x v="69"/>
    <n v="38"/>
    <n v="2244"/>
    <n v="-19"/>
    <n v="-827"/>
    <n v="1417"/>
    <x v="6"/>
  </r>
  <r>
    <x v="70"/>
    <n v="24"/>
    <n v="2268"/>
    <n v="-37"/>
    <n v="-864"/>
    <n v="1404"/>
    <x v="0"/>
  </r>
  <r>
    <x v="71"/>
    <n v="23"/>
    <n v="2291"/>
    <n v="-34"/>
    <n v="-898"/>
    <n v="1393"/>
    <x v="1"/>
  </r>
  <r>
    <x v="72"/>
    <n v="25"/>
    <n v="2316"/>
    <n v="-26"/>
    <n v="-924"/>
    <n v="1392"/>
    <x v="2"/>
  </r>
  <r>
    <x v="73"/>
    <n v="17"/>
    <n v="2333"/>
    <n v="-28"/>
    <n v="-952"/>
    <n v="1381"/>
    <x v="3"/>
  </r>
  <r>
    <x v="74"/>
    <n v="32"/>
    <n v="2365"/>
    <n v="-23"/>
    <n v="-975"/>
    <n v="1390"/>
    <x v="4"/>
  </r>
  <r>
    <x v="75"/>
    <n v="48"/>
    <n v="2413"/>
    <n v="-41"/>
    <n v="-1016"/>
    <n v="1397"/>
    <x v="5"/>
  </r>
  <r>
    <x v="76"/>
    <n v="20"/>
    <n v="2433"/>
    <n v="-19"/>
    <n v="-1035"/>
    <n v="1398"/>
    <x v="6"/>
  </r>
  <r>
    <x v="77"/>
    <n v="6"/>
    <n v="2439"/>
    <n v="-41"/>
    <n v="-1076"/>
    <n v="1363"/>
    <x v="0"/>
  </r>
  <r>
    <x v="78"/>
    <n v="16"/>
    <n v="2455"/>
    <n v="-29"/>
    <n v="-1105"/>
    <n v="1350"/>
    <x v="1"/>
  </r>
  <r>
    <x v="79"/>
    <n v="36"/>
    <n v="2491"/>
    <n v="-22"/>
    <n v="-1127"/>
    <n v="1364"/>
    <x v="2"/>
  </r>
  <r>
    <x v="80"/>
    <n v="95"/>
    <n v="2586"/>
    <n v="-23"/>
    <n v="-1150"/>
    <n v="1436"/>
    <x v="3"/>
  </r>
  <r>
    <x v="81"/>
    <n v="5"/>
    <n v="2591"/>
    <n v="-21"/>
    <n v="-1171"/>
    <n v="1420"/>
    <x v="4"/>
  </r>
  <r>
    <x v="82"/>
    <n v="139"/>
    <n v="2730"/>
    <n v="-35"/>
    <n v="-1206"/>
    <n v="1524"/>
    <x v="5"/>
  </r>
  <r>
    <x v="83"/>
    <n v="8"/>
    <n v="2738"/>
    <n v="-23"/>
    <n v="-1229"/>
    <n v="1509"/>
    <x v="6"/>
  </r>
  <r>
    <x v="84"/>
    <n v="71"/>
    <n v="2809"/>
    <n v="-39"/>
    <n v="-1268"/>
    <n v="1541"/>
    <x v="0"/>
  </r>
  <r>
    <x v="85"/>
    <n v="14"/>
    <n v="2823"/>
    <n v="-44"/>
    <n v="-1312"/>
    <n v="1511"/>
    <x v="1"/>
  </r>
  <r>
    <x v="86"/>
    <n v="180"/>
    <n v="3003"/>
    <n v="-28"/>
    <n v="-1340"/>
    <n v="1663"/>
    <x v="2"/>
  </r>
  <r>
    <x v="87"/>
    <n v="22"/>
    <n v="3025"/>
    <n v="-33"/>
    <n v="-1373"/>
    <n v="1652"/>
    <x v="3"/>
  </r>
  <r>
    <x v="88"/>
    <n v="50"/>
    <n v="3075"/>
    <n v="-20"/>
    <n v="-1393"/>
    <n v="1682"/>
    <x v="4"/>
  </r>
  <r>
    <x v="89"/>
    <n v="26"/>
    <n v="3101"/>
    <n v="-42"/>
    <n v="-1435"/>
    <n v="1666"/>
    <x v="5"/>
  </r>
  <r>
    <x v="90"/>
    <n v="27"/>
    <n v="3128"/>
    <n v="-29"/>
    <n v="-1464"/>
    <n v="1664"/>
    <x v="6"/>
  </r>
  <r>
    <x v="91"/>
    <n v="12"/>
    <n v="3140"/>
    <n v="-49"/>
    <n v="-1513"/>
    <n v="1627"/>
    <x v="0"/>
  </r>
  <r>
    <x v="92"/>
    <n v="56"/>
    <n v="3196"/>
    <n v="-40"/>
    <n v="-1553"/>
    <n v="1643"/>
    <x v="1"/>
  </r>
  <r>
    <x v="93"/>
    <n v="87"/>
    <n v="3283"/>
    <n v="-27"/>
    <n v="-1580"/>
    <n v="1703"/>
    <x v="2"/>
  </r>
  <r>
    <x v="94"/>
    <n v="59"/>
    <n v="3342"/>
    <n v="-30"/>
    <n v="-1610"/>
    <n v="1732"/>
    <x v="3"/>
  </r>
  <r>
    <x v="95"/>
    <n v="18"/>
    <n v="3360"/>
    <n v="-30"/>
    <n v="-1640"/>
    <n v="1720"/>
    <x v="4"/>
  </r>
  <r>
    <x v="96"/>
    <n v="56"/>
    <n v="3416"/>
    <n v="-44"/>
    <n v="-1684"/>
    <n v="1732"/>
    <x v="5"/>
  </r>
  <r>
    <x v="97"/>
    <n v="24"/>
    <n v="3440"/>
    <n v="-30"/>
    <n v="-1714"/>
    <n v="1726"/>
    <x v="6"/>
  </r>
  <r>
    <x v="98"/>
    <n v="26"/>
    <n v="3466"/>
    <n v="-42"/>
    <n v="-1756"/>
    <n v="1710"/>
    <x v="0"/>
  </r>
  <r>
    <x v="99"/>
    <n v="43"/>
    <n v="3509"/>
    <n v="-44"/>
    <n v="-1800"/>
    <n v="1709"/>
    <x v="1"/>
  </r>
  <r>
    <x v="100"/>
    <n v="19"/>
    <n v="3528"/>
    <n v="-34"/>
    <n v="-1834"/>
    <n v="1694"/>
    <x v="2"/>
  </r>
  <r>
    <x v="101"/>
    <n v="66"/>
    <n v="3594"/>
    <n v="-27"/>
    <n v="-1861"/>
    <n v="1733"/>
    <x v="3"/>
  </r>
  <r>
    <x v="102"/>
    <n v="26"/>
    <n v="3620"/>
    <n v="-29"/>
    <n v="-1890"/>
    <n v="1730"/>
    <x v="4"/>
  </r>
  <r>
    <x v="103"/>
    <n v="83"/>
    <n v="3703"/>
    <n v="-49"/>
    <n v="-1939"/>
    <n v="1764"/>
    <x v="5"/>
  </r>
  <r>
    <x v="104"/>
    <n v="9"/>
    <n v="3712"/>
    <n v="-35"/>
    <n v="-1974"/>
    <n v="1738"/>
    <x v="6"/>
  </r>
  <r>
    <x v="105"/>
    <n v="31"/>
    <n v="3743"/>
    <n v="-39"/>
    <n v="-2013"/>
    <n v="1730"/>
    <x v="0"/>
  </r>
  <r>
    <x v="106"/>
    <n v="131"/>
    <n v="3874"/>
    <n v="-46"/>
    <n v="-2059"/>
    <n v="1815"/>
    <x v="1"/>
  </r>
  <r>
    <x v="107"/>
    <n v="40"/>
    <n v="3914"/>
    <n v="-38"/>
    <n v="-2097"/>
    <n v="1817"/>
    <x v="2"/>
  </r>
  <r>
    <x v="108"/>
    <n v="89"/>
    <n v="4003"/>
    <n v="-29"/>
    <n v="-2126"/>
    <n v="1877"/>
    <x v="3"/>
  </r>
  <r>
    <x v="109"/>
    <n v="76"/>
    <n v="4079"/>
    <n v="-36"/>
    <n v="-2162"/>
    <n v="1917"/>
    <x v="4"/>
  </r>
  <r>
    <x v="110"/>
    <n v="0"/>
    <n v="4079"/>
    <n v="-41"/>
    <n v="-2203"/>
    <n v="1876"/>
    <x v="5"/>
  </r>
  <r>
    <x v="111"/>
    <n v="81"/>
    <n v="4160"/>
    <n v="-49"/>
    <n v="-2252"/>
    <n v="1908"/>
    <x v="6"/>
  </r>
  <r>
    <x v="112"/>
    <n v="37"/>
    <n v="4197"/>
    <n v="-49"/>
    <n v="-2301"/>
    <n v="1896"/>
    <x v="0"/>
  </r>
  <r>
    <x v="113"/>
    <n v="53"/>
    <n v="4250"/>
    <n v="-52"/>
    <n v="-2353"/>
    <n v="1897"/>
    <x v="1"/>
  </r>
  <r>
    <x v="114"/>
    <n v="61"/>
    <n v="4311"/>
    <n v="-32"/>
    <n v="-2385"/>
    <n v="1926"/>
    <x v="2"/>
  </r>
  <r>
    <x v="115"/>
    <n v="34"/>
    <n v="4345"/>
    <n v="-28"/>
    <n v="-2413"/>
    <n v="1932"/>
    <x v="3"/>
  </r>
  <r>
    <x v="116"/>
    <n v="21"/>
    <n v="4366"/>
    <n v="-15"/>
    <n v="-2428"/>
    <n v="1938"/>
    <x v="4"/>
  </r>
  <r>
    <x v="117"/>
    <n v="102"/>
    <n v="4468"/>
    <n v="-20"/>
    <n v="-2448"/>
    <n v="2020"/>
    <x v="5"/>
  </r>
  <r>
    <x v="118"/>
    <n v="80"/>
    <n v="4548"/>
    <n v="-35"/>
    <n v="-2483"/>
    <n v="2065"/>
    <x v="6"/>
  </r>
  <r>
    <x v="119"/>
    <n v="68"/>
    <n v="4616"/>
    <n v="-46"/>
    <n v="-2529"/>
    <n v="2087"/>
    <x v="0"/>
  </r>
  <r>
    <x v="120"/>
    <n v="41"/>
    <n v="4657"/>
    <n v="-50"/>
    <n v="-2579"/>
    <n v="2078"/>
    <x v="1"/>
  </r>
  <r>
    <x v="121"/>
    <n v="28"/>
    <n v="4685"/>
    <n v="-41"/>
    <n v="-2620"/>
    <n v="2065"/>
    <x v="2"/>
  </r>
  <r>
    <x v="122"/>
    <m/>
    <n v="4685"/>
    <n v="-25"/>
    <n v="-2645"/>
    <n v="2040"/>
    <x v="3"/>
  </r>
  <r>
    <x v="123"/>
    <m/>
    <n v="4685"/>
    <n v="-23"/>
    <n v="-2668"/>
    <n v="2017"/>
    <x v="4"/>
  </r>
  <r>
    <x v="124"/>
    <n v="16"/>
    <n v="4701"/>
    <n v="-26"/>
    <n v="-2694"/>
    <n v="2007"/>
    <x v="5"/>
  </r>
  <r>
    <x v="125"/>
    <n v="16"/>
    <n v="4717"/>
    <n v="-45"/>
    <n v="-2739"/>
    <n v="1978"/>
    <x v="6"/>
  </r>
  <r>
    <x v="126"/>
    <n v="38"/>
    <n v="4755"/>
    <n v="-43"/>
    <n v="-2782"/>
    <n v="1973"/>
    <x v="0"/>
  </r>
  <r>
    <x v="127"/>
    <n v="53"/>
    <n v="4808"/>
    <n v="-56"/>
    <n v="-2838"/>
    <n v="1970"/>
    <x v="1"/>
  </r>
  <r>
    <x v="128"/>
    <n v="98"/>
    <n v="4906"/>
    <n v="-43"/>
    <n v="-2881"/>
    <n v="2025"/>
    <x v="2"/>
  </r>
  <r>
    <x v="129"/>
    <n v="112"/>
    <n v="5018"/>
    <n v="-42"/>
    <n v="-2923"/>
    <n v="2095"/>
    <x v="3"/>
  </r>
  <r>
    <x v="130"/>
    <n v="59"/>
    <n v="5077"/>
    <n v="-35"/>
    <n v="-2958"/>
    <n v="2119"/>
    <x v="4"/>
  </r>
  <r>
    <x v="131"/>
    <n v="102"/>
    <n v="5179"/>
    <n v="-53"/>
    <n v="-3011"/>
    <n v="2168"/>
    <x v="5"/>
  </r>
  <r>
    <x v="132"/>
    <n v="28"/>
    <n v="5207"/>
    <n v="-42"/>
    <n v="-3053"/>
    <n v="2154"/>
    <x v="6"/>
  </r>
  <r>
    <x v="133"/>
    <n v="75"/>
    <n v="5282"/>
    <n v="-61"/>
    <n v="-3114"/>
    <n v="2168"/>
    <x v="0"/>
  </r>
  <r>
    <x v="134"/>
    <n v="53"/>
    <n v="5335"/>
    <n v="-56"/>
    <n v="-3170"/>
    <n v="2165"/>
    <x v="1"/>
  </r>
  <r>
    <x v="135"/>
    <n v="46"/>
    <n v="5381"/>
    <n v="-41"/>
    <n v="-3211"/>
    <n v="2170"/>
    <x v="2"/>
  </r>
  <r>
    <x v="136"/>
    <n v="43"/>
    <n v="5424"/>
    <n v="-38"/>
    <n v="-3249"/>
    <n v="2175"/>
    <x v="3"/>
  </r>
  <r>
    <x v="137"/>
    <n v="22"/>
    <n v="5446"/>
    <n v="-32"/>
    <n v="-3281"/>
    <n v="2165"/>
    <x v="4"/>
  </r>
  <r>
    <x v="138"/>
    <n v="32"/>
    <n v="5478"/>
    <n v="-56"/>
    <n v="-3337"/>
    <n v="2141"/>
    <x v="5"/>
  </r>
  <r>
    <x v="139"/>
    <n v="56"/>
    <n v="5534"/>
    <n v="-54"/>
    <n v="-3391"/>
    <n v="2143"/>
    <x v="6"/>
  </r>
  <r>
    <x v="140"/>
    <n v="28"/>
    <n v="5562"/>
    <n v="-56"/>
    <n v="-3447"/>
    <n v="2115"/>
    <x v="0"/>
  </r>
  <r>
    <x v="141"/>
    <n v="12"/>
    <n v="5574"/>
    <n v="-60"/>
    <n v="-3507"/>
    <n v="2067"/>
    <x v="1"/>
  </r>
  <r>
    <x v="142"/>
    <n v="21"/>
    <n v="5595"/>
    <n v="-47"/>
    <n v="-3554"/>
    <n v="2041"/>
    <x v="2"/>
  </r>
  <r>
    <x v="143"/>
    <n v="5"/>
    <n v="5600"/>
    <n v="-32"/>
    <n v="-3586"/>
    <n v="2014"/>
    <x v="3"/>
  </r>
  <r>
    <x v="144"/>
    <n v="5"/>
    <n v="5605"/>
    <n v="-26"/>
    <n v="-3612"/>
    <n v="1993"/>
    <x v="4"/>
  </r>
  <r>
    <x v="145"/>
    <n v="115"/>
    <n v="5720"/>
    <n v="-63"/>
    <n v="-3675"/>
    <n v="2045"/>
    <x v="5"/>
  </r>
  <r>
    <x v="146"/>
    <n v="89"/>
    <n v="5809"/>
    <n v="-46"/>
    <n v="-3721"/>
    <n v="2088"/>
    <x v="6"/>
  </r>
  <r>
    <x v="147"/>
    <n v="70"/>
    <n v="5879"/>
    <n v="-50"/>
    <n v="-3771"/>
    <n v="2108"/>
    <x v="0"/>
  </r>
  <r>
    <x v="148"/>
    <n v="39"/>
    <n v="5918"/>
    <n v="-61"/>
    <n v="-3832"/>
    <n v="2086"/>
    <x v="1"/>
  </r>
  <r>
    <x v="149"/>
    <n v="53"/>
    <n v="5971"/>
    <n v="-47"/>
    <n v="-3879"/>
    <n v="2092"/>
    <x v="2"/>
  </r>
  <r>
    <x v="150"/>
    <n v="82"/>
    <n v="6053"/>
    <n v="-36"/>
    <n v="-3915"/>
    <n v="2138"/>
    <x v="3"/>
  </r>
  <r>
    <x v="151"/>
    <n v="126"/>
    <n v="6179"/>
    <n v="-37"/>
    <n v="-3952"/>
    <n v="2227"/>
    <x v="4"/>
  </r>
  <r>
    <x v="152"/>
    <n v="133"/>
    <n v="6312"/>
    <n v="-51"/>
    <n v="-4003"/>
    <n v="2309"/>
    <x v="5"/>
  </r>
  <r>
    <x v="153"/>
    <n v="92"/>
    <n v="6404"/>
    <n v="-47"/>
    <n v="-4050"/>
    <n v="2354"/>
    <x v="6"/>
  </r>
  <r>
    <x v="154"/>
    <n v="51"/>
    <n v="6455"/>
    <n v="-61"/>
    <n v="-4111"/>
    <n v="2344"/>
    <x v="0"/>
  </r>
  <r>
    <x v="155"/>
    <n v="112"/>
    <n v="6567"/>
    <n v="-57"/>
    <n v="-4168"/>
    <n v="2399"/>
    <x v="1"/>
  </r>
  <r>
    <x v="156"/>
    <n v="20"/>
    <n v="6587"/>
    <n v="-55"/>
    <n v="-4223"/>
    <n v="2364"/>
    <x v="2"/>
  </r>
  <r>
    <x v="157"/>
    <n v="82"/>
    <n v="6669"/>
    <n v="-36"/>
    <n v="-4259"/>
    <n v="2410"/>
    <x v="3"/>
  </r>
  <r>
    <x v="158"/>
    <n v="100"/>
    <n v="6769"/>
    <n v="-27"/>
    <n v="-4286"/>
    <n v="2483"/>
    <x v="4"/>
  </r>
  <r>
    <x v="159"/>
    <n v="28"/>
    <n v="6797"/>
    <n v="-39"/>
    <n v="-4325"/>
    <n v="2472"/>
    <x v="5"/>
  </r>
  <r>
    <x v="160"/>
    <n v="104"/>
    <n v="6901"/>
    <n v="-55"/>
    <n v="-4380"/>
    <n v="2521"/>
    <x v="6"/>
  </r>
  <r>
    <x v="161"/>
    <n v="38"/>
    <n v="6939"/>
    <n v="-56"/>
    <n v="-4436"/>
    <n v="2503"/>
    <x v="0"/>
  </r>
  <r>
    <x v="162"/>
    <n v="90"/>
    <n v="7029"/>
    <n v="-54"/>
    <n v="-4490"/>
    <n v="2539"/>
    <x v="1"/>
  </r>
  <r>
    <x v="163"/>
    <m/>
    <n v="7029"/>
    <n v="-60"/>
    <n v="-4550"/>
    <n v="2479"/>
    <x v="2"/>
  </r>
  <r>
    <x v="164"/>
    <n v="9"/>
    <n v="7038"/>
    <n v="-25"/>
    <n v="-4575"/>
    <n v="2463"/>
    <x v="3"/>
  </r>
  <r>
    <x v="165"/>
    <n v="32"/>
    <n v="7070"/>
    <n v="-26"/>
    <n v="-4601"/>
    <n v="2469"/>
    <x v="4"/>
  </r>
  <r>
    <x v="166"/>
    <n v="108"/>
    <n v="7178"/>
    <n v="-55"/>
    <n v="-4656"/>
    <n v="2522"/>
    <x v="5"/>
  </r>
  <r>
    <x v="167"/>
    <n v="88"/>
    <n v="7266"/>
    <n v="-55"/>
    <n v="-4711"/>
    <n v="2555"/>
    <x v="6"/>
  </r>
  <r>
    <x v="168"/>
    <n v="24"/>
    <n v="7290"/>
    <n v="-69"/>
    <n v="-4780"/>
    <n v="2510"/>
    <x v="0"/>
  </r>
  <r>
    <x v="169"/>
    <n v="32"/>
    <n v="7322"/>
    <n v="-57"/>
    <n v="-4837"/>
    <n v="2485"/>
    <x v="1"/>
  </r>
  <r>
    <x v="170"/>
    <n v="25"/>
    <n v="7347"/>
    <n v="-53"/>
    <n v="-4890"/>
    <n v="2457"/>
    <x v="2"/>
  </r>
  <r>
    <x v="171"/>
    <n v="16"/>
    <n v="7363"/>
    <n v="-28"/>
    <n v="-4918"/>
    <n v="2445"/>
    <x v="3"/>
  </r>
  <r>
    <x v="172"/>
    <n v="14"/>
    <n v="7377"/>
    <n v="-33"/>
    <n v="-4951"/>
    <n v="2426"/>
    <x v="4"/>
  </r>
  <r>
    <x v="173"/>
    <n v="72"/>
    <n v="7449"/>
    <n v="-54"/>
    <n v="-5005"/>
    <n v="2444"/>
    <x v="5"/>
  </r>
  <r>
    <x v="174"/>
    <n v="47"/>
    <n v="7496"/>
    <n v="-46"/>
    <n v="-5051"/>
    <n v="2445"/>
    <x v="6"/>
  </r>
  <r>
    <x v="175"/>
    <n v="109"/>
    <n v="7605"/>
    <n v="-56"/>
    <n v="-5107"/>
    <n v="2498"/>
    <x v="0"/>
  </r>
  <r>
    <x v="176"/>
    <n v="21"/>
    <n v="7626"/>
    <n v="-66"/>
    <n v="-5173"/>
    <n v="2453"/>
    <x v="1"/>
  </r>
  <r>
    <x v="177"/>
    <n v="183"/>
    <n v="7809"/>
    <n v="-57"/>
    <n v="-5230"/>
    <n v="2579"/>
    <x v="2"/>
  </r>
  <r>
    <x v="178"/>
    <n v="18"/>
    <n v="7827"/>
    <n v="-21"/>
    <n v="-5251"/>
    <n v="2576"/>
    <x v="3"/>
  </r>
  <r>
    <x v="179"/>
    <n v="14"/>
    <n v="7841"/>
    <n v="-36"/>
    <n v="-5287"/>
    <n v="2554"/>
    <x v="4"/>
  </r>
  <r>
    <x v="180"/>
    <n v="60"/>
    <n v="7901"/>
    <n v="-47"/>
    <n v="-5334"/>
    <n v="2567"/>
    <x v="5"/>
  </r>
  <r>
    <x v="181"/>
    <n v="46"/>
    <n v="7947"/>
    <n v="-50"/>
    <n v="-5384"/>
    <n v="2563"/>
    <x v="6"/>
  </r>
  <r>
    <x v="182"/>
    <n v="70"/>
    <n v="8017"/>
    <n v="-58"/>
    <n v="-5442"/>
    <n v="2575"/>
    <x v="0"/>
  </r>
  <r>
    <x v="183"/>
    <n v="78"/>
    <n v="8095"/>
    <n v="-58"/>
    <n v="-5500"/>
    <n v="2595"/>
    <x v="1"/>
  </r>
  <r>
    <x v="184"/>
    <n v="19"/>
    <n v="8114"/>
    <n v="-47"/>
    <n v="-5547"/>
    <n v="2567"/>
    <x v="2"/>
  </r>
  <r>
    <x v="185"/>
    <n v="16"/>
    <n v="8130"/>
    <n v="-28"/>
    <n v="-5575"/>
    <n v="2555"/>
    <x v="3"/>
  </r>
  <r>
    <x v="186"/>
    <n v="76"/>
    <n v="8206"/>
    <n v="-29"/>
    <n v="-5604"/>
    <n v="2602"/>
    <x v="4"/>
  </r>
  <r>
    <x v="187"/>
    <n v="65"/>
    <n v="8271"/>
    <n v="-58"/>
    <n v="-5662"/>
    <n v="2609"/>
    <x v="5"/>
  </r>
  <r>
    <x v="188"/>
    <n v="30"/>
    <n v="8301"/>
    <n v="-55"/>
    <n v="-5717"/>
    <n v="2584"/>
    <x v="6"/>
  </r>
  <r>
    <x v="189"/>
    <n v="35"/>
    <n v="8336"/>
    <n v="-51"/>
    <n v="-5768"/>
    <n v="2568"/>
    <x v="0"/>
  </r>
  <r>
    <x v="190"/>
    <n v="18"/>
    <n v="8354"/>
    <n v="-64"/>
    <n v="-5832"/>
    <n v="2522"/>
    <x v="1"/>
  </r>
  <r>
    <x v="191"/>
    <n v="16"/>
    <n v="8370"/>
    <n v="-45"/>
    <n v="-5877"/>
    <n v="2493"/>
    <x v="2"/>
  </r>
  <r>
    <x v="192"/>
    <n v="20"/>
    <n v="8390"/>
    <n v="-30"/>
    <n v="-5907"/>
    <n v="2483"/>
    <x v="3"/>
  </r>
  <r>
    <x v="193"/>
    <n v="20"/>
    <n v="8410"/>
    <n v="-30"/>
    <n v="-5937"/>
    <n v="2473"/>
    <x v="4"/>
  </r>
  <r>
    <x v="194"/>
    <n v="28"/>
    <n v="8438"/>
    <n v="-52"/>
    <n v="-5989"/>
    <n v="2449"/>
    <x v="5"/>
  </r>
  <r>
    <x v="195"/>
    <n v="42"/>
    <n v="8480"/>
    <n v="-58"/>
    <n v="-6047"/>
    <n v="2433"/>
    <x v="6"/>
  </r>
  <r>
    <x v="196"/>
    <n v="199"/>
    <n v="8679"/>
    <n v="-65"/>
    <n v="-6112"/>
    <n v="2567"/>
    <x v="0"/>
  </r>
  <r>
    <x v="197"/>
    <n v="22"/>
    <n v="8701"/>
    <n v="-61"/>
    <n v="-6173"/>
    <n v="2528"/>
    <x v="1"/>
  </r>
  <r>
    <x v="198"/>
    <n v="20"/>
    <n v="8721"/>
    <n v="-47"/>
    <n v="-6220"/>
    <n v="2501"/>
    <x v="2"/>
  </r>
  <r>
    <x v="199"/>
    <n v="32"/>
    <n v="8753"/>
    <n v="-23"/>
    <n v="-6243"/>
    <n v="2510"/>
    <x v="3"/>
  </r>
  <r>
    <x v="200"/>
    <n v="49"/>
    <n v="8802"/>
    <n v="-28"/>
    <n v="-6271"/>
    <n v="2531"/>
    <x v="4"/>
  </r>
  <r>
    <x v="201"/>
    <n v="56"/>
    <n v="8858"/>
    <n v="-55"/>
    <n v="-6326"/>
    <n v="2532"/>
    <x v="5"/>
  </r>
  <r>
    <x v="202"/>
    <n v="149"/>
    <n v="9007"/>
    <n v="-53"/>
    <n v="-6379"/>
    <n v="2628"/>
    <x v="6"/>
  </r>
  <r>
    <x v="203"/>
    <n v="36"/>
    <n v="9043"/>
    <n v="-57"/>
    <n v="-6436"/>
    <n v="2607"/>
    <x v="0"/>
  </r>
  <r>
    <x v="204"/>
    <n v="48"/>
    <n v="9091"/>
    <n v="-56"/>
    <n v="-6492"/>
    <n v="2599"/>
    <x v="1"/>
  </r>
  <r>
    <x v="205"/>
    <n v="31"/>
    <n v="9122"/>
    <n v="-40"/>
    <n v="-6532"/>
    <n v="2590"/>
    <x v="2"/>
  </r>
  <r>
    <x v="206"/>
    <n v="41"/>
    <n v="9163"/>
    <n v="-25"/>
    <n v="-6557"/>
    <n v="2606"/>
    <x v="3"/>
  </r>
  <r>
    <x v="207"/>
    <n v="37"/>
    <n v="9200"/>
    <n v="-30"/>
    <n v="-6587"/>
    <n v="2613"/>
    <x v="4"/>
  </r>
  <r>
    <x v="208"/>
    <n v="66"/>
    <n v="9266"/>
    <n v="-55"/>
    <n v="-6642"/>
    <n v="2624"/>
    <x v="5"/>
  </r>
  <r>
    <x v="209"/>
    <n v="52"/>
    <n v="9318"/>
    <n v="-56"/>
    <n v="-6698"/>
    <n v="2620"/>
    <x v="6"/>
  </r>
  <r>
    <x v="210"/>
    <n v="6"/>
    <n v="9324"/>
    <n v="-61"/>
    <n v="-6759"/>
    <n v="2565"/>
    <x v="0"/>
  </r>
  <r>
    <x v="211"/>
    <n v="108"/>
    <n v="9432"/>
    <n v="-47"/>
    <n v="-6806"/>
    <n v="2626"/>
    <x v="1"/>
  </r>
  <r>
    <x v="212"/>
    <n v="56"/>
    <n v="9488"/>
    <n v="-42"/>
    <n v="-6848"/>
    <n v="2640"/>
    <x v="2"/>
  </r>
  <r>
    <x v="213"/>
    <n v="81"/>
    <n v="9569"/>
    <n v="-32"/>
    <n v="-6880"/>
    <n v="2689"/>
    <x v="3"/>
  </r>
  <r>
    <x v="214"/>
    <n v="16"/>
    <n v="9585"/>
    <n v="-25"/>
    <n v="-6905"/>
    <n v="2680"/>
    <x v="4"/>
  </r>
  <r>
    <x v="215"/>
    <n v="65"/>
    <n v="9650"/>
    <n v="-59"/>
    <n v="-6964"/>
    <n v="2686"/>
    <x v="5"/>
  </r>
  <r>
    <x v="216"/>
    <n v="106"/>
    <n v="9756"/>
    <n v="-48"/>
    <n v="-7012"/>
    <n v="2744"/>
    <x v="6"/>
  </r>
  <r>
    <x v="217"/>
    <n v="62"/>
    <n v="9818"/>
    <n v="-62"/>
    <n v="-7074"/>
    <n v="2744"/>
    <x v="0"/>
  </r>
  <r>
    <x v="218"/>
    <n v="96"/>
    <n v="9914"/>
    <n v="-58"/>
    <n v="-7132"/>
    <n v="2782"/>
    <x v="1"/>
  </r>
  <r>
    <x v="219"/>
    <n v="14"/>
    <n v="9928"/>
    <n v="-41"/>
    <n v="-7173"/>
    <n v="2755"/>
    <x v="2"/>
  </r>
  <r>
    <x v="220"/>
    <n v="51"/>
    <n v="9979"/>
    <n v="-24"/>
    <n v="-7197"/>
    <n v="2782"/>
    <x v="3"/>
  </r>
  <r>
    <x v="221"/>
    <n v="47"/>
    <n v="10026"/>
    <n v="-28"/>
    <n v="-7225"/>
    <n v="2801"/>
    <x v="4"/>
  </r>
  <r>
    <x v="222"/>
    <n v="74"/>
    <n v="10100"/>
    <n v="-57"/>
    <n v="-7282"/>
    <n v="2818"/>
    <x v="5"/>
  </r>
  <r>
    <x v="223"/>
    <n v="47"/>
    <n v="10147"/>
    <n v="-62"/>
    <n v="-7344"/>
    <n v="2803"/>
    <x v="6"/>
  </r>
  <r>
    <x v="224"/>
    <n v="42"/>
    <n v="10189"/>
    <n v="-75"/>
    <n v="-7419"/>
    <n v="2770"/>
    <x v="0"/>
  </r>
  <r>
    <x v="225"/>
    <n v="50"/>
    <n v="10239"/>
    <n v="-64"/>
    <n v="-7483"/>
    <n v="2756"/>
    <x v="1"/>
  </r>
  <r>
    <x v="226"/>
    <n v="20"/>
    <n v="10259"/>
    <n v="-44"/>
    <n v="-7527"/>
    <n v="2732"/>
    <x v="2"/>
  </r>
  <r>
    <x v="227"/>
    <n v="106"/>
    <n v="10365"/>
    <n v="-40"/>
    <n v="-7567"/>
    <n v="2798"/>
    <x v="3"/>
  </r>
  <r>
    <x v="228"/>
    <n v="46"/>
    <n v="10411"/>
    <n v="-32"/>
    <n v="-7599"/>
    <n v="2812"/>
    <x v="4"/>
  </r>
  <r>
    <x v="229"/>
    <n v="34"/>
    <n v="10445"/>
    <n v="-56"/>
    <n v="-7655"/>
    <n v="2790"/>
    <x v="5"/>
  </r>
  <r>
    <x v="230"/>
    <n v="32"/>
    <n v="10477"/>
    <n v="-80"/>
    <n v="-7735"/>
    <n v="2742"/>
    <x v="6"/>
  </r>
  <r>
    <x v="231"/>
    <n v="94"/>
    <n v="10571"/>
    <n v="-59"/>
    <n v="-7794"/>
    <n v="2777"/>
    <x v="0"/>
  </r>
  <r>
    <x v="232"/>
    <n v="27"/>
    <n v="10598"/>
    <n v="-80"/>
    <n v="-7874"/>
    <n v="2724"/>
    <x v="1"/>
  </r>
  <r>
    <x v="233"/>
    <n v="47"/>
    <n v="10645"/>
    <n v="-46"/>
    <n v="-7920"/>
    <n v="2725"/>
    <x v="2"/>
  </r>
  <r>
    <x v="234"/>
    <n v="0"/>
    <n v="10645"/>
    <n v="-31"/>
    <n v="-7951"/>
    <n v="2694"/>
    <x v="3"/>
  </r>
  <r>
    <x v="235"/>
    <n v="36"/>
    <n v="10681"/>
    <n v="-40"/>
    <n v="-7991"/>
    <n v="2690"/>
    <x v="4"/>
  </r>
  <r>
    <x v="236"/>
    <n v="48"/>
    <n v="10729"/>
    <n v="-64"/>
    <n v="-8055"/>
    <n v="2674"/>
    <x v="5"/>
  </r>
  <r>
    <x v="237"/>
    <n v="80"/>
    <n v="10809"/>
    <n v="-65"/>
    <n v="-8120"/>
    <n v="2689"/>
    <x v="6"/>
  </r>
  <r>
    <x v="238"/>
    <n v="170"/>
    <n v="10979"/>
    <n v="-69"/>
    <n v="-8189"/>
    <n v="2790"/>
    <x v="0"/>
  </r>
  <r>
    <x v="239"/>
    <n v="169"/>
    <n v="11148"/>
    <n v="-57"/>
    <n v="-8246"/>
    <n v="2902"/>
    <x v="1"/>
  </r>
  <r>
    <x v="240"/>
    <n v="54"/>
    <n v="11202"/>
    <n v="-49"/>
    <n v="-8295"/>
    <n v="2907"/>
    <x v="2"/>
  </r>
  <r>
    <x v="241"/>
    <n v="22"/>
    <n v="11224"/>
    <n v="-30"/>
    <n v="-8325"/>
    <n v="2899"/>
    <x v="3"/>
  </r>
  <r>
    <x v="242"/>
    <n v="42"/>
    <n v="11266"/>
    <n v="-30"/>
    <n v="-8355"/>
    <n v="2911"/>
    <x v="4"/>
  </r>
  <r>
    <x v="243"/>
    <n v="24"/>
    <n v="11290"/>
    <n v="-62"/>
    <n v="-8417"/>
    <n v="2873"/>
    <x v="5"/>
  </r>
  <r>
    <x v="244"/>
    <n v="14"/>
    <n v="11304"/>
    <n v="-69"/>
    <n v="-8486"/>
    <n v="2818"/>
    <x v="6"/>
  </r>
  <r>
    <x v="245"/>
    <n v="106"/>
    <n v="11410"/>
    <n v="-63"/>
    <n v="-8549"/>
    <n v="2861"/>
    <x v="0"/>
  </r>
  <r>
    <x v="246"/>
    <n v="88"/>
    <n v="11498"/>
    <n v="-71"/>
    <n v="-8620"/>
    <n v="2878"/>
    <x v="1"/>
  </r>
  <r>
    <x v="247"/>
    <n v="109"/>
    <n v="11607"/>
    <n v="-44"/>
    <n v="-8664"/>
    <n v="2943"/>
    <x v="2"/>
  </r>
  <r>
    <x v="248"/>
    <n v="80"/>
    <n v="11687"/>
    <n v="-36"/>
    <n v="-8700"/>
    <n v="2987"/>
    <x v="3"/>
  </r>
  <r>
    <x v="249"/>
    <n v="34"/>
    <n v="11721"/>
    <n v="-31"/>
    <n v="-8731"/>
    <n v="2990"/>
    <x v="4"/>
  </r>
  <r>
    <x v="250"/>
    <n v="61"/>
    <n v="11782"/>
    <n v="-66"/>
    <n v="-8797"/>
    <n v="2985"/>
    <x v="5"/>
  </r>
  <r>
    <x v="251"/>
    <n v="129"/>
    <n v="11911"/>
    <n v="-69"/>
    <n v="-8866"/>
    <n v="3045"/>
    <x v="6"/>
  </r>
  <r>
    <x v="252"/>
    <n v="65"/>
    <n v="11976"/>
    <n v="-70"/>
    <n v="-8936"/>
    <n v="3040"/>
    <x v="0"/>
  </r>
  <r>
    <x v="253"/>
    <n v="80"/>
    <n v="12056"/>
    <n v="-82"/>
    <n v="-9018"/>
    <n v="3038"/>
    <x v="1"/>
  </r>
  <r>
    <x v="254"/>
    <n v="74"/>
    <n v="12130"/>
    <n v="-59"/>
    <n v="-9077"/>
    <n v="3053"/>
    <x v="2"/>
  </r>
  <r>
    <x v="255"/>
    <n v="62"/>
    <n v="12192"/>
    <n v="-35"/>
    <n v="-9112"/>
    <n v="3080"/>
    <x v="3"/>
  </r>
  <r>
    <x v="256"/>
    <n v="55"/>
    <n v="12247"/>
    <n v="-36"/>
    <n v="-9148"/>
    <n v="3099"/>
    <x v="4"/>
  </r>
  <r>
    <x v="257"/>
    <n v="50"/>
    <n v="12297"/>
    <n v="-72"/>
    <n v="-9220"/>
    <n v="3077"/>
    <x v="5"/>
  </r>
  <r>
    <x v="258"/>
    <n v="104"/>
    <n v="12401"/>
    <n v="-73"/>
    <n v="-9293"/>
    <n v="3108"/>
    <x v="6"/>
  </r>
  <r>
    <x v="259"/>
    <n v="76"/>
    <n v="12477"/>
    <n v="-74"/>
    <n v="-9367"/>
    <n v="3110"/>
    <x v="0"/>
  </r>
  <r>
    <x v="260"/>
    <n v="105"/>
    <n v="12582"/>
    <n v="-77"/>
    <n v="-9444"/>
    <n v="3138"/>
    <x v="1"/>
  </r>
  <r>
    <x v="261"/>
    <n v="98"/>
    <n v="12680"/>
    <n v="-73"/>
    <n v="-9517"/>
    <n v="3163"/>
    <x v="2"/>
  </r>
  <r>
    <x v="262"/>
    <n v="71"/>
    <n v="12751"/>
    <n v="-40"/>
    <n v="-9557"/>
    <n v="3194"/>
    <x v="3"/>
  </r>
  <r>
    <x v="263"/>
    <n v="71"/>
    <n v="12822"/>
    <n v="-35"/>
    <n v="-9592"/>
    <n v="3230"/>
    <x v="4"/>
  </r>
  <r>
    <x v="264"/>
    <n v="87"/>
    <n v="12909"/>
    <n v="-72"/>
    <n v="-9664"/>
    <n v="3245"/>
    <x v="5"/>
  </r>
  <r>
    <x v="265"/>
    <n v="61"/>
    <n v="12970"/>
    <n v="-81"/>
    <n v="-9745"/>
    <n v="3225"/>
    <x v="6"/>
  </r>
  <r>
    <x v="266"/>
    <n v="63"/>
    <n v="13033"/>
    <n v="-77"/>
    <n v="-9822"/>
    <n v="3211"/>
    <x v="0"/>
  </r>
  <r>
    <x v="267"/>
    <n v="219"/>
    <n v="13252"/>
    <n v="-73"/>
    <n v="-9895"/>
    <n v="3357"/>
    <x v="1"/>
  </r>
  <r>
    <x v="268"/>
    <n v="126"/>
    <n v="13378"/>
    <n v="-70"/>
    <n v="-9965"/>
    <n v="3413"/>
    <x v="2"/>
  </r>
  <r>
    <x v="269"/>
    <n v="14"/>
    <n v="13392"/>
    <n v="-40"/>
    <n v="-10005"/>
    <n v="3387"/>
    <x v="3"/>
  </r>
  <r>
    <x v="270"/>
    <n v="38"/>
    <n v="13430"/>
    <n v="-44"/>
    <n v="-10049"/>
    <n v="3381"/>
    <x v="4"/>
  </r>
  <r>
    <x v="271"/>
    <n v="161"/>
    <n v="13591"/>
    <n v="-94"/>
    <n v="-10143"/>
    <n v="3448"/>
    <x v="5"/>
  </r>
  <r>
    <x v="272"/>
    <n v="116"/>
    <n v="13707"/>
    <n v="-74"/>
    <n v="-10217"/>
    <n v="3490"/>
    <x v="6"/>
  </r>
  <r>
    <x v="273"/>
    <n v="93"/>
    <n v="13800"/>
    <n v="-81"/>
    <n v="-10298"/>
    <n v="3502"/>
    <x v="0"/>
  </r>
  <r>
    <x v="274"/>
    <n v="155"/>
    <n v="13955"/>
    <n v="-82"/>
    <n v="-10380"/>
    <n v="3575"/>
    <x v="1"/>
  </r>
  <r>
    <x v="275"/>
    <n v="71"/>
    <n v="14026"/>
    <n v="-62"/>
    <n v="-10442"/>
    <n v="3584"/>
    <x v="2"/>
  </r>
  <r>
    <x v="276"/>
    <n v="121"/>
    <n v="14147"/>
    <n v="-43"/>
    <n v="-10485"/>
    <n v="3662"/>
    <x v="3"/>
  </r>
  <r>
    <x v="277"/>
    <n v="29"/>
    <n v="14176"/>
    <n v="-44"/>
    <n v="-10529"/>
    <n v="3647"/>
    <x v="4"/>
  </r>
  <r>
    <x v="278"/>
    <n v="115"/>
    <n v="14291"/>
    <n v="-81"/>
    <n v="-10610"/>
    <n v="3681"/>
    <x v="5"/>
  </r>
  <r>
    <x v="279"/>
    <n v="20"/>
    <n v="14311"/>
    <n v="-67"/>
    <n v="-10677"/>
    <n v="3634"/>
    <x v="6"/>
  </r>
  <r>
    <x v="280"/>
    <n v="108"/>
    <n v="14419"/>
    <n v="-84"/>
    <n v="-10761"/>
    <n v="3658"/>
    <x v="0"/>
  </r>
  <r>
    <x v="281"/>
    <n v="95"/>
    <n v="14514"/>
    <n v="-86"/>
    <n v="-10847"/>
    <n v="3667"/>
    <x v="1"/>
  </r>
  <r>
    <x v="282"/>
    <n v="37"/>
    <n v="14551"/>
    <n v="-70"/>
    <n v="-10917"/>
    <n v="3634"/>
    <x v="2"/>
  </r>
  <r>
    <x v="283"/>
    <n v="42"/>
    <n v="14593"/>
    <n v="-45"/>
    <n v="-10962"/>
    <n v="3631"/>
    <x v="3"/>
  </r>
  <r>
    <x v="284"/>
    <n v="116"/>
    <n v="14709"/>
    <n v="-42"/>
    <n v="-11004"/>
    <n v="3705"/>
    <x v="4"/>
  </r>
  <r>
    <x v="285"/>
    <n v="87"/>
    <n v="14796"/>
    <n v="-89"/>
    <n v="-11093"/>
    <n v="3703"/>
    <x v="5"/>
  </r>
  <r>
    <x v="286"/>
    <n v="75"/>
    <n v="14871"/>
    <n v="-78"/>
    <n v="-11171"/>
    <n v="3700"/>
    <x v="6"/>
  </r>
  <r>
    <x v="287"/>
    <n v="91"/>
    <n v="14962"/>
    <n v="-87"/>
    <n v="-11258"/>
    <n v="3704"/>
    <x v="0"/>
  </r>
  <r>
    <x v="288"/>
    <n v="147"/>
    <n v="15109"/>
    <n v="-101"/>
    <n v="-11359"/>
    <n v="3750"/>
    <x v="1"/>
  </r>
  <r>
    <x v="289"/>
    <n v="137"/>
    <n v="15246"/>
    <n v="-77"/>
    <n v="-11436"/>
    <n v="3810"/>
    <x v="2"/>
  </r>
  <r>
    <x v="290"/>
    <n v="21"/>
    <n v="15267"/>
    <n v="-44"/>
    <n v="-11480"/>
    <n v="3787"/>
    <x v="3"/>
  </r>
  <r>
    <x v="291"/>
    <n v="88"/>
    <n v="15355"/>
    <n v="-46"/>
    <n v="-11526"/>
    <n v="3829"/>
    <x v="4"/>
  </r>
  <r>
    <x v="292"/>
    <n v="119"/>
    <n v="15474"/>
    <n v="-92"/>
    <n v="-11618"/>
    <n v="3856"/>
    <x v="5"/>
  </r>
  <r>
    <x v="293"/>
    <n v="95"/>
    <n v="15569"/>
    <n v="-86"/>
    <n v="-11704"/>
    <n v="3865"/>
    <x v="6"/>
  </r>
  <r>
    <x v="294"/>
    <n v="227"/>
    <n v="15796"/>
    <n v="-88"/>
    <n v="-11792"/>
    <n v="4004"/>
    <x v="0"/>
  </r>
  <r>
    <x v="295"/>
    <n v="72"/>
    <n v="15868"/>
    <n v="-104"/>
    <n v="-11896"/>
    <n v="3972"/>
    <x v="1"/>
  </r>
  <r>
    <x v="296"/>
    <n v="102"/>
    <n v="15970"/>
    <n v="-85"/>
    <n v="-11981"/>
    <n v="3989"/>
    <x v="2"/>
  </r>
  <r>
    <x v="297"/>
    <n v="99"/>
    <n v="16069"/>
    <n v="-44"/>
    <n v="-12025"/>
    <n v="4044"/>
    <x v="3"/>
  </r>
  <r>
    <x v="298"/>
    <n v="32"/>
    <n v="16101"/>
    <n v="-41"/>
    <n v="-12066"/>
    <n v="4035"/>
    <x v="4"/>
  </r>
  <r>
    <x v="299"/>
    <n v="138"/>
    <n v="16239"/>
    <n v="-108"/>
    <n v="-12174"/>
    <n v="4065"/>
    <x v="5"/>
  </r>
  <r>
    <x v="300"/>
    <n v="260"/>
    <n v="16499"/>
    <n v="-89"/>
    <n v="-12263"/>
    <n v="4236"/>
    <x v="6"/>
  </r>
  <r>
    <x v="301"/>
    <n v="113"/>
    <n v="16612"/>
    <n v="-89"/>
    <n v="-12352"/>
    <n v="4260"/>
    <x v="0"/>
  </r>
  <r>
    <x v="302"/>
    <n v="85"/>
    <n v="16697"/>
    <n v="-99"/>
    <n v="-12451"/>
    <n v="4246"/>
    <x v="1"/>
  </r>
  <r>
    <x v="303"/>
    <n v="27"/>
    <n v="16724"/>
    <n v="-65"/>
    <n v="-12516"/>
    <n v="4208"/>
    <x v="2"/>
  </r>
  <r>
    <x v="304"/>
    <n v="70"/>
    <n v="16794"/>
    <n v="-45"/>
    <n v="-12561"/>
    <n v="4233"/>
    <x v="3"/>
  </r>
  <r>
    <x v="305"/>
    <n v="84"/>
    <n v="16878"/>
    <n v="-50"/>
    <n v="-12611"/>
    <n v="4267"/>
    <x v="4"/>
  </r>
  <r>
    <x v="306"/>
    <n v="92"/>
    <n v="16970"/>
    <n v="-85"/>
    <n v="-12696"/>
    <n v="4274"/>
    <x v="5"/>
  </r>
  <r>
    <x v="307"/>
    <n v="56"/>
    <n v="17026"/>
    <n v="-92"/>
    <n v="-12788"/>
    <n v="4238"/>
    <x v="6"/>
  </r>
  <r>
    <x v="308"/>
    <n v="241"/>
    <n v="17267"/>
    <n v="-103"/>
    <n v="-12891"/>
    <n v="4376"/>
    <x v="0"/>
  </r>
  <r>
    <x v="309"/>
    <n v="120"/>
    <n v="17387"/>
    <n v="-109"/>
    <n v="-13000"/>
    <n v="4387"/>
    <x v="1"/>
  </r>
  <r>
    <x v="310"/>
    <n v="112"/>
    <n v="17499"/>
    <n v="-83"/>
    <n v="-13083"/>
    <n v="4416"/>
    <x v="2"/>
  </r>
  <r>
    <x v="311"/>
    <n v="51"/>
    <n v="17550"/>
    <n v="-46"/>
    <n v="-13129"/>
    <n v="4421"/>
    <x v="3"/>
  </r>
  <r>
    <x v="312"/>
    <n v="84"/>
    <n v="17634"/>
    <n v="-52"/>
    <n v="-13181"/>
    <n v="4453"/>
    <x v="4"/>
  </r>
  <r>
    <x v="313"/>
    <n v="144"/>
    <n v="17778"/>
    <n v="-116"/>
    <n v="-13297"/>
    <n v="4481"/>
    <x v="5"/>
  </r>
  <r>
    <x v="314"/>
    <n v="101"/>
    <n v="17879"/>
    <n v="-105"/>
    <n v="-13402"/>
    <n v="4477"/>
    <x v="6"/>
  </r>
  <r>
    <x v="315"/>
    <n v="123"/>
    <n v="18002"/>
    <n v="-110"/>
    <n v="-13512"/>
    <n v="4490"/>
    <x v="0"/>
  </r>
  <r>
    <x v="316"/>
    <n v="43"/>
    <n v="18045"/>
    <n v="-106"/>
    <n v="-13618"/>
    <n v="4427"/>
    <x v="1"/>
  </r>
  <r>
    <x v="317"/>
    <n v="63"/>
    <n v="18108"/>
    <n v="-86"/>
    <n v="-13704"/>
    <n v="4404"/>
    <x v="2"/>
  </r>
  <r>
    <x v="318"/>
    <n v="47"/>
    <n v="18155"/>
    <n v="-54"/>
    <n v="-13758"/>
    <n v="4397"/>
    <x v="3"/>
  </r>
  <r>
    <x v="319"/>
    <n v="80"/>
    <n v="18235"/>
    <n v="-57"/>
    <n v="-13815"/>
    <n v="4420"/>
    <x v="4"/>
  </r>
  <r>
    <x v="320"/>
    <n v="169"/>
    <n v="18404"/>
    <n v="-107"/>
    <n v="-13922"/>
    <n v="4482"/>
    <x v="5"/>
  </r>
  <r>
    <x v="321"/>
    <n v="16"/>
    <n v="18420"/>
    <n v="-104"/>
    <n v="-14026"/>
    <n v="4394"/>
    <x v="6"/>
  </r>
  <r>
    <x v="322"/>
    <n v="19"/>
    <n v="18439"/>
    <n v="-119"/>
    <n v="-14145"/>
    <n v="4294"/>
    <x v="0"/>
  </r>
  <r>
    <x v="323"/>
    <n v="103"/>
    <n v="18542"/>
    <n v="-89"/>
    <n v="-14234"/>
    <n v="4308"/>
    <x v="1"/>
  </r>
  <r>
    <x v="324"/>
    <n v="89"/>
    <n v="18631"/>
    <n v="-70"/>
    <n v="-14304"/>
    <n v="4327"/>
    <x v="2"/>
  </r>
  <r>
    <x v="325"/>
    <n v="147"/>
    <n v="18778"/>
    <n v="-51"/>
    <n v="-14355"/>
    <n v="4423"/>
    <x v="3"/>
  </r>
  <r>
    <x v="326"/>
    <n v="49"/>
    <n v="18827"/>
    <n v="-59"/>
    <n v="-14414"/>
    <n v="4413"/>
    <x v="4"/>
  </r>
  <r>
    <x v="327"/>
    <n v="119"/>
    <n v="18946"/>
    <n v="-92"/>
    <n v="-14506"/>
    <n v="4440"/>
    <x v="5"/>
  </r>
  <r>
    <x v="328"/>
    <n v="102"/>
    <n v="19048"/>
    <n v="-115"/>
    <n v="-14621"/>
    <n v="4427"/>
    <x v="6"/>
  </r>
  <r>
    <x v="329"/>
    <n v="123"/>
    <n v="19171"/>
    <n v="-107"/>
    <n v="-14728"/>
    <n v="4443"/>
    <x v="0"/>
  </r>
  <r>
    <x v="330"/>
    <n v="33"/>
    <n v="19204"/>
    <n v="-99"/>
    <n v="-14827"/>
    <n v="4377"/>
    <x v="1"/>
  </r>
  <r>
    <x v="331"/>
    <n v="71"/>
    <n v="19275"/>
    <n v="-86"/>
    <n v="-14913"/>
    <n v="4362"/>
    <x v="2"/>
  </r>
  <r>
    <x v="332"/>
    <n v="44"/>
    <n v="19319"/>
    <n v="-58"/>
    <n v="-14971"/>
    <n v="4348"/>
    <x v="3"/>
  </r>
  <r>
    <x v="333"/>
    <n v="23"/>
    <n v="19342"/>
    <n v="-71"/>
    <n v="-15042"/>
    <n v="4300"/>
    <x v="4"/>
  </r>
  <r>
    <x v="334"/>
    <n v="74"/>
    <n v="19416"/>
    <n v="-90"/>
    <n v="-15132"/>
    <n v="4284"/>
    <x v="5"/>
  </r>
  <r>
    <x v="335"/>
    <n v="78"/>
    <n v="19494"/>
    <n v="-98"/>
    <n v="-15230"/>
    <n v="4264"/>
    <x v="6"/>
  </r>
  <r>
    <x v="336"/>
    <n v="58"/>
    <n v="19552"/>
    <n v="-114"/>
    <n v="-15344"/>
    <n v="4208"/>
    <x v="0"/>
  </r>
  <r>
    <x v="337"/>
    <n v="142"/>
    <n v="19694"/>
    <n v="-105"/>
    <n v="-15449"/>
    <n v="4245"/>
    <x v="1"/>
  </r>
  <r>
    <x v="338"/>
    <n v="70"/>
    <n v="19764"/>
    <n v="-93"/>
    <n v="-15542"/>
    <n v="4222"/>
    <x v="2"/>
  </r>
  <r>
    <x v="339"/>
    <n v="27"/>
    <n v="19791"/>
    <n v="-59"/>
    <n v="-15601"/>
    <n v="4190"/>
    <x v="3"/>
  </r>
  <r>
    <x v="340"/>
    <n v="99"/>
    <n v="19890"/>
    <n v="-65"/>
    <n v="-15666"/>
    <n v="4224"/>
    <x v="4"/>
  </r>
  <r>
    <x v="341"/>
    <n v="130"/>
    <n v="20020"/>
    <n v="-98"/>
    <n v="-15764"/>
    <n v="4256"/>
    <x v="5"/>
  </r>
  <r>
    <x v="342"/>
    <n v="47"/>
    <n v="20067"/>
    <n v="-102"/>
    <n v="-15866"/>
    <n v="4201"/>
    <x v="6"/>
  </r>
  <r>
    <x v="343"/>
    <n v="49"/>
    <n v="20116"/>
    <n v="-102"/>
    <n v="-15968"/>
    <n v="4148"/>
    <x v="0"/>
  </r>
  <r>
    <x v="344"/>
    <n v="220"/>
    <n v="20336"/>
    <n v="-99"/>
    <n v="-16067"/>
    <n v="4269"/>
    <x v="1"/>
  </r>
  <r>
    <x v="345"/>
    <n v="70"/>
    <n v="20406"/>
    <n v="-92"/>
    <n v="-16159"/>
    <n v="4247"/>
    <x v="2"/>
  </r>
  <r>
    <x v="346"/>
    <n v="52"/>
    <n v="20458"/>
    <n v="-56"/>
    <n v="-16215"/>
    <n v="4243"/>
    <x v="3"/>
  </r>
  <r>
    <x v="347"/>
    <n v="29"/>
    <n v="20487"/>
    <n v="-63"/>
    <n v="-16278"/>
    <n v="4209"/>
    <x v="4"/>
  </r>
  <r>
    <x v="348"/>
    <n v="77"/>
    <n v="20564"/>
    <n v="-109"/>
    <n v="-16387"/>
    <n v="4177"/>
    <x v="5"/>
  </r>
  <r>
    <x v="349"/>
    <n v="51"/>
    <n v="20615"/>
    <n v="-92"/>
    <n v="-16479"/>
    <n v="4136"/>
    <x v="6"/>
  </r>
  <r>
    <x v="350"/>
    <n v="95"/>
    <n v="20710"/>
    <n v="-101"/>
    <n v="-16580"/>
    <n v="4130"/>
    <x v="0"/>
  </r>
  <r>
    <x v="351"/>
    <n v="31"/>
    <n v="20741"/>
    <n v="-102"/>
    <n v="-16682"/>
    <n v="4059"/>
    <x v="1"/>
  </r>
  <r>
    <x v="352"/>
    <n v="88"/>
    <n v="20829"/>
    <n v="-66"/>
    <n v="-16748"/>
    <n v="4081"/>
    <x v="2"/>
  </r>
  <r>
    <x v="353"/>
    <n v="79"/>
    <n v="20908"/>
    <n v="-51"/>
    <n v="-16799"/>
    <n v="4109"/>
    <x v="3"/>
  </r>
  <r>
    <x v="354"/>
    <n v="100"/>
    <n v="21008"/>
    <n v="-52"/>
    <n v="-16851"/>
    <n v="4157"/>
    <x v="4"/>
  </r>
  <r>
    <x v="355"/>
    <n v="156"/>
    <n v="21164"/>
    <n v="-89"/>
    <n v="-16940"/>
    <n v="4224"/>
    <x v="5"/>
  </r>
  <r>
    <x v="356"/>
    <n v="193"/>
    <n v="21357"/>
    <n v="-87"/>
    <n v="-17027"/>
    <n v="4330"/>
    <x v="6"/>
  </r>
  <r>
    <x v="357"/>
    <n v="161"/>
    <n v="21518"/>
    <n v="-97"/>
    <n v="-17124"/>
    <n v="4394"/>
    <x v="0"/>
  </r>
  <r>
    <x v="358"/>
    <n v="75"/>
    <n v="21593"/>
    <n v="-75"/>
    <n v="-17199"/>
    <n v="4394"/>
    <x v="1"/>
  </r>
  <r>
    <x v="359"/>
    <n v="57"/>
    <n v="21650"/>
    <n v="-55"/>
    <n v="-17254"/>
    <n v="4396"/>
    <x v="2"/>
  </r>
  <r>
    <x v="360"/>
    <n v="148"/>
    <n v="21798"/>
    <n v="-11"/>
    <n v="-17265"/>
    <n v="453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1E051-A206-4298-AA92-57E3D5294115}" name="Сводная таблица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S9:T888" firstHeaderRow="1" firstDataRow="1" firstDataCol="1" rowPageCount="1" colPageCount="1"/>
  <pivotFields count="10">
    <pivotField axis="axisRow" showAll="0" sortType="ascending">
      <items count="879">
        <item x="677"/>
        <item x="567"/>
        <item x="853"/>
        <item x="28"/>
        <item x="199"/>
        <item x="500"/>
        <item x="457"/>
        <item x="220"/>
        <item x="780"/>
        <item x="237"/>
        <item x="616"/>
        <item x="20"/>
        <item x="512"/>
        <item x="646"/>
        <item x="46"/>
        <item x="733"/>
        <item x="375"/>
        <item x="544"/>
        <item x="404"/>
        <item x="409"/>
        <item x="784"/>
        <item x="83"/>
        <item x="64"/>
        <item x="118"/>
        <item x="458"/>
        <item x="858"/>
        <item x="45"/>
        <item x="119"/>
        <item x="120"/>
        <item x="674"/>
        <item x="121"/>
        <item x="15"/>
        <item x="757"/>
        <item x="865"/>
        <item x="123"/>
        <item x="555"/>
        <item x="843"/>
        <item x="89"/>
        <item x="94"/>
        <item x="124"/>
        <item x="493"/>
        <item x="62"/>
        <item x="125"/>
        <item x="850"/>
        <item x="127"/>
        <item x="768"/>
        <item x="128"/>
        <item x="483"/>
        <item x="610"/>
        <item x="129"/>
        <item x="130"/>
        <item x="637"/>
        <item x="740"/>
        <item x="6"/>
        <item x="132"/>
        <item x="133"/>
        <item x="523"/>
        <item x="841"/>
        <item x="42"/>
        <item x="787"/>
        <item x="663"/>
        <item x="437"/>
        <item x="580"/>
        <item x="547"/>
        <item x="434"/>
        <item x="135"/>
        <item x="136"/>
        <item x="801"/>
        <item x="715"/>
        <item x="138"/>
        <item x="800"/>
        <item x="140"/>
        <item x="675"/>
        <item x="141"/>
        <item x="481"/>
        <item x="142"/>
        <item x="618"/>
        <item x="769"/>
        <item x="98"/>
        <item x="144"/>
        <item x="569"/>
        <item x="626"/>
        <item x="472"/>
        <item x="455"/>
        <item x="145"/>
        <item x="866"/>
        <item x="772"/>
        <item x="146"/>
        <item x="147"/>
        <item x="148"/>
        <item x="149"/>
        <item x="150"/>
        <item x="151"/>
        <item x="634"/>
        <item x="152"/>
        <item x="153"/>
        <item x="825"/>
        <item x="70"/>
        <item x="868"/>
        <item x="649"/>
        <item x="484"/>
        <item x="54"/>
        <item x="154"/>
        <item x="12"/>
        <item x="817"/>
        <item x="585"/>
        <item x="57"/>
        <item x="794"/>
        <item x="793"/>
        <item x="584"/>
        <item x="631"/>
        <item x="485"/>
        <item x="156"/>
        <item x="676"/>
        <item x="157"/>
        <item x="158"/>
        <item x="489"/>
        <item x="450"/>
        <item x="159"/>
        <item x="56"/>
        <item x="497"/>
        <item x="160"/>
        <item x="161"/>
        <item x="639"/>
        <item x="16"/>
        <item x="162"/>
        <item x="774"/>
        <item x="163"/>
        <item x="164"/>
        <item x="165"/>
        <item x="166"/>
        <item x="37"/>
        <item x="767"/>
        <item x="861"/>
        <item x="168"/>
        <item x="78"/>
        <item x="169"/>
        <item x="456"/>
        <item x="742"/>
        <item x="171"/>
        <item x="440"/>
        <item x="172"/>
        <item x="173"/>
        <item x="48"/>
        <item x="874"/>
        <item x="445"/>
        <item x="174"/>
        <item x="471"/>
        <item x="175"/>
        <item x="487"/>
        <item x="754"/>
        <item x="620"/>
        <item x="177"/>
        <item x="652"/>
        <item x="621"/>
        <item x="753"/>
        <item x="873"/>
        <item x="178"/>
        <item x="824"/>
        <item x="540"/>
        <item x="179"/>
        <item x="180"/>
        <item x="479"/>
        <item x="476"/>
        <item x="181"/>
        <item x="810"/>
        <item x="717"/>
        <item x="771"/>
        <item x="183"/>
        <item x="563"/>
        <item x="38"/>
        <item x="184"/>
        <item x="185"/>
        <item x="534"/>
        <item x="559"/>
        <item x="103"/>
        <item x="44"/>
        <item x="590"/>
        <item x="514"/>
        <item x="186"/>
        <item x="796"/>
        <item x="629"/>
        <item x="537"/>
        <item x="24"/>
        <item x="187"/>
        <item x="452"/>
        <item x="535"/>
        <item x="61"/>
        <item x="752"/>
        <item x="60"/>
        <item x="832"/>
        <item x="25"/>
        <item x="870"/>
        <item x="703"/>
        <item x="655"/>
        <item x="189"/>
        <item x="611"/>
        <item x="448"/>
        <item x="594"/>
        <item x="751"/>
        <item x="190"/>
        <item x="191"/>
        <item x="823"/>
        <item x="463"/>
        <item x="0"/>
        <item x="192"/>
        <item x="33"/>
        <item x="731"/>
        <item x="193"/>
        <item x="194"/>
        <item x="195"/>
        <item x="196"/>
        <item x="197"/>
        <item x="198"/>
        <item x="23"/>
        <item x="872"/>
        <item x="518"/>
        <item x="553"/>
        <item x="673"/>
        <item x="200"/>
        <item x="201"/>
        <item x="202"/>
        <item x="554"/>
        <item x="671"/>
        <item x="203"/>
        <item x="204"/>
        <item x="205"/>
        <item x="522"/>
        <item x="499"/>
        <item x="678"/>
        <item x="837"/>
        <item x="719"/>
        <item x="759"/>
        <item x="208"/>
        <item x="557"/>
        <item x="679"/>
        <item x="209"/>
        <item x="210"/>
        <item x="211"/>
        <item x="212"/>
        <item x="791"/>
        <item x="102"/>
        <item x="605"/>
        <item x="808"/>
        <item x="721"/>
        <item x="215"/>
        <item x="785"/>
        <item x="839"/>
        <item x="822"/>
        <item x="216"/>
        <item x="628"/>
        <item x="217"/>
        <item x="218"/>
        <item x="101"/>
        <item x="562"/>
        <item x="74"/>
        <item x="219"/>
        <item x="680"/>
        <item x="221"/>
        <item x="738"/>
        <item x="223"/>
        <item x="864"/>
        <item x="428"/>
        <item x="32"/>
        <item x="435"/>
        <item x="224"/>
        <item x="475"/>
        <item x="9"/>
        <item x="539"/>
        <item x="225"/>
        <item x="681"/>
        <item x="226"/>
        <item x="22"/>
        <item x="227"/>
        <item x="855"/>
        <item x="228"/>
        <item x="622"/>
        <item x="229"/>
        <item x="92"/>
        <item x="750"/>
        <item x="424"/>
        <item x="230"/>
        <item x="8"/>
        <item x="231"/>
        <item x="232"/>
        <item x="90"/>
        <item x="797"/>
        <item x="490"/>
        <item x="545"/>
        <item x="749"/>
        <item x="233"/>
        <item x="650"/>
        <item x="88"/>
        <item x="619"/>
        <item x="234"/>
        <item x="235"/>
        <item x="236"/>
        <item x="682"/>
        <item x="571"/>
        <item x="683"/>
        <item x="238"/>
        <item x="239"/>
        <item x="240"/>
        <item x="672"/>
        <item x="241"/>
        <item x="87"/>
        <item x="844"/>
        <item x="243"/>
        <item x="244"/>
        <item x="851"/>
        <item x="470"/>
        <item x="86"/>
        <item x="245"/>
        <item x="246"/>
        <item x="593"/>
        <item x="84"/>
        <item x="247"/>
        <item x="775"/>
        <item x="573"/>
        <item x="248"/>
        <item x="877"/>
        <item x="250"/>
        <item x="30"/>
        <item x="81"/>
        <item x="251"/>
        <item x="252"/>
        <item x="727"/>
        <item x="789"/>
        <item x="21"/>
        <item x="684"/>
        <item x="254"/>
        <item x="737"/>
        <item x="255"/>
        <item x="256"/>
        <item x="747"/>
        <item x="642"/>
        <item x="257"/>
        <item x="258"/>
        <item x="47"/>
        <item x="811"/>
        <item x="260"/>
        <item x="601"/>
        <item x="261"/>
        <item x="262"/>
        <item x="263"/>
        <item x="665"/>
        <item x="617"/>
        <item x="264"/>
        <item x="5"/>
        <item x="265"/>
        <item x="266"/>
        <item x="267"/>
        <item x="577"/>
        <item x="268"/>
        <item x="27"/>
        <item x="578"/>
        <item x="579"/>
        <item x="488"/>
        <item x="820"/>
        <item x="608"/>
        <item x="58"/>
        <item x="444"/>
        <item x="728"/>
        <item x="624"/>
        <item x="271"/>
        <item x="778"/>
        <item x="803"/>
        <item x="698"/>
        <item x="592"/>
        <item x="729"/>
        <item x="758"/>
        <item x="274"/>
        <item x="813"/>
        <item x="468"/>
        <item x="581"/>
        <item x="829"/>
        <item x="860"/>
        <item x="36"/>
        <item x="670"/>
        <item x="582"/>
        <item x="276"/>
        <item x="706"/>
        <item x="661"/>
        <item x="819"/>
        <item x="68"/>
        <item x="765"/>
        <item x="530"/>
        <item x="278"/>
        <item x="529"/>
        <item x="279"/>
        <item x="67"/>
        <item x="280"/>
        <item x="603"/>
        <item x="281"/>
        <item x="828"/>
        <item x="426"/>
        <item x="283"/>
        <item x="821"/>
        <item x="285"/>
        <item x="648"/>
        <item x="286"/>
        <item x="636"/>
        <item x="712"/>
        <item x="287"/>
        <item x="431"/>
        <item x="804"/>
        <item x="289"/>
        <item x="290"/>
        <item x="462"/>
        <item x="736"/>
        <item x="546"/>
        <item x="760"/>
        <item x="293"/>
        <item x="294"/>
        <item x="295"/>
        <item x="474"/>
        <item x="296"/>
        <item x="297"/>
        <item x="762"/>
        <item x="604"/>
        <item x="298"/>
        <item x="299"/>
        <item x="300"/>
        <item x="301"/>
        <item x="713"/>
        <item x="302"/>
        <item x="303"/>
        <item x="304"/>
        <item x="773"/>
        <item x="714"/>
        <item x="306"/>
        <item x="848"/>
        <item x="666"/>
        <item x="776"/>
        <item x="656"/>
        <item x="309"/>
        <item x="310"/>
        <item x="453"/>
        <item x="1"/>
        <item x="430"/>
        <item x="685"/>
        <item x="311"/>
        <item x="312"/>
        <item x="876"/>
        <item x="834"/>
        <item x="477"/>
        <item x="313"/>
        <item x="93"/>
        <item x="763"/>
        <item x="69"/>
        <item x="764"/>
        <item x="315"/>
        <item x="863"/>
        <item x="730"/>
        <item x="429"/>
        <item x="17"/>
        <item x="862"/>
        <item x="317"/>
        <item x="633"/>
        <item x="318"/>
        <item x="319"/>
        <item x="459"/>
        <item x="320"/>
        <item x="709"/>
        <item x="321"/>
        <item x="686"/>
        <item x="322"/>
        <item x="13"/>
        <item x="323"/>
        <item x="34"/>
        <item x="324"/>
        <item x="325"/>
        <item x="806"/>
        <item x="566"/>
        <item x="100"/>
        <item x="432"/>
        <item x="647"/>
        <item x="651"/>
        <item x="327"/>
        <item x="328"/>
        <item x="329"/>
        <item x="330"/>
        <item x="3"/>
        <item x="856"/>
        <item x="95"/>
        <item x="739"/>
        <item x="494"/>
        <item x="331"/>
        <item x="332"/>
        <item x="333"/>
        <item x="91"/>
        <item x="14"/>
        <item x="334"/>
        <item x="335"/>
        <item x="336"/>
        <item x="337"/>
        <item x="687"/>
        <item x="511"/>
        <item x="77"/>
        <item x="846"/>
        <item x="842"/>
        <item x="339"/>
        <item x="597"/>
        <item x="744"/>
        <item x="341"/>
        <item x="576"/>
        <item x="847"/>
        <item x="507"/>
        <item x="343"/>
        <item x="344"/>
        <item x="345"/>
        <item x="724"/>
        <item x="831"/>
        <item x="451"/>
        <item x="346"/>
        <item x="612"/>
        <item x="688"/>
        <item x="76"/>
        <item x="607"/>
        <item x="18"/>
        <item x="348"/>
        <item x="72"/>
        <item x="349"/>
        <item x="350"/>
        <item x="351"/>
        <item x="352"/>
        <item x="606"/>
        <item x="71"/>
        <item x="526"/>
        <item x="353"/>
        <item x="859"/>
        <item x="4"/>
        <item x="517"/>
        <item x="599"/>
        <item x="482"/>
        <item x="355"/>
        <item x="480"/>
        <item x="586"/>
        <item x="356"/>
        <item x="357"/>
        <item x="495"/>
        <item x="654"/>
        <item x="541"/>
        <item x="600"/>
        <item x="623"/>
        <item x="358"/>
        <item x="359"/>
        <item x="360"/>
        <item x="361"/>
        <item x="362"/>
        <item x="515"/>
        <item x="521"/>
        <item x="532"/>
        <item x="363"/>
        <item x="19"/>
        <item x="549"/>
        <item x="364"/>
        <item x="365"/>
        <item x="460"/>
        <item x="366"/>
        <item x="449"/>
        <item x="367"/>
        <item x="615"/>
        <item x="368"/>
        <item x="369"/>
        <item x="370"/>
        <item x="371"/>
        <item x="372"/>
        <item x="373"/>
        <item x="632"/>
        <item x="720"/>
        <item x="596"/>
        <item x="536"/>
        <item x="374"/>
        <item x="689"/>
        <item x="376"/>
        <item x="377"/>
        <item x="568"/>
        <item x="378"/>
        <item x="690"/>
        <item x="40"/>
        <item x="827"/>
        <item x="380"/>
        <item x="381"/>
        <item x="644"/>
        <item x="382"/>
        <item x="26"/>
        <item x="781"/>
        <item x="104"/>
        <item x="809"/>
        <item x="509"/>
        <item x="508"/>
        <item x="645"/>
        <item x="461"/>
        <item x="55"/>
        <item x="99"/>
        <item x="446"/>
        <item x="442"/>
        <item x="386"/>
        <item x="387"/>
        <item x="630"/>
        <item x="388"/>
        <item x="875"/>
        <item x="39"/>
        <item x="389"/>
        <item x="473"/>
        <item x="718"/>
        <item x="799"/>
        <item x="390"/>
        <item x="589"/>
        <item x="391"/>
        <item x="783"/>
        <item x="469"/>
        <item x="393"/>
        <item x="394"/>
        <item x="395"/>
        <item x="396"/>
        <item x="397"/>
        <item x="496"/>
        <item x="85"/>
        <item x="82"/>
        <item x="398"/>
        <item x="399"/>
        <item x="595"/>
        <item x="805"/>
        <item x="400"/>
        <item x="31"/>
        <item x="710"/>
        <item x="505"/>
        <item x="506"/>
        <item x="402"/>
        <item x="735"/>
        <item x="443"/>
        <item x="403"/>
        <item x="691"/>
        <item x="405"/>
        <item x="406"/>
        <item x="857"/>
        <item x="407"/>
        <item x="716"/>
        <item x="41"/>
        <item x="408"/>
        <item x="498"/>
        <item x="692"/>
        <item x="410"/>
        <item x="411"/>
        <item x="867"/>
        <item x="558"/>
        <item x="699"/>
        <item x="412"/>
        <item x="35"/>
        <item x="65"/>
        <item x="770"/>
        <item x="413"/>
        <item x="414"/>
        <item x="415"/>
        <item x="416"/>
        <item x="436"/>
        <item x="502"/>
        <item x="826"/>
        <item x="815"/>
        <item x="417"/>
        <item x="418"/>
        <item x="419"/>
        <item x="447"/>
        <item x="732"/>
        <item x="420"/>
        <item x="421"/>
        <item x="422"/>
        <item x="693"/>
        <item x="548"/>
        <item x="591"/>
        <item x="63"/>
        <item x="384"/>
        <item x="565"/>
        <item x="105"/>
        <item x="80"/>
        <item x="97"/>
        <item x="106"/>
        <item x="854"/>
        <item x="107"/>
        <item x="108"/>
        <item x="109"/>
        <item x="110"/>
        <item x="111"/>
        <item x="112"/>
        <item x="113"/>
        <item x="433"/>
        <item x="486"/>
        <item x="852"/>
        <item x="29"/>
        <item x="845"/>
        <item x="694"/>
        <item x="116"/>
        <item x="117"/>
        <item x="115"/>
        <item x="114"/>
        <item x="10"/>
        <item x="516"/>
        <item x="552"/>
        <item x="833"/>
        <item x="550"/>
        <item x="574"/>
        <item x="66"/>
        <item x="701"/>
        <item x="492"/>
        <item x="588"/>
        <item x="707"/>
        <item x="583"/>
        <item x="643"/>
        <item x="401"/>
        <item x="564"/>
        <item x="392"/>
        <item x="668"/>
        <item x="700"/>
        <item x="587"/>
        <item x="524"/>
        <item x="835"/>
        <item x="385"/>
        <item x="383"/>
        <item x="743"/>
        <item x="695"/>
        <item x="379"/>
        <item x="560"/>
        <item x="354"/>
        <item x="527"/>
        <item x="792"/>
        <item x="723"/>
        <item x="667"/>
        <item x="342"/>
        <item x="725"/>
        <item x="340"/>
        <item x="745"/>
        <item x="338"/>
        <item x="501"/>
        <item x="609"/>
        <item x="570"/>
        <item x="326"/>
        <item x="660"/>
        <item x="802"/>
        <item x="51"/>
        <item x="746"/>
        <item x="871"/>
        <item x="316"/>
        <item x="427"/>
        <item x="520"/>
        <item x="314"/>
        <item x="653"/>
        <item x="598"/>
        <item x="786"/>
        <item x="308"/>
        <item x="307"/>
        <item x="441"/>
        <item x="305"/>
        <item x="640"/>
        <item x="664"/>
        <item x="292"/>
        <item x="291"/>
        <item x="288"/>
        <item x="73"/>
        <item x="818"/>
        <item x="284"/>
        <item x="782"/>
        <item x="282"/>
        <item x="277"/>
        <item x="466"/>
        <item x="59"/>
        <item x="275"/>
        <item x="777"/>
        <item x="467"/>
        <item x="454"/>
        <item x="538"/>
        <item x="478"/>
        <item x="273"/>
        <item x="761"/>
        <item x="272"/>
        <item x="625"/>
        <item x="270"/>
        <item x="812"/>
        <item x="269"/>
        <item x="259"/>
        <item x="788"/>
        <item x="816"/>
        <item x="641"/>
        <item x="748"/>
        <item x="575"/>
        <item x="253"/>
        <item x="790"/>
        <item x="439"/>
        <item x="249"/>
        <item x="572"/>
        <item x="464"/>
        <item x="242"/>
        <item x="696"/>
        <item x="491"/>
        <item x="741"/>
        <item x="830"/>
        <item x="662"/>
        <item x="798"/>
        <item x="49"/>
        <item x="438"/>
        <item x="425"/>
        <item x="222"/>
        <item x="807"/>
        <item x="659"/>
        <item x="465"/>
        <item x="561"/>
        <item x="722"/>
        <item x="214"/>
        <item x="213"/>
        <item x="766"/>
        <item x="528"/>
        <item x="840"/>
        <item x="207"/>
        <item x="704"/>
        <item x="206"/>
        <item x="602"/>
        <item x="635"/>
        <item x="551"/>
        <item x="734"/>
        <item x="657"/>
        <item x="510"/>
        <item x="2"/>
        <item x="11"/>
        <item x="702"/>
        <item x="188"/>
        <item x="533"/>
        <item x="513"/>
        <item x="52"/>
        <item x="182"/>
        <item x="627"/>
        <item x="542"/>
        <item x="53"/>
        <item x="543"/>
        <item x="849"/>
        <item x="176"/>
        <item x="658"/>
        <item x="170"/>
        <item x="167"/>
        <item x="7"/>
        <item x="43"/>
        <item x="155"/>
        <item x="531"/>
        <item x="613"/>
        <item x="79"/>
        <item x="519"/>
        <item x="525"/>
        <item x="711"/>
        <item x="755"/>
        <item x="708"/>
        <item x="795"/>
        <item x="50"/>
        <item x="143"/>
        <item x="139"/>
        <item x="137"/>
        <item x="638"/>
        <item x="779"/>
        <item x="134"/>
        <item x="75"/>
        <item x="836"/>
        <item x="814"/>
        <item x="131"/>
        <item x="504"/>
        <item x="126"/>
        <item x="669"/>
        <item x="756"/>
        <item x="556"/>
        <item x="122"/>
        <item x="705"/>
        <item x="869"/>
        <item x="503"/>
        <item x="838"/>
        <item x="423"/>
        <item x="697"/>
        <item x="347"/>
        <item x="96"/>
        <item x="614"/>
        <item x="726"/>
        <item t="default"/>
      </items>
    </pivotField>
    <pivotField numFmtId="22" showAll="0"/>
    <pivotField showAll="0"/>
    <pivotField axis="axisPage" dataField="1" multipleItemSelectionAllowed="1" showAll="0">
      <items count="331">
        <item x="300"/>
        <item x="246"/>
        <item x="291"/>
        <item x="218"/>
        <item x="277"/>
        <item x="255"/>
        <item x="309"/>
        <item x="298"/>
        <item x="290"/>
        <item x="302"/>
        <item x="200"/>
        <item x="306"/>
        <item x="322"/>
        <item x="267"/>
        <item x="259"/>
        <item x="256"/>
        <item x="254"/>
        <item x="273"/>
        <item x="270"/>
        <item x="280"/>
        <item x="262"/>
        <item x="269"/>
        <item x="248"/>
        <item x="18"/>
        <item x="168"/>
        <item x="307"/>
        <item x="304"/>
        <item x="63"/>
        <item x="268"/>
        <item x="26"/>
        <item x="214"/>
        <item x="124"/>
        <item x="216"/>
        <item x="35"/>
        <item x="54"/>
        <item x="283"/>
        <item x="278"/>
        <item x="301"/>
        <item x="319"/>
        <item x="243"/>
        <item x="285"/>
        <item x="320"/>
        <item x="215"/>
        <item x="147"/>
        <item x="310"/>
        <item x="217"/>
        <item x="52"/>
        <item x="233"/>
        <item x="59"/>
        <item x="296"/>
        <item x="125"/>
        <item x="257"/>
        <item x="260"/>
        <item x="316"/>
        <item x="129"/>
        <item x="98"/>
        <item x="60"/>
        <item x="131"/>
        <item x="185"/>
        <item x="144"/>
        <item x="61"/>
        <item x="62"/>
        <item x="272"/>
        <item x="56"/>
        <item x="240"/>
        <item x="286"/>
        <item x="209"/>
        <item x="86"/>
        <item x="45"/>
        <item x="275"/>
        <item x="188"/>
        <item x="25"/>
        <item x="318"/>
        <item x="8"/>
        <item x="203"/>
        <item x="326"/>
        <item x="66"/>
        <item x="245"/>
        <item x="264"/>
        <item x="178"/>
        <item x="104"/>
        <item x="128"/>
        <item x="107"/>
        <item x="85"/>
        <item x="234"/>
        <item x="106"/>
        <item x="220"/>
        <item x="195"/>
        <item x="4"/>
        <item x="50"/>
        <item x="294"/>
        <item x="198"/>
        <item x="51"/>
        <item x="312"/>
        <item x="27"/>
        <item x="48"/>
        <item x="23"/>
        <item x="139"/>
        <item x="69"/>
        <item x="167"/>
        <item x="150"/>
        <item x="183"/>
        <item x="14"/>
        <item x="141"/>
        <item x="31"/>
        <item x="266"/>
        <item x="315"/>
        <item x="252"/>
        <item x="292"/>
        <item x="206"/>
        <item x="184"/>
        <item x="2"/>
        <item x="134"/>
        <item x="325"/>
        <item x="136"/>
        <item x="228"/>
        <item x="239"/>
        <item x="311"/>
        <item x="3"/>
        <item x="67"/>
        <item x="308"/>
        <item x="47"/>
        <item x="293"/>
        <item x="282"/>
        <item x="102"/>
        <item x="22"/>
        <item x="192"/>
        <item x="281"/>
        <item x="174"/>
        <item x="146"/>
        <item x="29"/>
        <item x="263"/>
        <item x="40"/>
        <item x="38"/>
        <item x="224"/>
        <item x="33"/>
        <item x="79"/>
        <item x="75"/>
        <item x="305"/>
        <item x="299"/>
        <item x="12"/>
        <item x="327"/>
        <item x="7"/>
        <item x="247"/>
        <item x="241"/>
        <item x="236"/>
        <item x="313"/>
        <item x="114"/>
        <item x="271"/>
        <item x="80"/>
        <item x="84"/>
        <item x="242"/>
        <item x="321"/>
        <item x="55"/>
        <item x="289"/>
        <item x="20"/>
        <item x="89"/>
        <item x="251"/>
        <item x="81"/>
        <item x="24"/>
        <item x="227"/>
        <item x="21"/>
        <item x="232"/>
        <item x="15"/>
        <item x="153"/>
        <item x="16"/>
        <item x="154"/>
        <item x="265"/>
        <item x="109"/>
        <item x="74"/>
        <item x="77"/>
        <item x="287"/>
        <item x="177"/>
        <item x="250"/>
        <item x="39"/>
        <item x="143"/>
        <item x="189"/>
        <item x="165"/>
        <item x="219"/>
        <item x="72"/>
        <item x="43"/>
        <item x="37"/>
        <item x="303"/>
        <item x="279"/>
        <item x="65"/>
        <item x="274"/>
        <item x="328"/>
        <item x="170"/>
        <item x="323"/>
        <item x="73"/>
        <item x="1"/>
        <item x="229"/>
        <item x="93"/>
        <item x="36"/>
        <item x="140"/>
        <item x="53"/>
        <item x="253"/>
        <item x="295"/>
        <item x="297"/>
        <item x="82"/>
        <item x="0"/>
        <item x="34"/>
        <item x="41"/>
        <item x="261"/>
        <item x="137"/>
        <item x="132"/>
        <item x="204"/>
        <item x="112"/>
        <item x="70"/>
        <item x="88"/>
        <item x="87"/>
        <item x="91"/>
        <item x="49"/>
        <item x="171"/>
        <item x="57"/>
        <item x="145"/>
        <item x="133"/>
        <item x="151"/>
        <item x="138"/>
        <item x="42"/>
        <item x="121"/>
        <item x="117"/>
        <item x="179"/>
        <item x="235"/>
        <item x="329"/>
        <item x="276"/>
        <item x="284"/>
        <item x="32"/>
        <item x="13"/>
        <item x="230"/>
        <item x="169"/>
        <item x="6"/>
        <item x="105"/>
        <item x="17"/>
        <item x="10"/>
        <item x="210"/>
        <item x="317"/>
        <item x="78"/>
        <item x="11"/>
        <item x="164"/>
        <item x="159"/>
        <item x="180"/>
        <item x="58"/>
        <item x="46"/>
        <item x="249"/>
        <item x="5"/>
        <item x="324"/>
        <item x="237"/>
        <item x="111"/>
        <item x="71"/>
        <item x="64"/>
        <item x="68"/>
        <item x="99"/>
        <item x="28"/>
        <item x="96"/>
        <item x="119"/>
        <item x="191"/>
        <item x="166"/>
        <item x="19"/>
        <item x="90"/>
        <item x="208"/>
        <item x="44"/>
        <item x="142"/>
        <item x="258"/>
        <item x="118"/>
        <item x="9"/>
        <item x="288"/>
        <item x="83"/>
        <item x="76"/>
        <item x="156"/>
        <item x="314"/>
        <item x="30"/>
        <item x="92"/>
        <item x="94"/>
        <item x="95"/>
        <item x="97"/>
        <item x="100"/>
        <item x="101"/>
        <item x="103"/>
        <item x="108"/>
        <item x="110"/>
        <item x="113"/>
        <item x="115"/>
        <item x="116"/>
        <item x="120"/>
        <item x="122"/>
        <item x="123"/>
        <item x="126"/>
        <item x="127"/>
        <item x="130"/>
        <item x="135"/>
        <item x="148"/>
        <item x="149"/>
        <item x="152"/>
        <item x="155"/>
        <item x="157"/>
        <item x="158"/>
        <item x="160"/>
        <item x="161"/>
        <item x="162"/>
        <item x="163"/>
        <item x="172"/>
        <item x="173"/>
        <item x="175"/>
        <item x="176"/>
        <item x="181"/>
        <item x="182"/>
        <item x="186"/>
        <item x="187"/>
        <item x="190"/>
        <item x="193"/>
        <item x="194"/>
        <item x="196"/>
        <item x="197"/>
        <item x="199"/>
        <item x="201"/>
        <item x="202"/>
        <item x="205"/>
        <item x="207"/>
        <item x="211"/>
        <item x="212"/>
        <item x="213"/>
        <item x="221"/>
        <item x="222"/>
        <item x="223"/>
        <item x="225"/>
        <item x="226"/>
        <item x="231"/>
        <item x="238"/>
        <item x="244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</pivotFields>
  <rowFields count="1">
    <field x="0"/>
  </rowFields>
  <rowItems count="8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 t="grand">
      <x/>
    </i>
  </rowItems>
  <colItems count="1">
    <i/>
  </colItems>
  <pageFields count="1">
    <pageField fld="3" hier="-1"/>
  </pageFields>
  <dataFields count="1">
    <dataField name="Сумма по полю rn_date_as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01916-3B0B-486D-AFBC-962487C5D9CA}" name="Сводная таблица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11:Q21" firstHeaderRow="0" firstDataRow="1" firstDataCol="1" rowPageCount="3" colPageCount="1"/>
  <pivotFields count="10">
    <pivotField axis="axisRow" showAll="0" sortType="descending">
      <items count="879">
        <item x="677"/>
        <item x="567"/>
        <item x="853"/>
        <item x="28"/>
        <item x="500"/>
        <item x="457"/>
        <item x="780"/>
        <item x="616"/>
        <item x="20"/>
        <item x="512"/>
        <item x="646"/>
        <item x="46"/>
        <item x="733"/>
        <item x="544"/>
        <item x="784"/>
        <item x="83"/>
        <item x="64"/>
        <item x="458"/>
        <item x="858"/>
        <item x="45"/>
        <item x="674"/>
        <item x="15"/>
        <item x="757"/>
        <item x="865"/>
        <item x="555"/>
        <item x="843"/>
        <item x="89"/>
        <item x="94"/>
        <item x="493"/>
        <item x="62"/>
        <item x="850"/>
        <item x="768"/>
        <item x="483"/>
        <item x="610"/>
        <item x="637"/>
        <item x="740"/>
        <item x="6"/>
        <item x="523"/>
        <item x="841"/>
        <item x="42"/>
        <item x="787"/>
        <item x="663"/>
        <item x="437"/>
        <item x="580"/>
        <item x="547"/>
        <item x="434"/>
        <item x="801"/>
        <item x="715"/>
        <item x="800"/>
        <item x="675"/>
        <item x="481"/>
        <item x="618"/>
        <item x="769"/>
        <item x="98"/>
        <item x="569"/>
        <item x="626"/>
        <item x="472"/>
        <item x="455"/>
        <item x="866"/>
        <item x="772"/>
        <item x="634"/>
        <item x="825"/>
        <item x="70"/>
        <item x="868"/>
        <item x="649"/>
        <item x="484"/>
        <item x="54"/>
        <item x="12"/>
        <item x="817"/>
        <item x="585"/>
        <item x="57"/>
        <item x="794"/>
        <item x="793"/>
        <item x="584"/>
        <item x="631"/>
        <item x="485"/>
        <item x="676"/>
        <item x="489"/>
        <item x="450"/>
        <item x="56"/>
        <item x="497"/>
        <item x="639"/>
        <item x="16"/>
        <item x="774"/>
        <item x="37"/>
        <item x="767"/>
        <item x="861"/>
        <item x="78"/>
        <item x="456"/>
        <item x="742"/>
        <item x="440"/>
        <item x="48"/>
        <item x="874"/>
        <item x="445"/>
        <item x="471"/>
        <item x="487"/>
        <item x="754"/>
        <item x="620"/>
        <item x="652"/>
        <item x="621"/>
        <item x="753"/>
        <item x="873"/>
        <item x="824"/>
        <item x="540"/>
        <item x="479"/>
        <item x="476"/>
        <item x="810"/>
        <item x="717"/>
        <item x="771"/>
        <item x="563"/>
        <item x="38"/>
        <item x="534"/>
        <item x="559"/>
        <item x="103"/>
        <item x="44"/>
        <item x="590"/>
        <item x="514"/>
        <item x="796"/>
        <item x="629"/>
        <item x="537"/>
        <item x="24"/>
        <item x="452"/>
        <item x="535"/>
        <item x="61"/>
        <item x="752"/>
        <item x="60"/>
        <item x="832"/>
        <item x="25"/>
        <item x="870"/>
        <item x="703"/>
        <item x="655"/>
        <item x="611"/>
        <item x="448"/>
        <item x="594"/>
        <item x="751"/>
        <item x="823"/>
        <item x="463"/>
        <item x="0"/>
        <item x="33"/>
        <item x="731"/>
        <item x="23"/>
        <item x="872"/>
        <item x="518"/>
        <item x="553"/>
        <item x="673"/>
        <item x="554"/>
        <item x="671"/>
        <item x="522"/>
        <item x="499"/>
        <item x="678"/>
        <item x="837"/>
        <item x="719"/>
        <item x="759"/>
        <item x="557"/>
        <item x="679"/>
        <item x="791"/>
        <item x="102"/>
        <item x="605"/>
        <item x="808"/>
        <item x="721"/>
        <item x="785"/>
        <item x="839"/>
        <item x="822"/>
        <item x="628"/>
        <item x="101"/>
        <item x="562"/>
        <item x="74"/>
        <item x="680"/>
        <item x="738"/>
        <item x="864"/>
        <item x="428"/>
        <item x="32"/>
        <item x="435"/>
        <item x="475"/>
        <item x="9"/>
        <item x="539"/>
        <item x="681"/>
        <item x="22"/>
        <item x="855"/>
        <item x="622"/>
        <item x="92"/>
        <item x="750"/>
        <item x="424"/>
        <item x="8"/>
        <item x="90"/>
        <item x="797"/>
        <item x="490"/>
        <item x="545"/>
        <item x="749"/>
        <item x="650"/>
        <item x="88"/>
        <item x="619"/>
        <item x="682"/>
        <item x="571"/>
        <item x="683"/>
        <item x="672"/>
        <item x="87"/>
        <item x="844"/>
        <item x="851"/>
        <item x="470"/>
        <item x="86"/>
        <item x="593"/>
        <item x="84"/>
        <item x="775"/>
        <item x="573"/>
        <item x="877"/>
        <item x="30"/>
        <item x="81"/>
        <item x="727"/>
        <item x="789"/>
        <item x="21"/>
        <item x="684"/>
        <item x="737"/>
        <item x="747"/>
        <item x="642"/>
        <item x="47"/>
        <item x="811"/>
        <item x="601"/>
        <item x="665"/>
        <item x="617"/>
        <item x="5"/>
        <item x="577"/>
        <item x="27"/>
        <item x="578"/>
        <item x="579"/>
        <item x="488"/>
        <item x="820"/>
        <item x="608"/>
        <item x="58"/>
        <item x="444"/>
        <item x="728"/>
        <item x="624"/>
        <item x="778"/>
        <item x="803"/>
        <item x="698"/>
        <item x="592"/>
        <item x="729"/>
        <item x="758"/>
        <item x="813"/>
        <item x="468"/>
        <item x="581"/>
        <item x="829"/>
        <item x="860"/>
        <item x="36"/>
        <item x="670"/>
        <item x="582"/>
        <item x="706"/>
        <item x="661"/>
        <item x="819"/>
        <item x="68"/>
        <item x="765"/>
        <item x="530"/>
        <item x="529"/>
        <item x="67"/>
        <item x="603"/>
        <item x="828"/>
        <item x="426"/>
        <item x="821"/>
        <item x="648"/>
        <item x="636"/>
        <item x="712"/>
        <item x="431"/>
        <item x="804"/>
        <item x="462"/>
        <item x="736"/>
        <item x="546"/>
        <item x="760"/>
        <item x="474"/>
        <item x="762"/>
        <item x="604"/>
        <item x="713"/>
        <item x="773"/>
        <item x="714"/>
        <item x="848"/>
        <item x="666"/>
        <item x="776"/>
        <item x="656"/>
        <item x="453"/>
        <item x="1"/>
        <item x="430"/>
        <item x="685"/>
        <item x="876"/>
        <item x="834"/>
        <item x="477"/>
        <item x="93"/>
        <item x="763"/>
        <item x="69"/>
        <item x="764"/>
        <item x="863"/>
        <item x="730"/>
        <item x="429"/>
        <item x="17"/>
        <item x="862"/>
        <item x="633"/>
        <item x="459"/>
        <item x="709"/>
        <item x="686"/>
        <item x="13"/>
        <item x="34"/>
        <item x="806"/>
        <item x="566"/>
        <item x="100"/>
        <item x="432"/>
        <item x="647"/>
        <item x="651"/>
        <item x="3"/>
        <item x="856"/>
        <item x="95"/>
        <item x="739"/>
        <item x="494"/>
        <item x="91"/>
        <item x="14"/>
        <item x="687"/>
        <item x="511"/>
        <item x="77"/>
        <item x="846"/>
        <item x="842"/>
        <item x="597"/>
        <item x="744"/>
        <item x="576"/>
        <item x="847"/>
        <item x="507"/>
        <item x="724"/>
        <item x="831"/>
        <item x="451"/>
        <item x="612"/>
        <item x="688"/>
        <item x="76"/>
        <item x="607"/>
        <item x="18"/>
        <item x="72"/>
        <item x="606"/>
        <item x="71"/>
        <item x="526"/>
        <item x="859"/>
        <item x="4"/>
        <item x="517"/>
        <item x="599"/>
        <item x="482"/>
        <item x="480"/>
        <item x="586"/>
        <item x="495"/>
        <item x="654"/>
        <item x="541"/>
        <item x="600"/>
        <item x="623"/>
        <item x="515"/>
        <item x="521"/>
        <item x="532"/>
        <item x="19"/>
        <item x="549"/>
        <item x="460"/>
        <item x="449"/>
        <item x="615"/>
        <item x="632"/>
        <item x="720"/>
        <item x="596"/>
        <item x="536"/>
        <item x="689"/>
        <item x="568"/>
        <item x="690"/>
        <item x="40"/>
        <item x="827"/>
        <item x="644"/>
        <item x="26"/>
        <item x="781"/>
        <item x="809"/>
        <item x="509"/>
        <item x="508"/>
        <item x="645"/>
        <item x="461"/>
        <item x="55"/>
        <item x="99"/>
        <item x="446"/>
        <item x="442"/>
        <item x="630"/>
        <item x="875"/>
        <item x="39"/>
        <item x="473"/>
        <item x="718"/>
        <item x="799"/>
        <item x="589"/>
        <item x="783"/>
        <item x="469"/>
        <item x="496"/>
        <item x="85"/>
        <item x="82"/>
        <item x="595"/>
        <item x="805"/>
        <item x="31"/>
        <item x="710"/>
        <item x="505"/>
        <item x="506"/>
        <item x="735"/>
        <item x="443"/>
        <item x="691"/>
        <item x="857"/>
        <item x="716"/>
        <item x="41"/>
        <item x="498"/>
        <item x="692"/>
        <item x="867"/>
        <item x="558"/>
        <item x="699"/>
        <item x="35"/>
        <item x="65"/>
        <item x="770"/>
        <item x="436"/>
        <item x="502"/>
        <item x="826"/>
        <item x="815"/>
        <item x="447"/>
        <item x="732"/>
        <item x="693"/>
        <item x="548"/>
        <item x="591"/>
        <item x="63"/>
        <item x="565"/>
        <item x="80"/>
        <item x="97"/>
        <item x="854"/>
        <item x="433"/>
        <item x="486"/>
        <item x="852"/>
        <item x="29"/>
        <item x="845"/>
        <item x="694"/>
        <item x="10"/>
        <item x="516"/>
        <item x="552"/>
        <item x="833"/>
        <item x="550"/>
        <item x="574"/>
        <item x="66"/>
        <item x="701"/>
        <item x="492"/>
        <item x="588"/>
        <item x="707"/>
        <item x="583"/>
        <item x="643"/>
        <item x="564"/>
        <item x="668"/>
        <item x="700"/>
        <item x="587"/>
        <item x="524"/>
        <item x="835"/>
        <item x="743"/>
        <item x="695"/>
        <item x="560"/>
        <item x="527"/>
        <item x="792"/>
        <item x="723"/>
        <item x="667"/>
        <item x="725"/>
        <item x="745"/>
        <item x="501"/>
        <item x="609"/>
        <item x="570"/>
        <item x="660"/>
        <item x="802"/>
        <item x="51"/>
        <item x="746"/>
        <item x="871"/>
        <item x="427"/>
        <item x="520"/>
        <item x="653"/>
        <item x="598"/>
        <item x="786"/>
        <item x="441"/>
        <item x="640"/>
        <item x="664"/>
        <item x="73"/>
        <item x="818"/>
        <item x="782"/>
        <item x="466"/>
        <item x="59"/>
        <item x="777"/>
        <item x="467"/>
        <item x="454"/>
        <item x="538"/>
        <item x="478"/>
        <item x="761"/>
        <item x="625"/>
        <item x="812"/>
        <item x="788"/>
        <item x="816"/>
        <item x="641"/>
        <item x="748"/>
        <item x="575"/>
        <item x="790"/>
        <item x="439"/>
        <item x="572"/>
        <item x="464"/>
        <item x="696"/>
        <item x="491"/>
        <item x="741"/>
        <item x="830"/>
        <item x="662"/>
        <item x="798"/>
        <item x="49"/>
        <item x="438"/>
        <item x="425"/>
        <item x="807"/>
        <item x="659"/>
        <item x="465"/>
        <item x="561"/>
        <item x="722"/>
        <item x="766"/>
        <item x="528"/>
        <item x="840"/>
        <item x="704"/>
        <item x="602"/>
        <item x="635"/>
        <item x="551"/>
        <item x="734"/>
        <item x="657"/>
        <item x="510"/>
        <item x="2"/>
        <item x="11"/>
        <item x="702"/>
        <item x="533"/>
        <item x="513"/>
        <item x="52"/>
        <item x="627"/>
        <item x="542"/>
        <item x="53"/>
        <item x="543"/>
        <item x="849"/>
        <item x="658"/>
        <item x="7"/>
        <item x="43"/>
        <item x="531"/>
        <item x="613"/>
        <item x="79"/>
        <item x="519"/>
        <item x="525"/>
        <item x="711"/>
        <item x="755"/>
        <item x="708"/>
        <item x="795"/>
        <item x="50"/>
        <item x="638"/>
        <item x="779"/>
        <item x="75"/>
        <item x="836"/>
        <item x="814"/>
        <item x="504"/>
        <item x="669"/>
        <item x="756"/>
        <item x="556"/>
        <item x="705"/>
        <item x="869"/>
        <item x="503"/>
        <item x="838"/>
        <item x="697"/>
        <item x="96"/>
        <item x="614"/>
        <item x="72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axis="axisPage" dataField="1" multipleItemSelectionAllowed="1" showAll="0">
      <items count="331">
        <item h="1" x="300"/>
        <item h="1" x="246"/>
        <item h="1" x="291"/>
        <item h="1" x="218"/>
        <item h="1" x="277"/>
        <item h="1" x="255"/>
        <item h="1" x="309"/>
        <item h="1" x="298"/>
        <item h="1" x="290"/>
        <item h="1" x="302"/>
        <item h="1" x="200"/>
        <item h="1" x="306"/>
        <item h="1" x="322"/>
        <item h="1" x="267"/>
        <item h="1" x="259"/>
        <item h="1" x="256"/>
        <item h="1" x="254"/>
        <item h="1" x="273"/>
        <item h="1" x="270"/>
        <item h="1" x="280"/>
        <item h="1" x="262"/>
        <item h="1" x="269"/>
        <item h="1" x="248"/>
        <item h="1" x="18"/>
        <item h="1" x="168"/>
        <item h="1" x="307"/>
        <item h="1" x="304"/>
        <item h="1" x="63"/>
        <item h="1" x="268"/>
        <item h="1" x="26"/>
        <item h="1" x="214"/>
        <item h="1" x="124"/>
        <item h="1" x="216"/>
        <item h="1" x="35"/>
        <item h="1" x="54"/>
        <item h="1" x="283"/>
        <item h="1" x="278"/>
        <item h="1" x="301"/>
        <item h="1" x="319"/>
        <item h="1" x="243"/>
        <item h="1" x="285"/>
        <item h="1" x="320"/>
        <item h="1" x="215"/>
        <item h="1" x="147"/>
        <item h="1" x="310"/>
        <item h="1" x="217"/>
        <item h="1" x="52"/>
        <item h="1" x="233"/>
        <item h="1" x="59"/>
        <item h="1" x="296"/>
        <item h="1" x="125"/>
        <item h="1" x="257"/>
        <item h="1" x="260"/>
        <item h="1" x="316"/>
        <item h="1" x="129"/>
        <item h="1" x="98"/>
        <item x="60"/>
        <item x="131"/>
        <item x="185"/>
        <item x="144"/>
        <item x="61"/>
        <item x="62"/>
        <item x="272"/>
        <item x="56"/>
        <item x="240"/>
        <item x="286"/>
        <item x="209"/>
        <item x="86"/>
        <item x="45"/>
        <item x="275"/>
        <item x="188"/>
        <item x="25"/>
        <item x="318"/>
        <item x="8"/>
        <item x="203"/>
        <item x="326"/>
        <item x="66"/>
        <item x="245"/>
        <item x="264"/>
        <item x="178"/>
        <item x="104"/>
        <item x="128"/>
        <item x="107"/>
        <item x="85"/>
        <item x="234"/>
        <item x="106"/>
        <item x="220"/>
        <item x="195"/>
        <item x="4"/>
        <item x="50"/>
        <item x="294"/>
        <item x="198"/>
        <item x="51"/>
        <item x="312"/>
        <item x="27"/>
        <item x="48"/>
        <item x="23"/>
        <item x="139"/>
        <item x="69"/>
        <item x="167"/>
        <item x="150"/>
        <item x="183"/>
        <item x="14"/>
        <item x="141"/>
        <item x="31"/>
        <item x="266"/>
        <item x="315"/>
        <item x="252"/>
        <item x="292"/>
        <item x="206"/>
        <item x="184"/>
        <item x="2"/>
        <item x="134"/>
        <item x="325"/>
        <item x="136"/>
        <item x="228"/>
        <item x="239"/>
        <item x="311"/>
        <item x="3"/>
        <item x="67"/>
        <item x="308"/>
        <item x="47"/>
        <item x="293"/>
        <item x="282"/>
        <item x="102"/>
        <item x="22"/>
        <item x="192"/>
        <item x="281"/>
        <item x="174"/>
        <item x="146"/>
        <item x="29"/>
        <item x="263"/>
        <item x="40"/>
        <item x="38"/>
        <item x="224"/>
        <item x="33"/>
        <item x="79"/>
        <item x="75"/>
        <item x="305"/>
        <item x="299"/>
        <item x="12"/>
        <item x="327"/>
        <item x="7"/>
        <item x="247"/>
        <item x="241"/>
        <item x="236"/>
        <item x="313"/>
        <item x="114"/>
        <item x="271"/>
        <item x="80"/>
        <item x="84"/>
        <item x="242"/>
        <item x="321"/>
        <item x="55"/>
        <item x="289"/>
        <item x="20"/>
        <item x="89"/>
        <item x="251"/>
        <item x="81"/>
        <item x="24"/>
        <item x="227"/>
        <item x="21"/>
        <item x="232"/>
        <item x="15"/>
        <item x="153"/>
        <item x="16"/>
        <item x="154"/>
        <item x="265"/>
        <item x="109"/>
        <item x="74"/>
        <item x="77"/>
        <item x="287"/>
        <item x="177"/>
        <item x="250"/>
        <item x="39"/>
        <item x="143"/>
        <item x="189"/>
        <item x="165"/>
        <item x="219"/>
        <item x="72"/>
        <item x="43"/>
        <item x="37"/>
        <item x="303"/>
        <item x="279"/>
        <item x="65"/>
        <item x="274"/>
        <item x="328"/>
        <item x="170"/>
        <item x="323"/>
        <item x="73"/>
        <item x="1"/>
        <item x="229"/>
        <item x="93"/>
        <item x="36"/>
        <item x="140"/>
        <item x="53"/>
        <item x="253"/>
        <item x="295"/>
        <item x="297"/>
        <item x="82"/>
        <item x="0"/>
        <item x="34"/>
        <item x="41"/>
        <item x="261"/>
        <item x="137"/>
        <item x="132"/>
        <item x="204"/>
        <item x="112"/>
        <item x="70"/>
        <item x="88"/>
        <item x="87"/>
        <item x="91"/>
        <item x="49"/>
        <item x="171"/>
        <item x="57"/>
        <item x="145"/>
        <item x="133"/>
        <item x="151"/>
        <item x="138"/>
        <item x="42"/>
        <item x="121"/>
        <item x="117"/>
        <item x="179"/>
        <item x="235"/>
        <item x="329"/>
        <item x="276"/>
        <item x="284"/>
        <item x="32"/>
        <item x="13"/>
        <item x="230"/>
        <item x="169"/>
        <item x="6"/>
        <item x="105"/>
        <item x="17"/>
        <item x="10"/>
        <item x="210"/>
        <item x="317"/>
        <item x="78"/>
        <item x="11"/>
        <item x="164"/>
        <item x="159"/>
        <item x="180"/>
        <item x="58"/>
        <item x="46"/>
        <item x="249"/>
        <item x="5"/>
        <item x="324"/>
        <item x="237"/>
        <item x="111"/>
        <item x="71"/>
        <item x="64"/>
        <item x="68"/>
        <item x="99"/>
        <item x="28"/>
        <item x="96"/>
        <item x="119"/>
        <item x="191"/>
        <item x="166"/>
        <item x="19"/>
        <item x="90"/>
        <item x="208"/>
        <item x="44"/>
        <item x="142"/>
        <item x="258"/>
        <item x="118"/>
        <item x="9"/>
        <item x="288"/>
        <item x="83"/>
        <item x="76"/>
        <item x="156"/>
        <item x="314"/>
        <item x="30"/>
        <item x="92"/>
        <item x="94"/>
        <item x="95"/>
        <item x="97"/>
        <item x="100"/>
        <item x="101"/>
        <item x="103"/>
        <item x="108"/>
        <item x="110"/>
        <item x="113"/>
        <item x="115"/>
        <item x="116"/>
        <item x="120"/>
        <item x="122"/>
        <item x="123"/>
        <item x="126"/>
        <item x="127"/>
        <item x="130"/>
        <item x="135"/>
        <item x="148"/>
        <item x="149"/>
        <item x="152"/>
        <item x="155"/>
        <item x="157"/>
        <item x="158"/>
        <item x="160"/>
        <item x="161"/>
        <item x="162"/>
        <item x="163"/>
        <item x="172"/>
        <item x="173"/>
        <item x="175"/>
        <item x="176"/>
        <item x="181"/>
        <item x="182"/>
        <item x="186"/>
        <item x="187"/>
        <item x="190"/>
        <item x="193"/>
        <item x="194"/>
        <item x="196"/>
        <item x="197"/>
        <item x="199"/>
        <item x="201"/>
        <item x="202"/>
        <item x="205"/>
        <item x="207"/>
        <item x="211"/>
        <item x="212"/>
        <item x="213"/>
        <item x="221"/>
        <item x="222"/>
        <item x="223"/>
        <item x="225"/>
        <item x="226"/>
        <item x="231"/>
        <item x="238"/>
        <item x="244"/>
        <item t="default"/>
      </items>
    </pivotField>
    <pivotField showAll="0"/>
    <pivotField showAll="0"/>
    <pivotField showAll="0"/>
    <pivotField axis="axisPage" showAll="0">
      <items count="90">
        <item x="85"/>
        <item x="78"/>
        <item x="81"/>
        <item x="77"/>
        <item x="68"/>
        <item x="80"/>
        <item x="76"/>
        <item x="84"/>
        <item x="86"/>
        <item x="23"/>
        <item x="83"/>
        <item x="72"/>
        <item x="87"/>
        <item x="73"/>
        <item x="88"/>
        <item x="65"/>
        <item x="15"/>
        <item x="66"/>
        <item x="53"/>
        <item x="41"/>
        <item x="47"/>
        <item x="34"/>
        <item x="69"/>
        <item x="67"/>
        <item x="75"/>
        <item x="42"/>
        <item x="0"/>
        <item x="40"/>
        <item x="74"/>
        <item x="46"/>
        <item x="11"/>
        <item x="1"/>
        <item x="10"/>
        <item x="79"/>
        <item x="27"/>
        <item x="60"/>
        <item x="43"/>
        <item x="62"/>
        <item x="71"/>
        <item x="12"/>
        <item x="5"/>
        <item x="82"/>
        <item x="35"/>
        <item x="14"/>
        <item x="21"/>
        <item x="49"/>
        <item x="13"/>
        <item x="70"/>
        <item x="20"/>
        <item x="58"/>
        <item x="24"/>
        <item x="32"/>
        <item x="36"/>
        <item x="55"/>
        <item x="56"/>
        <item x="44"/>
        <item x="18"/>
        <item x="3"/>
        <item x="6"/>
        <item x="59"/>
        <item x="45"/>
        <item x="38"/>
        <item x="26"/>
        <item x="33"/>
        <item x="2"/>
        <item x="61"/>
        <item x="25"/>
        <item x="39"/>
        <item x="4"/>
        <item x="7"/>
        <item x="9"/>
        <item x="31"/>
        <item x="19"/>
        <item x="8"/>
        <item x="29"/>
        <item x="30"/>
        <item x="17"/>
        <item x="22"/>
        <item x="28"/>
        <item x="16"/>
        <item x="37"/>
        <item x="50"/>
        <item x="64"/>
        <item x="57"/>
        <item x="54"/>
        <item x="48"/>
        <item x="51"/>
        <item x="52"/>
        <item x="63"/>
        <item t="default"/>
      </items>
    </pivotField>
    <pivotField axis="axisPage" dataField="1" multipleItemSelectionAllowed="1" showAll="0">
      <items count="6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h="1" x="14"/>
        <item t="default"/>
      </items>
    </pivotField>
    <pivotField showAll="0"/>
  </pivotFields>
  <rowFields count="1">
    <field x="0"/>
  </rowFields>
  <rowItems count="10">
    <i>
      <x v="400"/>
    </i>
    <i>
      <x v="54"/>
    </i>
    <i>
      <x v="440"/>
    </i>
    <i>
      <x v="315"/>
    </i>
    <i>
      <x v="105"/>
    </i>
    <i>
      <x v="415"/>
    </i>
    <i>
      <x v="131"/>
    </i>
    <i>
      <x v="76"/>
    </i>
    <i>
      <x v="165"/>
    </i>
    <i t="grand">
      <x/>
    </i>
  </rowItems>
  <colFields count="1">
    <field x="-2"/>
  </colFields>
  <colItems count="2">
    <i>
      <x/>
    </i>
    <i i="1">
      <x v="1"/>
    </i>
  </colItems>
  <pageFields count="3">
    <pageField fld="8" hier="-1"/>
    <pageField fld="7" item="85" hier="-1"/>
    <pageField fld="3" hier="-1"/>
  </pageFields>
  <dataFields count="2">
    <dataField name="Сумма по полю rn_date_asc" fld="3" baseField="0" baseItem="0"/>
    <dataField name="Сумма по полю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0DCA1-AC42-465E-841A-1E9CA564FBCF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9:M114" firstHeaderRow="1" firstDataRow="1" firstDataCol="1" rowPageCount="1" colPageCount="1"/>
  <pivotFields count="10">
    <pivotField axis="axisRow" showAll="0" sortType="ascending">
      <items count="879">
        <item x="677"/>
        <item x="567"/>
        <item x="853"/>
        <item x="28"/>
        <item x="500"/>
        <item x="457"/>
        <item x="780"/>
        <item x="616"/>
        <item x="20"/>
        <item x="512"/>
        <item x="646"/>
        <item x="46"/>
        <item x="733"/>
        <item x="544"/>
        <item x="784"/>
        <item x="83"/>
        <item x="64"/>
        <item x="458"/>
        <item x="858"/>
        <item x="45"/>
        <item x="674"/>
        <item x="15"/>
        <item x="757"/>
        <item x="865"/>
        <item x="555"/>
        <item x="843"/>
        <item x="89"/>
        <item x="94"/>
        <item x="493"/>
        <item x="62"/>
        <item x="850"/>
        <item x="768"/>
        <item x="483"/>
        <item x="610"/>
        <item x="637"/>
        <item x="740"/>
        <item x="6"/>
        <item x="523"/>
        <item x="841"/>
        <item x="42"/>
        <item x="787"/>
        <item x="663"/>
        <item x="437"/>
        <item x="580"/>
        <item x="547"/>
        <item x="434"/>
        <item x="801"/>
        <item x="715"/>
        <item x="800"/>
        <item x="675"/>
        <item x="481"/>
        <item x="618"/>
        <item x="769"/>
        <item x="98"/>
        <item x="569"/>
        <item x="626"/>
        <item x="472"/>
        <item x="455"/>
        <item x="866"/>
        <item x="772"/>
        <item x="634"/>
        <item x="825"/>
        <item x="70"/>
        <item x="868"/>
        <item x="649"/>
        <item x="484"/>
        <item x="54"/>
        <item x="12"/>
        <item x="817"/>
        <item x="585"/>
        <item x="57"/>
        <item x="794"/>
        <item x="793"/>
        <item x="584"/>
        <item x="631"/>
        <item x="485"/>
        <item x="676"/>
        <item x="489"/>
        <item x="450"/>
        <item x="56"/>
        <item x="497"/>
        <item x="639"/>
        <item x="16"/>
        <item x="774"/>
        <item x="37"/>
        <item x="767"/>
        <item x="861"/>
        <item x="78"/>
        <item x="456"/>
        <item x="742"/>
        <item x="440"/>
        <item x="48"/>
        <item x="874"/>
        <item x="445"/>
        <item x="471"/>
        <item x="487"/>
        <item x="754"/>
        <item x="620"/>
        <item x="652"/>
        <item x="621"/>
        <item x="753"/>
        <item x="873"/>
        <item x="824"/>
        <item x="540"/>
        <item x="479"/>
        <item x="476"/>
        <item x="810"/>
        <item x="717"/>
        <item x="771"/>
        <item x="563"/>
        <item x="38"/>
        <item x="534"/>
        <item x="559"/>
        <item x="103"/>
        <item x="44"/>
        <item x="590"/>
        <item x="514"/>
        <item x="796"/>
        <item x="629"/>
        <item x="537"/>
        <item x="24"/>
        <item x="452"/>
        <item x="535"/>
        <item x="61"/>
        <item x="752"/>
        <item x="60"/>
        <item x="832"/>
        <item x="25"/>
        <item x="870"/>
        <item x="703"/>
        <item x="655"/>
        <item x="611"/>
        <item x="448"/>
        <item x="594"/>
        <item x="751"/>
        <item x="823"/>
        <item x="463"/>
        <item x="0"/>
        <item x="33"/>
        <item x="731"/>
        <item x="23"/>
        <item x="872"/>
        <item x="518"/>
        <item x="553"/>
        <item x="673"/>
        <item x="554"/>
        <item x="671"/>
        <item x="522"/>
        <item x="499"/>
        <item x="678"/>
        <item x="837"/>
        <item x="719"/>
        <item x="759"/>
        <item x="557"/>
        <item x="679"/>
        <item x="791"/>
        <item x="102"/>
        <item x="605"/>
        <item x="808"/>
        <item x="721"/>
        <item x="785"/>
        <item x="839"/>
        <item x="822"/>
        <item x="628"/>
        <item x="101"/>
        <item x="562"/>
        <item x="74"/>
        <item x="680"/>
        <item x="738"/>
        <item x="864"/>
        <item x="428"/>
        <item x="32"/>
        <item x="435"/>
        <item x="475"/>
        <item x="9"/>
        <item x="539"/>
        <item x="681"/>
        <item x="22"/>
        <item x="855"/>
        <item x="622"/>
        <item x="92"/>
        <item x="750"/>
        <item x="424"/>
        <item x="8"/>
        <item x="90"/>
        <item x="797"/>
        <item x="490"/>
        <item x="545"/>
        <item x="749"/>
        <item x="650"/>
        <item x="88"/>
        <item x="619"/>
        <item x="682"/>
        <item x="571"/>
        <item x="683"/>
        <item x="672"/>
        <item x="87"/>
        <item x="844"/>
        <item x="851"/>
        <item x="470"/>
        <item x="86"/>
        <item x="593"/>
        <item x="84"/>
        <item x="775"/>
        <item x="573"/>
        <item x="877"/>
        <item x="30"/>
        <item x="81"/>
        <item x="727"/>
        <item x="789"/>
        <item x="21"/>
        <item x="684"/>
        <item x="737"/>
        <item x="747"/>
        <item x="642"/>
        <item x="47"/>
        <item x="811"/>
        <item x="601"/>
        <item x="665"/>
        <item x="617"/>
        <item x="5"/>
        <item x="577"/>
        <item x="27"/>
        <item x="578"/>
        <item x="579"/>
        <item x="488"/>
        <item x="820"/>
        <item x="608"/>
        <item x="58"/>
        <item x="444"/>
        <item x="728"/>
        <item x="624"/>
        <item x="778"/>
        <item x="803"/>
        <item x="698"/>
        <item x="592"/>
        <item x="729"/>
        <item x="758"/>
        <item x="813"/>
        <item x="468"/>
        <item x="581"/>
        <item x="829"/>
        <item x="860"/>
        <item x="36"/>
        <item x="670"/>
        <item x="582"/>
        <item x="706"/>
        <item x="661"/>
        <item x="819"/>
        <item x="68"/>
        <item x="765"/>
        <item x="530"/>
        <item x="529"/>
        <item x="67"/>
        <item x="603"/>
        <item x="828"/>
        <item x="426"/>
        <item x="821"/>
        <item x="648"/>
        <item x="636"/>
        <item x="712"/>
        <item x="431"/>
        <item x="804"/>
        <item x="462"/>
        <item x="736"/>
        <item x="546"/>
        <item x="760"/>
        <item x="474"/>
        <item x="762"/>
        <item x="604"/>
        <item x="713"/>
        <item x="773"/>
        <item x="714"/>
        <item x="848"/>
        <item x="666"/>
        <item x="776"/>
        <item x="656"/>
        <item x="453"/>
        <item x="1"/>
        <item x="430"/>
        <item x="685"/>
        <item x="876"/>
        <item x="834"/>
        <item x="477"/>
        <item x="93"/>
        <item x="763"/>
        <item x="69"/>
        <item x="764"/>
        <item x="863"/>
        <item x="730"/>
        <item x="429"/>
        <item x="17"/>
        <item x="862"/>
        <item x="633"/>
        <item x="459"/>
        <item x="709"/>
        <item x="686"/>
        <item x="13"/>
        <item x="34"/>
        <item x="806"/>
        <item x="566"/>
        <item x="100"/>
        <item x="432"/>
        <item x="647"/>
        <item x="651"/>
        <item x="3"/>
        <item x="856"/>
        <item x="95"/>
        <item x="739"/>
        <item x="494"/>
        <item x="91"/>
        <item x="14"/>
        <item x="687"/>
        <item x="511"/>
        <item x="77"/>
        <item x="846"/>
        <item x="842"/>
        <item x="597"/>
        <item x="744"/>
        <item x="576"/>
        <item x="847"/>
        <item x="507"/>
        <item x="724"/>
        <item x="831"/>
        <item x="451"/>
        <item x="612"/>
        <item x="688"/>
        <item x="76"/>
        <item x="607"/>
        <item x="18"/>
        <item x="72"/>
        <item x="606"/>
        <item x="71"/>
        <item x="526"/>
        <item x="859"/>
        <item x="4"/>
        <item x="517"/>
        <item x="599"/>
        <item x="482"/>
        <item x="480"/>
        <item x="586"/>
        <item x="495"/>
        <item x="654"/>
        <item x="541"/>
        <item x="600"/>
        <item x="623"/>
        <item x="515"/>
        <item x="521"/>
        <item x="532"/>
        <item x="19"/>
        <item x="549"/>
        <item x="460"/>
        <item x="449"/>
        <item x="615"/>
        <item x="632"/>
        <item x="720"/>
        <item x="596"/>
        <item x="536"/>
        <item x="689"/>
        <item x="568"/>
        <item x="690"/>
        <item x="40"/>
        <item x="827"/>
        <item x="644"/>
        <item x="26"/>
        <item x="781"/>
        <item x="809"/>
        <item x="509"/>
        <item x="508"/>
        <item x="645"/>
        <item x="461"/>
        <item x="55"/>
        <item x="99"/>
        <item x="446"/>
        <item x="442"/>
        <item x="630"/>
        <item x="875"/>
        <item x="39"/>
        <item x="473"/>
        <item x="718"/>
        <item x="799"/>
        <item x="589"/>
        <item x="783"/>
        <item x="469"/>
        <item x="496"/>
        <item x="85"/>
        <item x="82"/>
        <item x="595"/>
        <item x="805"/>
        <item x="31"/>
        <item x="710"/>
        <item x="505"/>
        <item x="506"/>
        <item x="735"/>
        <item x="443"/>
        <item x="691"/>
        <item x="857"/>
        <item x="716"/>
        <item x="41"/>
        <item x="498"/>
        <item x="692"/>
        <item x="867"/>
        <item x="558"/>
        <item x="699"/>
        <item x="35"/>
        <item x="65"/>
        <item x="770"/>
        <item x="436"/>
        <item x="502"/>
        <item x="826"/>
        <item x="815"/>
        <item x="447"/>
        <item x="732"/>
        <item x="693"/>
        <item x="548"/>
        <item x="591"/>
        <item x="63"/>
        <item x="565"/>
        <item x="80"/>
        <item x="97"/>
        <item x="854"/>
        <item x="433"/>
        <item x="486"/>
        <item x="852"/>
        <item x="29"/>
        <item x="845"/>
        <item x="694"/>
        <item x="10"/>
        <item x="516"/>
        <item x="552"/>
        <item x="833"/>
        <item x="550"/>
        <item x="574"/>
        <item x="66"/>
        <item x="701"/>
        <item x="492"/>
        <item x="588"/>
        <item x="707"/>
        <item x="583"/>
        <item x="643"/>
        <item x="564"/>
        <item x="668"/>
        <item x="700"/>
        <item x="587"/>
        <item x="524"/>
        <item x="835"/>
        <item x="743"/>
        <item x="695"/>
        <item x="560"/>
        <item x="527"/>
        <item x="792"/>
        <item x="723"/>
        <item x="667"/>
        <item x="725"/>
        <item x="745"/>
        <item x="501"/>
        <item x="609"/>
        <item x="570"/>
        <item x="660"/>
        <item x="802"/>
        <item x="51"/>
        <item x="746"/>
        <item x="871"/>
        <item x="427"/>
        <item x="520"/>
        <item x="653"/>
        <item x="598"/>
        <item x="786"/>
        <item x="441"/>
        <item x="640"/>
        <item x="664"/>
        <item x="73"/>
        <item x="818"/>
        <item x="782"/>
        <item x="466"/>
        <item x="59"/>
        <item x="777"/>
        <item x="467"/>
        <item x="454"/>
        <item x="538"/>
        <item x="478"/>
        <item x="761"/>
        <item x="625"/>
        <item x="812"/>
        <item x="788"/>
        <item x="816"/>
        <item x="641"/>
        <item x="748"/>
        <item x="575"/>
        <item x="790"/>
        <item x="439"/>
        <item x="572"/>
        <item x="464"/>
        <item x="696"/>
        <item x="491"/>
        <item x="741"/>
        <item x="830"/>
        <item x="662"/>
        <item x="798"/>
        <item x="49"/>
        <item x="438"/>
        <item x="425"/>
        <item x="807"/>
        <item x="659"/>
        <item x="465"/>
        <item x="561"/>
        <item x="722"/>
        <item x="766"/>
        <item x="528"/>
        <item x="840"/>
        <item x="704"/>
        <item x="602"/>
        <item x="635"/>
        <item x="551"/>
        <item x="734"/>
        <item x="657"/>
        <item x="510"/>
        <item x="2"/>
        <item x="11"/>
        <item x="702"/>
        <item x="533"/>
        <item x="513"/>
        <item x="52"/>
        <item x="627"/>
        <item x="542"/>
        <item x="53"/>
        <item x="543"/>
        <item x="849"/>
        <item x="658"/>
        <item x="7"/>
        <item x="43"/>
        <item x="531"/>
        <item x="613"/>
        <item x="79"/>
        <item x="519"/>
        <item x="525"/>
        <item x="711"/>
        <item x="755"/>
        <item x="708"/>
        <item x="795"/>
        <item x="50"/>
        <item x="638"/>
        <item x="779"/>
        <item x="75"/>
        <item x="836"/>
        <item x="814"/>
        <item x="504"/>
        <item x="669"/>
        <item x="756"/>
        <item x="556"/>
        <item x="705"/>
        <item x="869"/>
        <item x="503"/>
        <item x="838"/>
        <item x="697"/>
        <item x="96"/>
        <item x="614"/>
        <item x="72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"/>
        <item t="default"/>
      </items>
    </pivotField>
    <pivotField showAll="0"/>
  </pivotFields>
  <rowFields count="1">
    <field x="0"/>
  </rowFields>
  <rowItems count="105">
    <i>
      <x v="137"/>
    </i>
    <i>
      <x v="278"/>
    </i>
    <i>
      <x v="517"/>
    </i>
    <i>
      <x v="305"/>
    </i>
    <i>
      <x v="335"/>
    </i>
    <i>
      <x v="220"/>
    </i>
    <i>
      <x v="529"/>
    </i>
    <i>
      <x v="183"/>
    </i>
    <i>
      <x v="36"/>
    </i>
    <i>
      <x v="297"/>
    </i>
    <i>
      <x v="67"/>
    </i>
    <i>
      <x v="311"/>
    </i>
    <i>
      <x v="518"/>
    </i>
    <i>
      <x v="21"/>
    </i>
    <i>
      <x v="174"/>
    </i>
    <i>
      <x v="427"/>
    </i>
    <i>
      <x v="82"/>
    </i>
    <i>
      <x v="291"/>
    </i>
    <i>
      <x v="210"/>
    </i>
    <i>
      <x v="349"/>
    </i>
    <i>
      <x v="364"/>
    </i>
    <i>
      <x v="329"/>
    </i>
    <i>
      <x v="177"/>
    </i>
    <i>
      <x v="140"/>
    </i>
    <i>
      <x v="127"/>
    </i>
    <i>
      <x v="120"/>
    </i>
    <i>
      <x v="8"/>
    </i>
    <i>
      <x v="222"/>
    </i>
    <i>
      <x v="3"/>
    </i>
    <i>
      <x v="206"/>
    </i>
    <i>
      <x v="424"/>
    </i>
    <i>
      <x v="361"/>
    </i>
    <i>
      <x v="389"/>
    </i>
    <i>
      <x v="298"/>
    </i>
    <i>
      <x v="398"/>
    </i>
    <i>
      <x v="171"/>
    </i>
    <i>
      <x v="404"/>
    </i>
    <i>
      <x v="530"/>
    </i>
    <i>
      <x v="243"/>
    </i>
    <i>
      <x v="138"/>
    </i>
    <i>
      <x v="39"/>
    </i>
    <i>
      <x v="377"/>
    </i>
    <i>
      <x v="110"/>
    </i>
    <i>
      <x v="84"/>
    </i>
    <i>
      <x v="114"/>
    </i>
    <i>
      <x v="371"/>
    </i>
    <i>
      <x v="66"/>
    </i>
    <i>
      <x v="79"/>
    </i>
    <i>
      <x v="215"/>
    </i>
    <i>
      <x v="540"/>
    </i>
    <i>
      <x v="522"/>
    </i>
    <i>
      <x v="499"/>
    </i>
    <i>
      <x v="525"/>
    </i>
    <i>
      <x v="460"/>
    </i>
    <i>
      <x v="19"/>
    </i>
    <i>
      <x v="91"/>
    </i>
    <i>
      <x v="11"/>
    </i>
    <i>
      <x v="228"/>
    </i>
    <i>
      <x v="202"/>
    </i>
    <i>
      <x v="26"/>
    </i>
    <i>
      <x v="164"/>
    </i>
    <i>
      <x v="207"/>
    </i>
    <i>
      <x v="301"/>
    </i>
    <i>
      <x v="405"/>
    </i>
    <i>
      <x v="307"/>
    </i>
    <i>
      <x v="416"/>
    </i>
    <i>
      <x v="53"/>
    </i>
    <i>
      <x v="418"/>
    </i>
    <i>
      <x v="327"/>
    </i>
    <i>
      <x v="419"/>
    </i>
    <i>
      <x v="330"/>
    </i>
    <i>
      <x v="27"/>
    </i>
    <i>
      <x v="180"/>
    </i>
    <i>
      <x v="123"/>
    </i>
    <i>
      <x v="184"/>
    </i>
    <i>
      <x v="433"/>
    </i>
    <i>
      <x v="196"/>
    </i>
    <i>
      <x v="125"/>
    </i>
    <i>
      <x v="200"/>
    </i>
    <i>
      <x v="471"/>
    </i>
    <i>
      <x v="386"/>
    </i>
    <i>
      <x v="475"/>
    </i>
    <i>
      <x v="166"/>
    </i>
    <i>
      <x v="70"/>
    </i>
    <i>
      <x v="310"/>
    </i>
    <i>
      <x v="29"/>
    </i>
    <i>
      <x v="62"/>
    </i>
    <i>
      <x v="15"/>
    </i>
    <i>
      <x v="113"/>
    </i>
    <i>
      <x v="249"/>
    </i>
    <i>
      <x v="372"/>
    </i>
    <i>
      <x v="253"/>
    </i>
    <i>
      <x v="156"/>
    </i>
    <i>
      <x v="16"/>
    </i>
    <i>
      <x v="314"/>
    </i>
    <i>
      <x v="284"/>
    </i>
    <i>
      <x v="190"/>
    </i>
    <i>
      <x v="533"/>
    </i>
    <i>
      <x v="87"/>
    </i>
    <i>
      <x v="286"/>
    </i>
    <i>
      <x v="385"/>
    </i>
    <i>
      <x v="543"/>
    </i>
    <i>
      <x v="332"/>
    </i>
    <i>
      <x v="555"/>
    </i>
    <i t="grand">
      <x/>
    </i>
  </rowItems>
  <colItems count="1">
    <i/>
  </colItems>
  <pageFields count="1">
    <pageField fld="8" hier="-1"/>
  </pageFields>
  <dataFields count="1">
    <dataField name="Сумма по полю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F8D98-0FE8-46FD-9CE2-133042CB63F2}" name="Сводная таблица4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V9:X13" firstHeaderRow="0" firstDataRow="1" firstDataCol="1"/>
  <pivotFields count="10">
    <pivotField dataField="1" showAll="0" sortType="ascending"/>
    <pivotField numFmtId="22" showAll="0"/>
    <pivotField showAll="0"/>
    <pivotField multipleItemSelectionAllowed="1" showAll="0"/>
    <pivotField showAll="0"/>
    <pivotField showAll="0"/>
    <pivotField showAll="0"/>
    <pivotField showAll="0"/>
    <pivotField multipleItemSelectionAllowed="1" showAll="0"/>
    <pivotField axis="axisRow" showAll="0">
      <items count="5">
        <item x="1"/>
        <item x="0"/>
        <item m="1" x="3"/>
        <item x="2"/>
        <item t="default"/>
      </items>
    </pivotField>
  </pivotFields>
  <rowFields count="1">
    <field x="9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user_id" fld="0" subtotal="count" baseField="9" baseItem="0"/>
    <dataField name="Сумма по полю user_id" fld="0" showDataAs="percentOfCol" baseField="9" baseItem="3" numFmtId="10"/>
  </dataFields>
  <chartFormats count="8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93204-914E-4BD6-960F-A34BA8A86BC9}" name="Сводная таблица5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1:C9" firstHeaderRow="0" firstDataRow="1" firstDataCol="1"/>
  <pivotFields count="8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payments_by_dates" fld="1" baseField="0" baseItem="0"/>
    <dataField name="Сумма по полю cnt_classes" fld="3" baseField="0" baseItem="0"/>
  </dataField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1B16-3C35-404F-A895-DD0366E93A6A}">
  <dimension ref="A1:I11"/>
  <sheetViews>
    <sheetView tabSelected="1" workbookViewId="0">
      <selection activeCell="H9" sqref="H9"/>
    </sheetView>
  </sheetViews>
  <sheetFormatPr defaultRowHeight="14.4" x14ac:dyDescent="0.3"/>
  <cols>
    <col min="1" max="1" width="8.88671875" style="3"/>
    <col min="2" max="2" width="100.44140625" style="1" customWidth="1"/>
    <col min="4" max="4" width="8.88671875" customWidth="1"/>
  </cols>
  <sheetData>
    <row r="1" spans="1:9" x14ac:dyDescent="0.3">
      <c r="A1" s="3" t="s">
        <v>9</v>
      </c>
      <c r="I1" s="19"/>
    </row>
    <row r="5" spans="1:9" x14ac:dyDescent="0.3">
      <c r="A5" s="3" t="s">
        <v>10</v>
      </c>
    </row>
    <row r="6" spans="1:9" ht="43.2" x14ac:dyDescent="0.3">
      <c r="A6" s="4">
        <v>1</v>
      </c>
      <c r="B6" s="1" t="s">
        <v>13</v>
      </c>
    </row>
    <row r="7" spans="1:9" x14ac:dyDescent="0.3">
      <c r="A7" s="4">
        <v>2</v>
      </c>
      <c r="B7" s="1" t="s">
        <v>11</v>
      </c>
    </row>
    <row r="8" spans="1:9" ht="28.8" x14ac:dyDescent="0.3">
      <c r="A8" s="4">
        <v>3</v>
      </c>
      <c r="B8" s="1" t="s">
        <v>12</v>
      </c>
    </row>
    <row r="11" spans="1:9" x14ac:dyDescent="0.3">
      <c r="A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7EFB-9F30-4304-92E7-D14CCB1B1926}">
  <dimension ref="A1:X888"/>
  <sheetViews>
    <sheetView zoomScale="85" zoomScaleNormal="85" workbookViewId="0">
      <selection activeCell="M15" sqref="M15"/>
    </sheetView>
  </sheetViews>
  <sheetFormatPr defaultRowHeight="14.4" x14ac:dyDescent="0.3"/>
  <cols>
    <col min="1" max="1" width="15.77734375" customWidth="1"/>
    <col min="2" max="2" width="15.109375" customWidth="1"/>
    <col min="3" max="4" width="14.5546875" customWidth="1"/>
    <col min="10" max="10" width="17.33203125" customWidth="1"/>
    <col min="11" max="11" width="3.77734375" customWidth="1"/>
    <col min="12" max="12" width="18" bestFit="1" customWidth="1"/>
    <col min="13" max="13" width="24.33203125" bestFit="1" customWidth="1"/>
    <col min="14" max="14" width="3.21875" customWidth="1"/>
    <col min="15" max="15" width="18" bestFit="1" customWidth="1"/>
    <col min="16" max="16" width="27.21875" bestFit="1" customWidth="1"/>
    <col min="17" max="17" width="23.109375" bestFit="1" customWidth="1"/>
    <col min="18" max="18" width="3.77734375" customWidth="1"/>
    <col min="19" max="19" width="18" bestFit="1" customWidth="1"/>
    <col min="20" max="20" width="27.21875" bestFit="1" customWidth="1"/>
    <col min="21" max="21" width="4" customWidth="1"/>
    <col min="22" max="22" width="22.5546875" bestFit="1" customWidth="1"/>
    <col min="23" max="23" width="27.44140625" bestFit="1" customWidth="1"/>
    <col min="24" max="24" width="22.77734375" bestFit="1" customWidth="1"/>
    <col min="25" max="25" width="16.6640625" bestFit="1" customWidth="1"/>
    <col min="26" max="26" width="11.33203125" bestFit="1" customWidth="1"/>
  </cols>
  <sheetData>
    <row r="1" spans="1:24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5</v>
      </c>
      <c r="H1" s="13" t="s">
        <v>7</v>
      </c>
      <c r="I1" s="13" t="s">
        <v>8</v>
      </c>
      <c r="J1" s="11" t="s">
        <v>34</v>
      </c>
      <c r="L1" s="6" t="s">
        <v>2</v>
      </c>
      <c r="M1" s="5" t="s">
        <v>14</v>
      </c>
    </row>
    <row r="2" spans="1:24" x14ac:dyDescent="0.3">
      <c r="A2" s="5">
        <v>197757075</v>
      </c>
      <c r="B2" s="12">
        <v>42735</v>
      </c>
      <c r="C2" s="5">
        <v>1</v>
      </c>
      <c r="D2" s="5">
        <v>241</v>
      </c>
      <c r="E2" s="5"/>
      <c r="F2" s="5">
        <v>1</v>
      </c>
      <c r="G2" s="5"/>
      <c r="H2" s="5">
        <v>-60</v>
      </c>
      <c r="I2" s="5">
        <v>-59</v>
      </c>
      <c r="J2" s="5" t="str">
        <f t="shared" ref="J2:J65" si="0">IF(I2&lt;0,"Ожидание оплаты",IF(AND(I2&gt;0,D2&gt;=61,ISBLANK(H2)),"Уроки не востребованы","OK"))</f>
        <v>Ожидание оплаты</v>
      </c>
      <c r="L2" s="6" t="s">
        <v>3</v>
      </c>
      <c r="M2" t="s">
        <v>15</v>
      </c>
    </row>
    <row r="3" spans="1:24" x14ac:dyDescent="0.3">
      <c r="A3" s="5">
        <v>415508365</v>
      </c>
      <c r="B3" s="12">
        <v>42735</v>
      </c>
      <c r="C3" s="5">
        <v>1</v>
      </c>
      <c r="D3" s="5">
        <v>229</v>
      </c>
      <c r="E3" s="5"/>
      <c r="F3" s="5">
        <v>32</v>
      </c>
      <c r="G3" s="5"/>
      <c r="H3" s="5">
        <v>-55</v>
      </c>
      <c r="I3" s="5">
        <v>-23</v>
      </c>
      <c r="J3" s="5" t="str">
        <f t="shared" si="0"/>
        <v>Ожидание оплаты</v>
      </c>
      <c r="L3" s="6"/>
    </row>
    <row r="4" spans="1:24" x14ac:dyDescent="0.3">
      <c r="A4" s="5">
        <v>831004430</v>
      </c>
      <c r="B4" s="12">
        <v>42735</v>
      </c>
      <c r="C4" s="5">
        <v>1</v>
      </c>
      <c r="D4" s="5">
        <v>123</v>
      </c>
      <c r="E4" s="5"/>
      <c r="F4" s="5">
        <v>4</v>
      </c>
      <c r="G4" s="5"/>
      <c r="H4" s="5">
        <v>-21</v>
      </c>
      <c r="I4" s="5">
        <v>-17</v>
      </c>
      <c r="J4" s="5" t="str">
        <f t="shared" si="0"/>
        <v>Ожидание оплаты</v>
      </c>
    </row>
    <row r="5" spans="1:24" ht="30.6" customHeight="1" x14ac:dyDescent="0.3">
      <c r="A5" s="5">
        <v>459245532</v>
      </c>
      <c r="B5" s="12">
        <v>42735</v>
      </c>
      <c r="C5" s="5">
        <v>1</v>
      </c>
      <c r="D5" s="5">
        <v>134</v>
      </c>
      <c r="E5" s="5"/>
      <c r="F5" s="5">
        <v>14</v>
      </c>
      <c r="G5" s="5"/>
      <c r="H5" s="5">
        <v>-28</v>
      </c>
      <c r="I5" s="5">
        <v>-14</v>
      </c>
      <c r="J5" s="5" t="str">
        <f t="shared" si="0"/>
        <v>Ожидание оплаты</v>
      </c>
      <c r="L5" s="20" t="s">
        <v>21</v>
      </c>
      <c r="M5" s="20"/>
      <c r="O5" s="21" t="s">
        <v>24</v>
      </c>
      <c r="P5" s="21"/>
      <c r="S5" s="21" t="s">
        <v>25</v>
      </c>
      <c r="T5" s="21"/>
      <c r="V5" s="21" t="s">
        <v>39</v>
      </c>
      <c r="W5" s="21"/>
    </row>
    <row r="6" spans="1:24" x14ac:dyDescent="0.3">
      <c r="A6" s="5">
        <v>516500783</v>
      </c>
      <c r="B6" s="12">
        <v>42735</v>
      </c>
      <c r="C6" s="5">
        <v>1</v>
      </c>
      <c r="D6" s="5">
        <v>98</v>
      </c>
      <c r="E6" s="5"/>
      <c r="F6" s="5">
        <v>4</v>
      </c>
      <c r="G6" s="5"/>
      <c r="H6" s="5">
        <v>-17</v>
      </c>
      <c r="I6" s="5">
        <v>-13</v>
      </c>
      <c r="J6" s="5" t="str">
        <f t="shared" si="0"/>
        <v>Ожидание оплаты</v>
      </c>
    </row>
    <row r="7" spans="1:24" x14ac:dyDescent="0.3">
      <c r="A7" s="5">
        <v>349953247</v>
      </c>
      <c r="B7" s="12">
        <v>42735</v>
      </c>
      <c r="C7" s="5">
        <v>1</v>
      </c>
      <c r="D7" s="5">
        <v>311</v>
      </c>
      <c r="E7" s="5"/>
      <c r="F7" s="5">
        <v>33</v>
      </c>
      <c r="G7" s="5"/>
      <c r="H7" s="5">
        <v>-45</v>
      </c>
      <c r="I7" s="5">
        <v>-12</v>
      </c>
      <c r="J7" s="5" t="str">
        <f t="shared" si="0"/>
        <v>Ожидание оплаты</v>
      </c>
      <c r="L7" s="7" t="s">
        <v>8</v>
      </c>
      <c r="M7" t="s">
        <v>20</v>
      </c>
      <c r="O7" s="7" t="s">
        <v>8</v>
      </c>
      <c r="P7" t="s">
        <v>20</v>
      </c>
      <c r="S7" s="7" t="s">
        <v>3</v>
      </c>
      <c r="T7" t="s">
        <v>19</v>
      </c>
    </row>
    <row r="8" spans="1:24" x14ac:dyDescent="0.3">
      <c r="A8" s="5">
        <v>43329481</v>
      </c>
      <c r="B8" s="12">
        <v>42735</v>
      </c>
      <c r="C8" s="5">
        <v>1</v>
      </c>
      <c r="D8" s="5">
        <v>293</v>
      </c>
      <c r="E8" s="5"/>
      <c r="F8" s="5">
        <v>19</v>
      </c>
      <c r="G8" s="5"/>
      <c r="H8" s="5">
        <v>-27</v>
      </c>
      <c r="I8" s="5">
        <v>-8</v>
      </c>
      <c r="J8" s="5" t="str">
        <f t="shared" si="0"/>
        <v>Ожидание оплаты</v>
      </c>
      <c r="O8" s="7" t="s">
        <v>7</v>
      </c>
      <c r="P8" t="s">
        <v>22</v>
      </c>
    </row>
    <row r="9" spans="1:24" x14ac:dyDescent="0.3">
      <c r="A9" s="5">
        <v>845775523</v>
      </c>
      <c r="B9" s="12">
        <v>42735</v>
      </c>
      <c r="C9" s="5">
        <v>1</v>
      </c>
      <c r="D9" s="5">
        <v>165</v>
      </c>
      <c r="E9" s="5"/>
      <c r="F9" s="5">
        <v>8</v>
      </c>
      <c r="G9" s="5"/>
      <c r="H9" s="5">
        <v>-16</v>
      </c>
      <c r="I9" s="5">
        <v>-8</v>
      </c>
      <c r="J9" s="5" t="str">
        <f t="shared" si="0"/>
        <v>Ожидание оплаты</v>
      </c>
      <c r="L9" s="7" t="s">
        <v>16</v>
      </c>
      <c r="M9" t="s">
        <v>18</v>
      </c>
      <c r="O9" s="7" t="s">
        <v>3</v>
      </c>
      <c r="P9" t="s">
        <v>20</v>
      </c>
      <c r="S9" s="7" t="s">
        <v>16</v>
      </c>
      <c r="T9" t="s">
        <v>23</v>
      </c>
      <c r="V9" s="7" t="s">
        <v>16</v>
      </c>
      <c r="W9" t="s">
        <v>38</v>
      </c>
      <c r="X9" t="s">
        <v>37</v>
      </c>
    </row>
    <row r="10" spans="1:24" x14ac:dyDescent="0.3">
      <c r="A10" s="5">
        <v>280654499</v>
      </c>
      <c r="B10" s="12">
        <v>42735</v>
      </c>
      <c r="C10" s="5">
        <v>1</v>
      </c>
      <c r="D10" s="5">
        <v>79</v>
      </c>
      <c r="E10" s="5"/>
      <c r="F10" s="5">
        <v>4</v>
      </c>
      <c r="G10" s="5"/>
      <c r="H10" s="5">
        <v>-12</v>
      </c>
      <c r="I10" s="5">
        <v>-8</v>
      </c>
      <c r="J10" s="5" t="str">
        <f t="shared" si="0"/>
        <v>Ожидание оплаты</v>
      </c>
      <c r="L10" s="8">
        <v>197757075</v>
      </c>
      <c r="M10">
        <v>-59</v>
      </c>
      <c r="S10" s="8">
        <v>325348</v>
      </c>
      <c r="T10">
        <v>275</v>
      </c>
      <c r="V10" s="8" t="s">
        <v>35</v>
      </c>
      <c r="W10">
        <v>765</v>
      </c>
      <c r="X10" s="14">
        <v>0.88352794117595768</v>
      </c>
    </row>
    <row r="11" spans="1:24" x14ac:dyDescent="0.3">
      <c r="A11" s="5">
        <v>270692097</v>
      </c>
      <c r="B11" s="12">
        <v>42735</v>
      </c>
      <c r="C11" s="5">
        <v>1</v>
      </c>
      <c r="D11" s="5">
        <v>348</v>
      </c>
      <c r="E11" s="5"/>
      <c r="F11" s="5">
        <v>8</v>
      </c>
      <c r="G11" s="5"/>
      <c r="H11" s="5">
        <v>-15</v>
      </c>
      <c r="I11" s="5">
        <v>-7</v>
      </c>
      <c r="J11" s="5" t="str">
        <f t="shared" si="0"/>
        <v>Ожидание оплаты</v>
      </c>
      <c r="L11" s="8">
        <v>415508365</v>
      </c>
      <c r="M11">
        <v>-23</v>
      </c>
      <c r="O11" s="7" t="s">
        <v>16</v>
      </c>
      <c r="P11" t="s">
        <v>23</v>
      </c>
      <c r="Q11" t="s">
        <v>18</v>
      </c>
      <c r="S11" s="8">
        <v>1953678</v>
      </c>
      <c r="T11">
        <v>5</v>
      </c>
      <c r="V11" s="8" t="s">
        <v>36</v>
      </c>
      <c r="W11">
        <v>104</v>
      </c>
      <c r="X11" s="14">
        <v>0.10795368923437504</v>
      </c>
    </row>
    <row r="12" spans="1:24" x14ac:dyDescent="0.3">
      <c r="A12" s="5">
        <v>690686951</v>
      </c>
      <c r="B12" s="12">
        <v>42735</v>
      </c>
      <c r="C12" s="5">
        <v>1</v>
      </c>
      <c r="D12" s="5">
        <v>297</v>
      </c>
      <c r="E12" s="5"/>
      <c r="F12" s="5">
        <v>47</v>
      </c>
      <c r="G12" s="5"/>
      <c r="H12" s="5">
        <v>-54</v>
      </c>
      <c r="I12" s="5">
        <v>-7</v>
      </c>
      <c r="J12" s="5" t="str">
        <f t="shared" si="0"/>
        <v>Ожидание оплаты</v>
      </c>
      <c r="L12" s="8">
        <v>831004430</v>
      </c>
      <c r="M12">
        <v>-17</v>
      </c>
      <c r="O12" s="8">
        <v>628191324</v>
      </c>
      <c r="P12">
        <v>330</v>
      </c>
      <c r="Q12">
        <v>8</v>
      </c>
      <c r="S12" s="8">
        <v>1984910</v>
      </c>
      <c r="T12">
        <v>279</v>
      </c>
      <c r="V12" s="8" t="s">
        <v>40</v>
      </c>
      <c r="W12">
        <v>9</v>
      </c>
      <c r="X12" s="14">
        <v>8.5183695896672677E-3</v>
      </c>
    </row>
    <row r="13" spans="1:24" x14ac:dyDescent="0.3">
      <c r="A13" s="5">
        <v>831495564</v>
      </c>
      <c r="B13" s="12">
        <v>42735</v>
      </c>
      <c r="C13" s="5">
        <v>1</v>
      </c>
      <c r="D13" s="5">
        <v>302</v>
      </c>
      <c r="E13" s="5"/>
      <c r="F13" s="5">
        <v>49</v>
      </c>
      <c r="G13" s="5"/>
      <c r="H13" s="5">
        <v>-56</v>
      </c>
      <c r="I13" s="5">
        <v>-7</v>
      </c>
      <c r="J13" s="5" t="str">
        <f t="shared" si="0"/>
        <v>Ожидание оплаты</v>
      </c>
      <c r="L13" s="8">
        <v>459245532</v>
      </c>
      <c r="M13">
        <v>-14</v>
      </c>
      <c r="O13" s="8">
        <v>63199934</v>
      </c>
      <c r="P13">
        <v>298</v>
      </c>
      <c r="Q13">
        <v>4</v>
      </c>
      <c r="S13" s="8">
        <v>3335256</v>
      </c>
      <c r="T13">
        <v>104</v>
      </c>
      <c r="V13" s="8" t="s">
        <v>17</v>
      </c>
      <c r="W13">
        <v>878</v>
      </c>
      <c r="X13" s="14">
        <v>1</v>
      </c>
    </row>
    <row r="14" spans="1:24" x14ac:dyDescent="0.3">
      <c r="A14" s="5">
        <v>86184968</v>
      </c>
      <c r="B14" s="12">
        <v>42735</v>
      </c>
      <c r="C14" s="5">
        <v>1</v>
      </c>
      <c r="D14" s="5">
        <v>162</v>
      </c>
      <c r="E14" s="5"/>
      <c r="F14" s="5">
        <v>8</v>
      </c>
      <c r="G14" s="5"/>
      <c r="H14" s="5">
        <v>-15</v>
      </c>
      <c r="I14" s="5">
        <v>-7</v>
      </c>
      <c r="J14" s="5" t="str">
        <f t="shared" si="0"/>
        <v>Ожидание оплаты</v>
      </c>
      <c r="L14" s="8">
        <v>516500783</v>
      </c>
      <c r="M14">
        <v>-13</v>
      </c>
      <c r="O14" s="8">
        <v>704576248</v>
      </c>
      <c r="P14">
        <v>143</v>
      </c>
      <c r="Q14">
        <v>4</v>
      </c>
      <c r="S14" s="8">
        <v>3773716</v>
      </c>
      <c r="T14">
        <v>272</v>
      </c>
    </row>
    <row r="15" spans="1:24" x14ac:dyDescent="0.3">
      <c r="A15" s="5">
        <v>448356720</v>
      </c>
      <c r="B15" s="12">
        <v>42735</v>
      </c>
      <c r="C15" s="5">
        <v>1</v>
      </c>
      <c r="D15" s="5">
        <v>290</v>
      </c>
      <c r="E15" s="5"/>
      <c r="F15" s="5">
        <v>39</v>
      </c>
      <c r="G15" s="5"/>
      <c r="H15" s="5">
        <v>-46</v>
      </c>
      <c r="I15" s="5">
        <v>-7</v>
      </c>
      <c r="J15" s="5" t="str">
        <f t="shared" si="0"/>
        <v>Ожидание оплаты</v>
      </c>
      <c r="L15" s="8">
        <v>349953247</v>
      </c>
      <c r="M15">
        <v>-12</v>
      </c>
      <c r="O15" s="8">
        <v>475273057</v>
      </c>
      <c r="P15">
        <v>93</v>
      </c>
      <c r="Q15">
        <v>30</v>
      </c>
      <c r="S15" s="8">
        <v>6219181</v>
      </c>
      <c r="T15">
        <v>30</v>
      </c>
    </row>
    <row r="16" spans="1:24" x14ac:dyDescent="0.3">
      <c r="A16" s="5">
        <v>466793764</v>
      </c>
      <c r="B16" s="12">
        <v>42735</v>
      </c>
      <c r="C16" s="5">
        <v>1</v>
      </c>
      <c r="D16" s="5">
        <v>113</v>
      </c>
      <c r="E16" s="5"/>
      <c r="F16" s="5">
        <v>49</v>
      </c>
      <c r="G16" s="5"/>
      <c r="H16" s="5">
        <v>-56</v>
      </c>
      <c r="I16" s="5">
        <v>-7</v>
      </c>
      <c r="J16" s="5" t="str">
        <f t="shared" si="0"/>
        <v>Ожидание оплаты</v>
      </c>
      <c r="L16" s="8">
        <v>845775523</v>
      </c>
      <c r="M16">
        <v>-8</v>
      </c>
      <c r="O16" s="8">
        <v>147130449</v>
      </c>
      <c r="P16">
        <v>85</v>
      </c>
      <c r="Q16">
        <v>2</v>
      </c>
      <c r="S16" s="8">
        <v>6270209</v>
      </c>
      <c r="T16">
        <v>173</v>
      </c>
    </row>
    <row r="17" spans="1:20" x14ac:dyDescent="0.3">
      <c r="A17" s="5">
        <v>21771239</v>
      </c>
      <c r="B17" s="12">
        <v>42735</v>
      </c>
      <c r="C17" s="5">
        <v>1</v>
      </c>
      <c r="D17" s="5">
        <v>197</v>
      </c>
      <c r="E17" s="5"/>
      <c r="F17" s="5">
        <v>32</v>
      </c>
      <c r="G17" s="5"/>
      <c r="H17" s="5">
        <v>-39</v>
      </c>
      <c r="I17" s="5">
        <v>-7</v>
      </c>
      <c r="J17" s="5" t="str">
        <f t="shared" si="0"/>
        <v>Ожидание оплаты</v>
      </c>
      <c r="L17" s="8">
        <v>280654499</v>
      </c>
      <c r="M17">
        <v>-8</v>
      </c>
      <c r="O17" s="8">
        <v>658864564</v>
      </c>
      <c r="P17">
        <v>74</v>
      </c>
      <c r="Q17">
        <v>5</v>
      </c>
      <c r="S17" s="8">
        <v>6896186</v>
      </c>
      <c r="T17">
        <v>271</v>
      </c>
    </row>
    <row r="18" spans="1:20" x14ac:dyDescent="0.3">
      <c r="A18" s="5">
        <v>101402556</v>
      </c>
      <c r="B18" s="12">
        <v>42735</v>
      </c>
      <c r="C18" s="5">
        <v>1</v>
      </c>
      <c r="D18" s="5">
        <v>200</v>
      </c>
      <c r="E18" s="5"/>
      <c r="F18" s="5">
        <v>36</v>
      </c>
      <c r="G18" s="5"/>
      <c r="H18" s="5">
        <v>-42</v>
      </c>
      <c r="I18" s="5">
        <v>-6</v>
      </c>
      <c r="J18" s="5" t="str">
        <f t="shared" si="0"/>
        <v>Ожидание оплаты</v>
      </c>
      <c r="L18" s="8">
        <v>43329481</v>
      </c>
      <c r="M18">
        <v>-8</v>
      </c>
      <c r="O18" s="8">
        <v>186425507</v>
      </c>
      <c r="P18">
        <v>74</v>
      </c>
      <c r="Q18">
        <v>5</v>
      </c>
      <c r="S18" s="8">
        <v>7132004</v>
      </c>
      <c r="T18">
        <v>11</v>
      </c>
    </row>
    <row r="19" spans="1:20" x14ac:dyDescent="0.3">
      <c r="A19" s="5">
        <v>431401034</v>
      </c>
      <c r="B19" s="12">
        <v>42735</v>
      </c>
      <c r="C19" s="5">
        <v>1</v>
      </c>
      <c r="D19" s="5">
        <v>296</v>
      </c>
      <c r="E19" s="5"/>
      <c r="F19" s="5">
        <v>64</v>
      </c>
      <c r="G19" s="5"/>
      <c r="H19" s="5">
        <v>-70</v>
      </c>
      <c r="I19" s="5">
        <v>-6</v>
      </c>
      <c r="J19" s="5" t="str">
        <f t="shared" si="0"/>
        <v>Ожидание оплаты</v>
      </c>
      <c r="L19" s="8">
        <v>448356720</v>
      </c>
      <c r="M19">
        <v>-7</v>
      </c>
      <c r="O19" s="8">
        <v>90966964</v>
      </c>
      <c r="P19">
        <v>65</v>
      </c>
      <c r="Q19">
        <v>8</v>
      </c>
      <c r="S19" s="8">
        <v>8787726</v>
      </c>
      <c r="T19">
        <v>25</v>
      </c>
    </row>
    <row r="20" spans="1:20" x14ac:dyDescent="0.3">
      <c r="A20" s="5">
        <v>499985579</v>
      </c>
      <c r="B20" s="12">
        <v>42735</v>
      </c>
      <c r="C20" s="5">
        <v>1</v>
      </c>
      <c r="D20" s="5">
        <v>24</v>
      </c>
      <c r="E20" s="5"/>
      <c r="F20" s="5">
        <v>1</v>
      </c>
      <c r="G20" s="5"/>
      <c r="H20" s="5">
        <v>-6</v>
      </c>
      <c r="I20" s="5">
        <v>-5</v>
      </c>
      <c r="J20" s="5" t="str">
        <f t="shared" si="0"/>
        <v>Ожидание оплаты</v>
      </c>
      <c r="L20" s="8">
        <v>86184968</v>
      </c>
      <c r="M20">
        <v>-7</v>
      </c>
      <c r="O20" s="8">
        <v>255105327</v>
      </c>
      <c r="P20">
        <v>62</v>
      </c>
      <c r="Q20">
        <v>4</v>
      </c>
      <c r="S20" s="8">
        <v>10647627</v>
      </c>
      <c r="T20">
        <v>4</v>
      </c>
    </row>
    <row r="21" spans="1:20" x14ac:dyDescent="0.3">
      <c r="A21" s="5">
        <v>543309314</v>
      </c>
      <c r="B21" s="12">
        <v>42735</v>
      </c>
      <c r="C21" s="5">
        <v>1</v>
      </c>
      <c r="D21" s="5">
        <v>331</v>
      </c>
      <c r="E21" s="5"/>
      <c r="F21" s="5">
        <v>4</v>
      </c>
      <c r="G21" s="5"/>
      <c r="H21" s="5">
        <v>-9</v>
      </c>
      <c r="I21" s="5">
        <v>-5</v>
      </c>
      <c r="J21" s="5" t="str">
        <f t="shared" si="0"/>
        <v>Ожидание оплаты</v>
      </c>
      <c r="L21" s="8">
        <v>466793764</v>
      </c>
      <c r="M21">
        <v>-7</v>
      </c>
      <c r="O21" s="8" t="s">
        <v>17</v>
      </c>
      <c r="P21">
        <v>1224</v>
      </c>
      <c r="Q21">
        <v>70</v>
      </c>
      <c r="S21" s="8">
        <v>10967578</v>
      </c>
      <c r="T21">
        <v>187</v>
      </c>
    </row>
    <row r="22" spans="1:20" x14ac:dyDescent="0.3">
      <c r="A22" s="5">
        <v>10967578</v>
      </c>
      <c r="B22" s="12">
        <v>42735</v>
      </c>
      <c r="C22" s="5">
        <v>1</v>
      </c>
      <c r="D22" s="5">
        <v>187</v>
      </c>
      <c r="E22" s="5"/>
      <c r="F22" s="5">
        <v>24</v>
      </c>
      <c r="G22" s="5"/>
      <c r="H22" s="5">
        <v>-29</v>
      </c>
      <c r="I22" s="5">
        <v>-5</v>
      </c>
      <c r="J22" s="5" t="str">
        <f t="shared" si="0"/>
        <v>Ожидание оплаты</v>
      </c>
      <c r="L22" s="8">
        <v>831495564</v>
      </c>
      <c r="M22">
        <v>-7</v>
      </c>
      <c r="S22" s="8">
        <v>11063089</v>
      </c>
      <c r="T22">
        <v>112</v>
      </c>
    </row>
    <row r="23" spans="1:20" x14ac:dyDescent="0.3">
      <c r="A23" s="5">
        <v>323779141</v>
      </c>
      <c r="B23" s="12">
        <v>42735</v>
      </c>
      <c r="C23" s="5">
        <v>1</v>
      </c>
      <c r="D23" s="5">
        <v>195</v>
      </c>
      <c r="E23" s="5"/>
      <c r="F23" s="5">
        <v>12</v>
      </c>
      <c r="G23" s="5"/>
      <c r="H23" s="5">
        <v>-17</v>
      </c>
      <c r="I23" s="5">
        <v>-5</v>
      </c>
      <c r="J23" s="5" t="str">
        <f t="shared" si="0"/>
        <v>Ожидание оплаты</v>
      </c>
      <c r="L23" s="8">
        <v>21771239</v>
      </c>
      <c r="M23">
        <v>-7</v>
      </c>
      <c r="S23" s="8">
        <v>11223476</v>
      </c>
      <c r="T23">
        <v>36</v>
      </c>
    </row>
    <row r="24" spans="1:20" x14ac:dyDescent="0.3">
      <c r="A24" s="5">
        <v>274227374</v>
      </c>
      <c r="B24" s="12">
        <v>42735</v>
      </c>
      <c r="C24" s="5">
        <v>1</v>
      </c>
      <c r="D24" s="5">
        <v>187</v>
      </c>
      <c r="E24" s="5"/>
      <c r="F24" s="5">
        <v>8</v>
      </c>
      <c r="G24" s="5"/>
      <c r="H24" s="5">
        <v>-13</v>
      </c>
      <c r="I24" s="5">
        <v>-5</v>
      </c>
      <c r="J24" s="5" t="str">
        <f t="shared" si="0"/>
        <v>Ожидание оплаты</v>
      </c>
      <c r="L24" s="8">
        <v>270692097</v>
      </c>
      <c r="M24">
        <v>-7</v>
      </c>
      <c r="S24" s="8">
        <v>11375971</v>
      </c>
      <c r="T24">
        <v>218</v>
      </c>
    </row>
    <row r="25" spans="1:20" x14ac:dyDescent="0.3">
      <c r="A25" s="5">
        <v>205572346</v>
      </c>
      <c r="B25" s="12">
        <v>42735</v>
      </c>
      <c r="C25" s="5">
        <v>1</v>
      </c>
      <c r="D25" s="5">
        <v>144</v>
      </c>
      <c r="E25" s="5"/>
      <c r="F25" s="5">
        <v>32</v>
      </c>
      <c r="G25" s="5"/>
      <c r="H25" s="5">
        <v>-37</v>
      </c>
      <c r="I25" s="5">
        <v>-5</v>
      </c>
      <c r="J25" s="5" t="str">
        <f t="shared" si="0"/>
        <v>Ожидание оплаты</v>
      </c>
      <c r="L25" s="8">
        <v>690686951</v>
      </c>
      <c r="M25">
        <v>-7</v>
      </c>
      <c r="S25" s="8">
        <v>11915120</v>
      </c>
      <c r="T25">
        <v>14</v>
      </c>
    </row>
    <row r="26" spans="1:20" x14ac:dyDescent="0.3">
      <c r="A26" s="5">
        <v>163239967</v>
      </c>
      <c r="B26" s="12">
        <v>42735</v>
      </c>
      <c r="C26" s="5">
        <v>1</v>
      </c>
      <c r="D26" s="5">
        <v>107</v>
      </c>
      <c r="E26" s="5"/>
      <c r="F26" s="5">
        <v>4</v>
      </c>
      <c r="G26" s="5"/>
      <c r="H26" s="5">
        <v>-9</v>
      </c>
      <c r="I26" s="5">
        <v>-5</v>
      </c>
      <c r="J26" s="5" t="str">
        <f t="shared" si="0"/>
        <v>Ожидание оплаты</v>
      </c>
      <c r="L26" s="8">
        <v>101402556</v>
      </c>
      <c r="M26">
        <v>-6</v>
      </c>
      <c r="S26" s="8">
        <v>12518975</v>
      </c>
      <c r="T26">
        <v>291</v>
      </c>
    </row>
    <row r="27" spans="1:20" x14ac:dyDescent="0.3">
      <c r="A27" s="5">
        <v>176348633</v>
      </c>
      <c r="B27" s="12">
        <v>42735</v>
      </c>
      <c r="C27" s="5">
        <v>1</v>
      </c>
      <c r="D27" s="5">
        <v>193</v>
      </c>
      <c r="E27" s="5"/>
      <c r="F27" s="5">
        <v>36</v>
      </c>
      <c r="G27" s="5"/>
      <c r="H27" s="5">
        <v>-41</v>
      </c>
      <c r="I27" s="5">
        <v>-5</v>
      </c>
      <c r="J27" s="5" t="str">
        <f t="shared" si="0"/>
        <v>Ожидание оплаты</v>
      </c>
      <c r="L27" s="8">
        <v>431401034</v>
      </c>
      <c r="M27">
        <v>-6</v>
      </c>
      <c r="S27" s="8">
        <v>12914313</v>
      </c>
      <c r="T27">
        <v>67</v>
      </c>
    </row>
    <row r="28" spans="1:20" x14ac:dyDescent="0.3">
      <c r="A28" s="5">
        <v>571683684</v>
      </c>
      <c r="B28" s="12">
        <v>42735</v>
      </c>
      <c r="C28" s="5">
        <v>1</v>
      </c>
      <c r="D28" s="5">
        <v>77</v>
      </c>
      <c r="E28" s="5"/>
      <c r="F28" s="5">
        <v>4</v>
      </c>
      <c r="G28" s="5"/>
      <c r="H28" s="5">
        <v>-9</v>
      </c>
      <c r="I28" s="5">
        <v>-5</v>
      </c>
      <c r="J28" s="5" t="str">
        <f t="shared" si="0"/>
        <v>Ожидание оплаты</v>
      </c>
      <c r="L28" s="8">
        <v>323779141</v>
      </c>
      <c r="M28">
        <v>-5</v>
      </c>
      <c r="S28" s="8">
        <v>14179576</v>
      </c>
      <c r="T28">
        <v>107</v>
      </c>
    </row>
    <row r="29" spans="1:20" x14ac:dyDescent="0.3">
      <c r="A29" s="5">
        <v>354074093</v>
      </c>
      <c r="B29" s="12">
        <v>42735</v>
      </c>
      <c r="C29" s="5">
        <v>1</v>
      </c>
      <c r="D29" s="5">
        <v>31</v>
      </c>
      <c r="E29" s="5"/>
      <c r="F29" s="5">
        <v>4</v>
      </c>
      <c r="G29" s="5"/>
      <c r="H29" s="5">
        <v>-8</v>
      </c>
      <c r="I29" s="5">
        <v>-4</v>
      </c>
      <c r="J29" s="5" t="str">
        <f t="shared" si="0"/>
        <v>Ожидание оплаты</v>
      </c>
      <c r="L29" s="8">
        <v>543309314</v>
      </c>
      <c r="M29">
        <v>-5</v>
      </c>
      <c r="S29" s="8">
        <v>14415840</v>
      </c>
      <c r="T29">
        <v>185</v>
      </c>
    </row>
    <row r="30" spans="1:20" x14ac:dyDescent="0.3">
      <c r="A30" s="5">
        <v>3335256</v>
      </c>
      <c r="B30" s="12">
        <v>42735</v>
      </c>
      <c r="C30" s="5">
        <v>1</v>
      </c>
      <c r="D30" s="5">
        <v>104</v>
      </c>
      <c r="E30" s="5"/>
      <c r="F30" s="5">
        <v>8</v>
      </c>
      <c r="G30" s="5"/>
      <c r="H30" s="5">
        <v>-12</v>
      </c>
      <c r="I30" s="5">
        <v>-4</v>
      </c>
      <c r="J30" s="5" t="str">
        <f t="shared" si="0"/>
        <v>Ожидание оплаты</v>
      </c>
      <c r="L30" s="8">
        <v>571683684</v>
      </c>
      <c r="M30">
        <v>-5</v>
      </c>
      <c r="S30" s="8">
        <v>14667929</v>
      </c>
      <c r="T30">
        <v>85</v>
      </c>
    </row>
    <row r="31" spans="1:20" x14ac:dyDescent="0.3">
      <c r="A31" s="5">
        <v>680077958</v>
      </c>
      <c r="B31" s="12">
        <v>42735</v>
      </c>
      <c r="C31" s="5">
        <v>1</v>
      </c>
      <c r="D31" s="5">
        <v>241</v>
      </c>
      <c r="E31" s="5"/>
      <c r="F31" s="5">
        <v>8</v>
      </c>
      <c r="G31" s="5"/>
      <c r="H31" s="5">
        <v>-12</v>
      </c>
      <c r="I31" s="5">
        <v>-4</v>
      </c>
      <c r="J31" s="5" t="str">
        <f t="shared" si="0"/>
        <v>Ожидание оплаты</v>
      </c>
      <c r="L31" s="8">
        <v>499985579</v>
      </c>
      <c r="M31">
        <v>-5</v>
      </c>
      <c r="S31" s="8">
        <v>14812007</v>
      </c>
      <c r="T31">
        <v>144</v>
      </c>
    </row>
    <row r="32" spans="1:20" x14ac:dyDescent="0.3">
      <c r="A32" s="5">
        <v>314686721</v>
      </c>
      <c r="B32" s="12">
        <v>42735</v>
      </c>
      <c r="C32" s="5">
        <v>1</v>
      </c>
      <c r="D32" s="5">
        <v>323</v>
      </c>
      <c r="E32" s="5"/>
      <c r="F32" s="5">
        <v>80</v>
      </c>
      <c r="G32" s="5"/>
      <c r="H32" s="5">
        <v>-84</v>
      </c>
      <c r="I32" s="5">
        <v>-4</v>
      </c>
      <c r="J32" s="5" t="str">
        <f t="shared" si="0"/>
        <v>Ожидание оплаты</v>
      </c>
      <c r="L32" s="8">
        <v>274227374</v>
      </c>
      <c r="M32">
        <v>-5</v>
      </c>
      <c r="S32" s="8">
        <v>15333795</v>
      </c>
      <c r="T32">
        <v>229</v>
      </c>
    </row>
    <row r="33" spans="1:20" x14ac:dyDescent="0.3">
      <c r="A33" s="5">
        <v>608113577</v>
      </c>
      <c r="B33" s="12">
        <v>42735</v>
      </c>
      <c r="C33" s="5">
        <v>1</v>
      </c>
      <c r="D33" s="5">
        <v>152</v>
      </c>
      <c r="E33" s="5"/>
      <c r="F33" s="5">
        <v>32</v>
      </c>
      <c r="G33" s="5"/>
      <c r="H33" s="5">
        <v>-35</v>
      </c>
      <c r="I33" s="5">
        <v>-3</v>
      </c>
      <c r="J33" s="5" t="str">
        <f t="shared" si="0"/>
        <v>Ожидание оплаты</v>
      </c>
      <c r="L33" s="8">
        <v>205572346</v>
      </c>
      <c r="M33">
        <v>-5</v>
      </c>
      <c r="S33" s="8">
        <v>16554833</v>
      </c>
      <c r="T33">
        <v>253</v>
      </c>
    </row>
    <row r="34" spans="1:20" x14ac:dyDescent="0.3">
      <c r="A34" s="5">
        <v>269147026</v>
      </c>
      <c r="B34" s="12">
        <v>42735</v>
      </c>
      <c r="C34" s="5">
        <v>1</v>
      </c>
      <c r="D34" s="5">
        <v>359</v>
      </c>
      <c r="E34" s="5"/>
      <c r="F34" s="5">
        <v>16</v>
      </c>
      <c r="G34" s="5"/>
      <c r="H34" s="5">
        <v>-19</v>
      </c>
      <c r="I34" s="5">
        <v>-3</v>
      </c>
      <c r="J34" s="5" t="str">
        <f t="shared" si="0"/>
        <v>Ожидание оплаты</v>
      </c>
      <c r="L34" s="8">
        <v>176348633</v>
      </c>
      <c r="M34">
        <v>-5</v>
      </c>
      <c r="S34" s="8">
        <v>16715252</v>
      </c>
      <c r="T34">
        <v>327</v>
      </c>
    </row>
    <row r="35" spans="1:20" x14ac:dyDescent="0.3">
      <c r="A35" s="5">
        <v>199793438</v>
      </c>
      <c r="B35" s="12">
        <v>42735</v>
      </c>
      <c r="C35" s="5">
        <v>1</v>
      </c>
      <c r="D35" s="5">
        <v>115</v>
      </c>
      <c r="E35" s="5"/>
      <c r="F35" s="5">
        <v>20</v>
      </c>
      <c r="G35" s="5"/>
      <c r="H35" s="5">
        <v>-23</v>
      </c>
      <c r="I35" s="5">
        <v>-3</v>
      </c>
      <c r="J35" s="5" t="str">
        <f t="shared" si="0"/>
        <v>Ожидание оплаты</v>
      </c>
      <c r="L35" s="8">
        <v>163239967</v>
      </c>
      <c r="M35">
        <v>-5</v>
      </c>
      <c r="S35" s="8">
        <v>18397369</v>
      </c>
      <c r="T35">
        <v>225</v>
      </c>
    </row>
    <row r="36" spans="1:20" x14ac:dyDescent="0.3">
      <c r="A36" s="5">
        <v>451665255</v>
      </c>
      <c r="B36" s="12">
        <v>42735</v>
      </c>
      <c r="C36" s="5">
        <v>1</v>
      </c>
      <c r="D36" s="5">
        <v>289</v>
      </c>
      <c r="E36" s="5"/>
      <c r="F36" s="5">
        <v>48</v>
      </c>
      <c r="G36" s="5"/>
      <c r="H36" s="5">
        <v>-51</v>
      </c>
      <c r="I36" s="5">
        <v>-3</v>
      </c>
      <c r="J36" s="5" t="str">
        <f t="shared" si="0"/>
        <v>Ожидание оплаты</v>
      </c>
      <c r="L36" s="8">
        <v>10967578</v>
      </c>
      <c r="M36">
        <v>-5</v>
      </c>
      <c r="S36" s="8">
        <v>19605899</v>
      </c>
      <c r="T36">
        <v>311</v>
      </c>
    </row>
    <row r="37" spans="1:20" x14ac:dyDescent="0.3">
      <c r="A37" s="5">
        <v>637139354</v>
      </c>
      <c r="B37" s="12">
        <v>42735</v>
      </c>
      <c r="C37" s="5">
        <v>1</v>
      </c>
      <c r="D37" s="5">
        <v>157</v>
      </c>
      <c r="E37" s="5"/>
      <c r="F37" s="5">
        <v>32</v>
      </c>
      <c r="G37" s="5"/>
      <c r="H37" s="5">
        <v>-35</v>
      </c>
      <c r="I37" s="5">
        <v>-3</v>
      </c>
      <c r="J37" s="5" t="str">
        <f t="shared" si="0"/>
        <v>Ожидание оплаты</v>
      </c>
      <c r="L37" s="8">
        <v>354074093</v>
      </c>
      <c r="M37">
        <v>-4</v>
      </c>
      <c r="S37" s="8">
        <v>20412664</v>
      </c>
      <c r="T37">
        <v>180</v>
      </c>
    </row>
    <row r="38" spans="1:20" x14ac:dyDescent="0.3">
      <c r="A38" s="5">
        <v>368368461</v>
      </c>
      <c r="B38" s="12">
        <v>42735</v>
      </c>
      <c r="C38" s="5">
        <v>1</v>
      </c>
      <c r="D38" s="5">
        <v>242</v>
      </c>
      <c r="E38" s="5"/>
      <c r="F38" s="5">
        <v>16</v>
      </c>
      <c r="G38" s="5"/>
      <c r="H38" s="5">
        <v>-19</v>
      </c>
      <c r="I38" s="5">
        <v>-3</v>
      </c>
      <c r="J38" s="5" t="str">
        <f t="shared" si="0"/>
        <v>Ожидание оплаты</v>
      </c>
      <c r="L38" s="8">
        <v>3335256</v>
      </c>
      <c r="M38">
        <v>-4</v>
      </c>
      <c r="S38" s="8">
        <v>20733615</v>
      </c>
      <c r="T38">
        <v>143</v>
      </c>
    </row>
    <row r="39" spans="1:20" x14ac:dyDescent="0.3">
      <c r="A39" s="5">
        <v>105907223</v>
      </c>
      <c r="B39" s="12">
        <v>42735</v>
      </c>
      <c r="C39" s="5">
        <v>1</v>
      </c>
      <c r="D39" s="5">
        <v>35</v>
      </c>
      <c r="E39" s="5"/>
      <c r="F39" s="5">
        <v>4</v>
      </c>
      <c r="G39" s="5"/>
      <c r="H39" s="5">
        <v>-7</v>
      </c>
      <c r="I39" s="5">
        <v>-3</v>
      </c>
      <c r="J39" s="5" t="str">
        <f t="shared" si="0"/>
        <v>Ожидание оплаты</v>
      </c>
      <c r="L39" s="8">
        <v>314686721</v>
      </c>
      <c r="M39">
        <v>-4</v>
      </c>
      <c r="S39" s="8">
        <v>21375242</v>
      </c>
      <c r="T39">
        <v>79</v>
      </c>
    </row>
    <row r="40" spans="1:20" x14ac:dyDescent="0.3">
      <c r="A40" s="5">
        <v>150708739</v>
      </c>
      <c r="B40" s="12">
        <v>42735</v>
      </c>
      <c r="C40" s="5">
        <v>1</v>
      </c>
      <c r="D40" s="5">
        <v>232</v>
      </c>
      <c r="E40" s="5"/>
      <c r="F40" s="5">
        <v>16</v>
      </c>
      <c r="G40" s="5"/>
      <c r="H40" s="5">
        <v>-19</v>
      </c>
      <c r="I40" s="5">
        <v>-3</v>
      </c>
      <c r="J40" s="5" t="str">
        <f t="shared" si="0"/>
        <v>Ожидание оплаты</v>
      </c>
      <c r="L40" s="8">
        <v>680077958</v>
      </c>
      <c r="M40">
        <v>-4</v>
      </c>
      <c r="S40" s="8">
        <v>21590392</v>
      </c>
      <c r="T40">
        <v>73</v>
      </c>
    </row>
    <row r="41" spans="1:20" x14ac:dyDescent="0.3">
      <c r="A41" s="5">
        <v>584086456</v>
      </c>
      <c r="B41" s="12">
        <v>42735</v>
      </c>
      <c r="C41" s="5">
        <v>1</v>
      </c>
      <c r="D41" s="5">
        <v>219</v>
      </c>
      <c r="E41" s="5"/>
      <c r="F41" s="5">
        <v>20</v>
      </c>
      <c r="G41" s="5"/>
      <c r="H41" s="5">
        <v>-23</v>
      </c>
      <c r="I41" s="5">
        <v>-3</v>
      </c>
      <c r="J41" s="5" t="str">
        <f t="shared" si="0"/>
        <v>Ожидание оплаты</v>
      </c>
      <c r="L41" s="8">
        <v>565474886</v>
      </c>
      <c r="M41">
        <v>-3</v>
      </c>
      <c r="S41" s="8">
        <v>21771239</v>
      </c>
      <c r="T41">
        <v>197</v>
      </c>
    </row>
    <row r="42" spans="1:20" x14ac:dyDescent="0.3">
      <c r="A42" s="5">
        <v>565474886</v>
      </c>
      <c r="B42" s="12">
        <v>42735</v>
      </c>
      <c r="C42" s="5">
        <v>1</v>
      </c>
      <c r="D42" s="5">
        <v>155</v>
      </c>
      <c r="E42" s="5"/>
      <c r="F42" s="5">
        <v>8</v>
      </c>
      <c r="G42" s="5"/>
      <c r="H42" s="5">
        <v>-11</v>
      </c>
      <c r="I42" s="5">
        <v>-3</v>
      </c>
      <c r="J42" s="5" t="str">
        <f t="shared" si="0"/>
        <v>Ожидание оплаты</v>
      </c>
      <c r="L42" s="8">
        <v>608113577</v>
      </c>
      <c r="M42">
        <v>-3</v>
      </c>
      <c r="S42" s="8">
        <v>22393029</v>
      </c>
      <c r="T42">
        <v>42</v>
      </c>
    </row>
    <row r="43" spans="1:20" x14ac:dyDescent="0.3">
      <c r="A43" s="5">
        <v>619771411</v>
      </c>
      <c r="B43" s="12">
        <v>42735</v>
      </c>
      <c r="C43" s="5">
        <v>1</v>
      </c>
      <c r="D43" s="5">
        <v>211</v>
      </c>
      <c r="E43" s="5"/>
      <c r="F43" s="5">
        <v>4</v>
      </c>
      <c r="G43" s="5"/>
      <c r="H43" s="5">
        <v>-7</v>
      </c>
      <c r="I43" s="5">
        <v>-3</v>
      </c>
      <c r="J43" s="5" t="str">
        <f t="shared" si="0"/>
        <v>Ожидание оплаты</v>
      </c>
      <c r="L43" s="8">
        <v>451665255</v>
      </c>
      <c r="M43">
        <v>-3</v>
      </c>
      <c r="S43" s="8">
        <v>22842427</v>
      </c>
      <c r="T43">
        <v>100</v>
      </c>
    </row>
    <row r="44" spans="1:20" x14ac:dyDescent="0.3">
      <c r="A44" s="5">
        <v>45924799</v>
      </c>
      <c r="B44" s="12">
        <v>42735</v>
      </c>
      <c r="C44" s="5">
        <v>1</v>
      </c>
      <c r="D44" s="5">
        <v>154</v>
      </c>
      <c r="E44" s="5"/>
      <c r="F44" s="5">
        <v>12</v>
      </c>
      <c r="G44" s="5"/>
      <c r="H44" s="5">
        <v>-15</v>
      </c>
      <c r="I44" s="5">
        <v>-3</v>
      </c>
      <c r="J44" s="5" t="str">
        <f t="shared" si="0"/>
        <v>Ожидание оплаты</v>
      </c>
      <c r="L44" s="8">
        <v>619771411</v>
      </c>
      <c r="M44">
        <v>-3</v>
      </c>
      <c r="S44" s="8">
        <v>23112797</v>
      </c>
      <c r="T44">
        <v>87</v>
      </c>
    </row>
    <row r="45" spans="1:20" x14ac:dyDescent="0.3">
      <c r="A45" s="5">
        <v>845851502</v>
      </c>
      <c r="B45" s="12">
        <v>42735</v>
      </c>
      <c r="C45" s="5">
        <v>1</v>
      </c>
      <c r="D45" s="5">
        <v>243</v>
      </c>
      <c r="E45" s="5"/>
      <c r="F45" s="5">
        <v>20</v>
      </c>
      <c r="G45" s="5"/>
      <c r="H45" s="5">
        <v>-23</v>
      </c>
      <c r="I45" s="5">
        <v>-3</v>
      </c>
      <c r="J45" s="5" t="str">
        <f t="shared" si="0"/>
        <v>Ожидание оплаты</v>
      </c>
      <c r="L45" s="8">
        <v>269147026</v>
      </c>
      <c r="M45">
        <v>-3</v>
      </c>
      <c r="S45" s="8">
        <v>23332085</v>
      </c>
      <c r="T45">
        <v>29</v>
      </c>
    </row>
    <row r="46" spans="1:20" x14ac:dyDescent="0.3">
      <c r="A46" s="5">
        <v>154541296</v>
      </c>
      <c r="B46" s="12">
        <v>42735</v>
      </c>
      <c r="C46" s="5">
        <v>1</v>
      </c>
      <c r="D46" s="5">
        <v>276</v>
      </c>
      <c r="E46" s="5"/>
      <c r="F46" s="5">
        <v>48</v>
      </c>
      <c r="G46" s="5"/>
      <c r="H46" s="5">
        <v>-51</v>
      </c>
      <c r="I46" s="5">
        <v>-3</v>
      </c>
      <c r="J46" s="5" t="str">
        <f t="shared" si="0"/>
        <v>Ожидание оплаты</v>
      </c>
      <c r="L46" s="8">
        <v>637139354</v>
      </c>
      <c r="M46">
        <v>-3</v>
      </c>
      <c r="S46" s="8">
        <v>23578920</v>
      </c>
      <c r="T46">
        <v>59</v>
      </c>
    </row>
    <row r="47" spans="1:20" x14ac:dyDescent="0.3">
      <c r="A47" s="5">
        <v>19605899</v>
      </c>
      <c r="B47" s="12">
        <v>42735</v>
      </c>
      <c r="C47" s="5">
        <v>1</v>
      </c>
      <c r="D47" s="5">
        <v>311</v>
      </c>
      <c r="E47" s="5"/>
      <c r="F47" s="5">
        <v>8</v>
      </c>
      <c r="G47" s="5"/>
      <c r="H47" s="5">
        <v>-10</v>
      </c>
      <c r="I47" s="5">
        <v>-2</v>
      </c>
      <c r="J47" s="5" t="str">
        <f t="shared" si="0"/>
        <v>Ожидание оплаты</v>
      </c>
      <c r="L47" s="8">
        <v>845851502</v>
      </c>
      <c r="M47">
        <v>-3</v>
      </c>
      <c r="S47" s="8">
        <v>24376279</v>
      </c>
      <c r="T47">
        <v>179</v>
      </c>
    </row>
    <row r="48" spans="1:20" x14ac:dyDescent="0.3">
      <c r="A48" s="5">
        <v>11375971</v>
      </c>
      <c r="B48" s="12">
        <v>42735</v>
      </c>
      <c r="C48" s="5">
        <v>1</v>
      </c>
      <c r="D48" s="5">
        <v>218</v>
      </c>
      <c r="E48" s="5"/>
      <c r="F48" s="5">
        <v>8</v>
      </c>
      <c r="G48" s="5"/>
      <c r="H48" s="5">
        <v>-10</v>
      </c>
      <c r="I48" s="5">
        <v>-2</v>
      </c>
      <c r="J48" s="5" t="str">
        <f t="shared" si="0"/>
        <v>Ожидание оплаты</v>
      </c>
      <c r="L48" s="8">
        <v>368368461</v>
      </c>
      <c r="M48">
        <v>-3</v>
      </c>
      <c r="S48" s="8">
        <v>24496839</v>
      </c>
      <c r="T48">
        <v>53</v>
      </c>
    </row>
    <row r="49" spans="1:20" x14ac:dyDescent="0.3">
      <c r="A49" s="5">
        <v>336059735</v>
      </c>
      <c r="B49" s="12">
        <v>42735</v>
      </c>
      <c r="C49" s="5">
        <v>1</v>
      </c>
      <c r="D49" s="5">
        <v>340</v>
      </c>
      <c r="E49" s="5"/>
      <c r="F49" s="5">
        <v>40</v>
      </c>
      <c r="G49" s="5"/>
      <c r="H49" s="5">
        <v>-42</v>
      </c>
      <c r="I49" s="5">
        <v>-2</v>
      </c>
      <c r="J49" s="5" t="str">
        <f t="shared" si="0"/>
        <v>Ожидание оплаты</v>
      </c>
      <c r="L49" s="8">
        <v>199793438</v>
      </c>
      <c r="M49">
        <v>-3</v>
      </c>
      <c r="S49" s="8">
        <v>24904260</v>
      </c>
      <c r="T49">
        <v>134</v>
      </c>
    </row>
    <row r="50" spans="1:20" x14ac:dyDescent="0.3">
      <c r="A50" s="5">
        <v>120152031</v>
      </c>
      <c r="B50" s="12">
        <v>42735</v>
      </c>
      <c r="C50" s="5">
        <v>1</v>
      </c>
      <c r="D50" s="5">
        <v>74</v>
      </c>
      <c r="E50" s="5"/>
      <c r="F50" s="5">
        <v>12</v>
      </c>
      <c r="G50" s="5"/>
      <c r="H50" s="5">
        <v>-14</v>
      </c>
      <c r="I50" s="5">
        <v>-2</v>
      </c>
      <c r="J50" s="5" t="str">
        <f t="shared" si="0"/>
        <v>Ожидание оплаты</v>
      </c>
      <c r="L50" s="8">
        <v>45924799</v>
      </c>
      <c r="M50">
        <v>-3</v>
      </c>
      <c r="S50" s="8">
        <v>26373818</v>
      </c>
      <c r="T50">
        <v>226</v>
      </c>
    </row>
    <row r="51" spans="1:20" x14ac:dyDescent="0.3">
      <c r="A51" s="5">
        <v>804442294</v>
      </c>
      <c r="B51" s="12">
        <v>42735</v>
      </c>
      <c r="C51" s="5">
        <v>1</v>
      </c>
      <c r="D51" s="5">
        <v>308</v>
      </c>
      <c r="E51" s="5"/>
      <c r="F51" s="5">
        <v>68</v>
      </c>
      <c r="G51" s="5"/>
      <c r="H51" s="5">
        <v>-70</v>
      </c>
      <c r="I51" s="5">
        <v>-2</v>
      </c>
      <c r="J51" s="5" t="str">
        <f t="shared" si="0"/>
        <v>Ожидание оплаты</v>
      </c>
      <c r="L51" s="8">
        <v>584086456</v>
      </c>
      <c r="M51">
        <v>-3</v>
      </c>
      <c r="S51" s="8">
        <v>26582849</v>
      </c>
      <c r="T51">
        <v>263</v>
      </c>
    </row>
    <row r="52" spans="1:20" x14ac:dyDescent="0.3">
      <c r="A52" s="5">
        <v>855775559</v>
      </c>
      <c r="B52" s="12">
        <v>42735</v>
      </c>
      <c r="C52" s="5">
        <v>1</v>
      </c>
      <c r="D52" s="5">
        <v>139</v>
      </c>
      <c r="E52" s="5"/>
      <c r="F52" s="5">
        <v>4</v>
      </c>
      <c r="G52" s="5"/>
      <c r="H52" s="5">
        <v>-6</v>
      </c>
      <c r="I52" s="5">
        <v>-2</v>
      </c>
      <c r="J52" s="5" t="str">
        <f t="shared" si="0"/>
        <v>Ожидание оплаты</v>
      </c>
      <c r="L52" s="8">
        <v>150708739</v>
      </c>
      <c r="M52">
        <v>-3</v>
      </c>
      <c r="S52" s="8">
        <v>27418678</v>
      </c>
      <c r="T52">
        <v>295</v>
      </c>
    </row>
    <row r="53" spans="1:20" x14ac:dyDescent="0.3">
      <c r="A53" s="5">
        <v>739610348</v>
      </c>
      <c r="B53" s="12">
        <v>42735</v>
      </c>
      <c r="C53" s="5">
        <v>1</v>
      </c>
      <c r="D53" s="5">
        <v>106</v>
      </c>
      <c r="E53" s="5"/>
      <c r="F53" s="5">
        <v>8</v>
      </c>
      <c r="G53" s="5"/>
      <c r="H53" s="5">
        <v>-10</v>
      </c>
      <c r="I53" s="5">
        <v>-2</v>
      </c>
      <c r="J53" s="5" t="str">
        <f t="shared" si="0"/>
        <v>Ожидание оплаты</v>
      </c>
      <c r="L53" s="8">
        <v>105907223</v>
      </c>
      <c r="M53">
        <v>-3</v>
      </c>
      <c r="S53" s="8">
        <v>28775985</v>
      </c>
      <c r="T53">
        <v>90</v>
      </c>
    </row>
    <row r="54" spans="1:20" x14ac:dyDescent="0.3">
      <c r="A54" s="5">
        <v>836242769</v>
      </c>
      <c r="B54" s="12">
        <v>42735</v>
      </c>
      <c r="C54" s="5">
        <v>1</v>
      </c>
      <c r="D54" s="5">
        <v>259</v>
      </c>
      <c r="E54" s="5"/>
      <c r="F54" s="5">
        <v>32</v>
      </c>
      <c r="G54" s="5"/>
      <c r="H54" s="5">
        <v>-34</v>
      </c>
      <c r="I54" s="5">
        <v>-2</v>
      </c>
      <c r="J54" s="5" t="str">
        <f t="shared" si="0"/>
        <v>Ожидание оплаты</v>
      </c>
      <c r="L54" s="8">
        <v>154541296</v>
      </c>
      <c r="M54">
        <v>-3</v>
      </c>
      <c r="S54" s="8">
        <v>31924644</v>
      </c>
      <c r="T54">
        <v>94</v>
      </c>
    </row>
    <row r="55" spans="1:20" x14ac:dyDescent="0.3">
      <c r="A55" s="5">
        <v>838541393</v>
      </c>
      <c r="B55" s="12">
        <v>42735</v>
      </c>
      <c r="C55" s="5">
        <v>1</v>
      </c>
      <c r="D55" s="5">
        <v>98</v>
      </c>
      <c r="E55" s="5"/>
      <c r="F55" s="5">
        <v>4</v>
      </c>
      <c r="G55" s="5"/>
      <c r="H55" s="5">
        <v>-6</v>
      </c>
      <c r="I55" s="5">
        <v>-2</v>
      </c>
      <c r="J55" s="5" t="str">
        <f t="shared" si="0"/>
        <v>Ожидание оплаты</v>
      </c>
      <c r="L55" s="8">
        <v>577068438</v>
      </c>
      <c r="M55">
        <v>-2</v>
      </c>
      <c r="S55" s="8">
        <v>32382591</v>
      </c>
      <c r="T55">
        <v>235</v>
      </c>
    </row>
    <row r="56" spans="1:20" x14ac:dyDescent="0.3">
      <c r="A56" s="5">
        <v>83792358</v>
      </c>
      <c r="B56" s="12">
        <v>42735</v>
      </c>
      <c r="C56" s="5">
        <v>1</v>
      </c>
      <c r="D56" s="5">
        <v>99</v>
      </c>
      <c r="E56" s="5"/>
      <c r="F56" s="5">
        <v>12</v>
      </c>
      <c r="G56" s="5"/>
      <c r="H56" s="5">
        <v>-14</v>
      </c>
      <c r="I56" s="5">
        <v>-2</v>
      </c>
      <c r="J56" s="5" t="str">
        <f t="shared" si="0"/>
        <v>Ожидание оплаты</v>
      </c>
      <c r="L56" s="8">
        <v>83792358</v>
      </c>
      <c r="M56">
        <v>-2</v>
      </c>
      <c r="S56" s="8">
        <v>33314827</v>
      </c>
      <c r="T56">
        <v>89</v>
      </c>
    </row>
    <row r="57" spans="1:20" x14ac:dyDescent="0.3">
      <c r="A57" s="5">
        <v>577068438</v>
      </c>
      <c r="B57" s="12">
        <v>42735</v>
      </c>
      <c r="C57" s="5">
        <v>1</v>
      </c>
      <c r="D57" s="5">
        <v>102</v>
      </c>
      <c r="E57" s="5"/>
      <c r="F57" s="5">
        <v>20</v>
      </c>
      <c r="G57" s="5"/>
      <c r="H57" s="5">
        <v>-22</v>
      </c>
      <c r="I57" s="5">
        <v>-2</v>
      </c>
      <c r="J57" s="5" t="str">
        <f t="shared" si="0"/>
        <v>Ожидание оплаты</v>
      </c>
      <c r="L57" s="8">
        <v>94874900</v>
      </c>
      <c r="M57">
        <v>-2</v>
      </c>
      <c r="S57" s="8">
        <v>34091157</v>
      </c>
      <c r="T57">
        <v>64</v>
      </c>
    </row>
    <row r="58" spans="1:20" x14ac:dyDescent="0.3">
      <c r="A58" s="5">
        <v>94874900</v>
      </c>
      <c r="B58" s="12">
        <v>42735</v>
      </c>
      <c r="C58" s="5">
        <v>1</v>
      </c>
      <c r="D58" s="5">
        <v>51</v>
      </c>
      <c r="E58" s="5"/>
      <c r="F58" s="5">
        <v>4</v>
      </c>
      <c r="G58" s="5"/>
      <c r="H58" s="5">
        <v>-6</v>
      </c>
      <c r="I58" s="5">
        <v>-2</v>
      </c>
      <c r="J58" s="5" t="str">
        <f t="shared" si="0"/>
        <v>Ожидание оплаты</v>
      </c>
      <c r="L58" s="8">
        <v>336059735</v>
      </c>
      <c r="M58">
        <v>-2</v>
      </c>
      <c r="S58" s="8">
        <v>34645921</v>
      </c>
      <c r="T58">
        <v>124</v>
      </c>
    </row>
    <row r="59" spans="1:20" x14ac:dyDescent="0.3">
      <c r="A59" s="5">
        <v>87910119</v>
      </c>
      <c r="B59" s="12">
        <v>42735</v>
      </c>
      <c r="C59" s="5">
        <v>1</v>
      </c>
      <c r="D59" s="5">
        <v>259</v>
      </c>
      <c r="E59" s="5"/>
      <c r="F59" s="5">
        <v>64</v>
      </c>
      <c r="G59" s="5"/>
      <c r="H59" s="5">
        <v>-65</v>
      </c>
      <c r="I59" s="5">
        <v>-1</v>
      </c>
      <c r="J59" s="5" t="str">
        <f t="shared" si="0"/>
        <v>Ожидание оплаты</v>
      </c>
      <c r="L59" s="8">
        <v>855775559</v>
      </c>
      <c r="M59">
        <v>-2</v>
      </c>
      <c r="S59" s="8">
        <v>35999604</v>
      </c>
      <c r="T59">
        <v>264</v>
      </c>
    </row>
    <row r="60" spans="1:20" x14ac:dyDescent="0.3">
      <c r="A60" s="5">
        <v>357351615</v>
      </c>
      <c r="B60" s="12">
        <v>42735</v>
      </c>
      <c r="C60" s="5">
        <v>1</v>
      </c>
      <c r="D60" s="5">
        <v>234</v>
      </c>
      <c r="E60" s="5"/>
      <c r="F60" s="5">
        <v>5</v>
      </c>
      <c r="G60" s="5"/>
      <c r="H60" s="5">
        <v>-6</v>
      </c>
      <c r="I60" s="5">
        <v>-1</v>
      </c>
      <c r="J60" s="5" t="str">
        <f t="shared" si="0"/>
        <v>Ожидание оплаты</v>
      </c>
      <c r="L60" s="8">
        <v>836242769</v>
      </c>
      <c r="M60">
        <v>-2</v>
      </c>
      <c r="S60" s="8">
        <v>37190617</v>
      </c>
      <c r="T60">
        <v>159</v>
      </c>
    </row>
    <row r="61" spans="1:20" x14ac:dyDescent="0.3">
      <c r="A61" s="5">
        <v>766945934</v>
      </c>
      <c r="B61" s="12">
        <v>42735</v>
      </c>
      <c r="C61" s="5">
        <v>1</v>
      </c>
      <c r="D61" s="5">
        <v>36</v>
      </c>
      <c r="E61" s="5"/>
      <c r="F61" s="5">
        <v>6</v>
      </c>
      <c r="G61" s="5"/>
      <c r="H61" s="5">
        <v>-7</v>
      </c>
      <c r="I61" s="5">
        <v>-1</v>
      </c>
      <c r="J61" s="5" t="str">
        <f t="shared" si="0"/>
        <v>Ожидание оплаты</v>
      </c>
      <c r="L61" s="8">
        <v>804442294</v>
      </c>
      <c r="M61">
        <v>-2</v>
      </c>
      <c r="S61" s="8">
        <v>38249267</v>
      </c>
      <c r="T61">
        <v>232</v>
      </c>
    </row>
    <row r="62" spans="1:20" x14ac:dyDescent="0.3">
      <c r="A62" s="5">
        <v>170698811</v>
      </c>
      <c r="B62" s="12">
        <v>42735</v>
      </c>
      <c r="C62" s="5">
        <v>1</v>
      </c>
      <c r="D62" s="5">
        <v>183</v>
      </c>
      <c r="E62" s="5">
        <v>14</v>
      </c>
      <c r="F62" s="5">
        <v>42</v>
      </c>
      <c r="G62" s="5"/>
      <c r="H62" s="5">
        <v>-43</v>
      </c>
      <c r="I62" s="5">
        <v>-1</v>
      </c>
      <c r="J62" s="5" t="str">
        <f t="shared" si="0"/>
        <v>Ожидание оплаты</v>
      </c>
      <c r="L62" s="8">
        <v>838541393</v>
      </c>
      <c r="M62">
        <v>-2</v>
      </c>
      <c r="S62" s="8">
        <v>40413984</v>
      </c>
      <c r="T62">
        <v>32</v>
      </c>
    </row>
    <row r="63" spans="1:20" x14ac:dyDescent="0.3">
      <c r="A63" s="5">
        <v>169347099</v>
      </c>
      <c r="B63" s="12">
        <v>42735</v>
      </c>
      <c r="C63" s="5">
        <v>1</v>
      </c>
      <c r="D63" s="5">
        <v>69</v>
      </c>
      <c r="E63" s="5"/>
      <c r="F63" s="5">
        <v>15</v>
      </c>
      <c r="G63" s="5"/>
      <c r="H63" s="5">
        <v>-16</v>
      </c>
      <c r="I63" s="5">
        <v>-1</v>
      </c>
      <c r="J63" s="5" t="str">
        <f t="shared" si="0"/>
        <v>Ожидание оплаты</v>
      </c>
      <c r="L63" s="8">
        <v>739610348</v>
      </c>
      <c r="M63">
        <v>-2</v>
      </c>
      <c r="S63" s="8">
        <v>43329481</v>
      </c>
      <c r="T63">
        <v>293</v>
      </c>
    </row>
    <row r="64" spans="1:20" x14ac:dyDescent="0.3">
      <c r="A64" s="5">
        <v>26582849</v>
      </c>
      <c r="B64" s="12">
        <v>42735</v>
      </c>
      <c r="C64" s="5">
        <v>1</v>
      </c>
      <c r="D64" s="5">
        <v>263</v>
      </c>
      <c r="E64" s="5"/>
      <c r="F64" s="5">
        <v>8</v>
      </c>
      <c r="G64" s="5"/>
      <c r="H64" s="5">
        <v>-9</v>
      </c>
      <c r="I64" s="5">
        <v>-1</v>
      </c>
      <c r="J64" s="5" t="str">
        <f t="shared" si="0"/>
        <v>Ожидание оплаты</v>
      </c>
      <c r="L64" s="8">
        <v>19605899</v>
      </c>
      <c r="M64">
        <v>-2</v>
      </c>
      <c r="S64" s="8">
        <v>44334232</v>
      </c>
      <c r="T64">
        <v>339</v>
      </c>
    </row>
    <row r="65" spans="1:20" x14ac:dyDescent="0.3">
      <c r="A65" s="5">
        <v>659388707</v>
      </c>
      <c r="B65" s="12">
        <v>42735</v>
      </c>
      <c r="C65" s="5">
        <v>1</v>
      </c>
      <c r="D65" s="5">
        <v>307</v>
      </c>
      <c r="E65" s="5"/>
      <c r="F65" s="5">
        <v>8</v>
      </c>
      <c r="G65" s="5"/>
      <c r="H65" s="5">
        <v>-9</v>
      </c>
      <c r="I65" s="5">
        <v>-1</v>
      </c>
      <c r="J65" s="5" t="str">
        <f t="shared" si="0"/>
        <v>Ожидание оплаты</v>
      </c>
      <c r="L65" s="8">
        <v>120152031</v>
      </c>
      <c r="M65">
        <v>-2</v>
      </c>
      <c r="S65" s="8">
        <v>44611400</v>
      </c>
      <c r="T65">
        <v>90</v>
      </c>
    </row>
    <row r="66" spans="1:20" x14ac:dyDescent="0.3">
      <c r="A66" s="5">
        <v>15333795</v>
      </c>
      <c r="B66" s="12">
        <v>42735</v>
      </c>
      <c r="C66" s="5">
        <v>1</v>
      </c>
      <c r="D66" s="5">
        <v>229</v>
      </c>
      <c r="E66" s="5"/>
      <c r="F66" s="5">
        <v>32</v>
      </c>
      <c r="G66" s="5"/>
      <c r="H66" s="5">
        <v>-33</v>
      </c>
      <c r="I66" s="5">
        <v>-1</v>
      </c>
      <c r="J66" s="5" t="str">
        <f t="shared" ref="J66:J129" si="1">IF(I66&lt;0,"Ожидание оплаты",IF(AND(I66&gt;0,D66&gt;=61,ISBLANK(H66)),"Уроки не востребованы","OK"))</f>
        <v>Ожидание оплаты</v>
      </c>
      <c r="L66" s="8">
        <v>11375971</v>
      </c>
      <c r="M66">
        <v>-2</v>
      </c>
      <c r="S66" s="8">
        <v>44794652</v>
      </c>
      <c r="T66">
        <v>52</v>
      </c>
    </row>
    <row r="67" spans="1:20" x14ac:dyDescent="0.3">
      <c r="A67" s="5">
        <v>638716653</v>
      </c>
      <c r="B67" s="12">
        <v>42735</v>
      </c>
      <c r="C67" s="5">
        <v>1</v>
      </c>
      <c r="D67" s="5">
        <v>53</v>
      </c>
      <c r="E67" s="5"/>
      <c r="F67" s="5">
        <v>4</v>
      </c>
      <c r="G67" s="5"/>
      <c r="H67" s="5">
        <v>-5</v>
      </c>
      <c r="I67" s="5">
        <v>-1</v>
      </c>
      <c r="J67" s="5" t="str">
        <f t="shared" si="1"/>
        <v>Ожидание оплаты</v>
      </c>
      <c r="L67" s="8">
        <v>357351615</v>
      </c>
      <c r="M67">
        <v>-1</v>
      </c>
      <c r="S67" s="8">
        <v>45826753</v>
      </c>
      <c r="T67">
        <v>87</v>
      </c>
    </row>
    <row r="68" spans="1:20" x14ac:dyDescent="0.3">
      <c r="A68" s="5">
        <v>698382468</v>
      </c>
      <c r="B68" s="12">
        <v>42735</v>
      </c>
      <c r="C68" s="5">
        <v>1</v>
      </c>
      <c r="D68" s="5">
        <v>61</v>
      </c>
      <c r="E68" s="5"/>
      <c r="F68" s="5">
        <v>8</v>
      </c>
      <c r="G68" s="5"/>
      <c r="H68" s="5">
        <v>-9</v>
      </c>
      <c r="I68" s="5">
        <v>-1</v>
      </c>
      <c r="J68" s="5" t="str">
        <f t="shared" si="1"/>
        <v>Ожидание оплаты</v>
      </c>
      <c r="L68" s="8">
        <v>308598196</v>
      </c>
      <c r="M68">
        <v>-1</v>
      </c>
      <c r="S68" s="8">
        <v>45924799</v>
      </c>
      <c r="T68">
        <v>154</v>
      </c>
    </row>
    <row r="69" spans="1:20" x14ac:dyDescent="0.3">
      <c r="A69" s="5">
        <v>379336399</v>
      </c>
      <c r="B69" s="12">
        <v>42735</v>
      </c>
      <c r="C69" s="5">
        <v>1</v>
      </c>
      <c r="D69" s="5">
        <v>66</v>
      </c>
      <c r="E69" s="5"/>
      <c r="F69" s="5">
        <v>16</v>
      </c>
      <c r="G69" s="5"/>
      <c r="H69" s="5">
        <v>-17</v>
      </c>
      <c r="I69" s="5">
        <v>-1</v>
      </c>
      <c r="J69" s="5" t="str">
        <f t="shared" si="1"/>
        <v>Ожидание оплаты</v>
      </c>
      <c r="L69" s="8">
        <v>24376279</v>
      </c>
      <c r="M69">
        <v>-1</v>
      </c>
      <c r="S69" s="8">
        <v>45968728</v>
      </c>
      <c r="T69">
        <v>13</v>
      </c>
    </row>
    <row r="70" spans="1:20" x14ac:dyDescent="0.3">
      <c r="A70" s="5">
        <v>374283470</v>
      </c>
      <c r="B70" s="12">
        <v>42735</v>
      </c>
      <c r="C70" s="5">
        <v>1</v>
      </c>
      <c r="D70" s="5">
        <v>67</v>
      </c>
      <c r="E70" s="5"/>
      <c r="F70" s="5">
        <v>8</v>
      </c>
      <c r="G70" s="5"/>
      <c r="H70" s="5">
        <v>-9</v>
      </c>
      <c r="I70" s="5">
        <v>-1</v>
      </c>
      <c r="J70" s="5" t="str">
        <f t="shared" si="1"/>
        <v>Ожидание оплаты</v>
      </c>
      <c r="L70" s="8">
        <v>253099073</v>
      </c>
      <c r="M70">
        <v>-1</v>
      </c>
      <c r="S70" s="8">
        <v>46461837</v>
      </c>
      <c r="T70">
        <v>289</v>
      </c>
    </row>
    <row r="71" spans="1:20" x14ac:dyDescent="0.3">
      <c r="A71" s="5">
        <v>425479157</v>
      </c>
      <c r="B71" s="12">
        <v>42735</v>
      </c>
      <c r="C71" s="5">
        <v>1</v>
      </c>
      <c r="D71" s="5">
        <v>29</v>
      </c>
      <c r="E71" s="5"/>
      <c r="F71" s="5">
        <v>4</v>
      </c>
      <c r="G71" s="5"/>
      <c r="H71" s="5">
        <v>-5</v>
      </c>
      <c r="I71" s="5">
        <v>-1</v>
      </c>
      <c r="J71" s="5" t="str">
        <f t="shared" si="1"/>
        <v>Ожидание оплаты</v>
      </c>
      <c r="L71" s="8">
        <v>316109938</v>
      </c>
      <c r="M71">
        <v>-1</v>
      </c>
      <c r="S71" s="8">
        <v>47153485</v>
      </c>
      <c r="T71">
        <v>226</v>
      </c>
    </row>
    <row r="72" spans="1:20" x14ac:dyDescent="0.3">
      <c r="A72" s="5">
        <v>80564521</v>
      </c>
      <c r="B72" s="12">
        <v>42735</v>
      </c>
      <c r="C72" s="5">
        <v>1</v>
      </c>
      <c r="D72" s="5">
        <v>319</v>
      </c>
      <c r="E72" s="5"/>
      <c r="F72" s="5">
        <v>50</v>
      </c>
      <c r="G72" s="5"/>
      <c r="H72" s="5">
        <v>-51</v>
      </c>
      <c r="I72" s="5">
        <v>-1</v>
      </c>
      <c r="J72" s="5" t="str">
        <f t="shared" si="1"/>
        <v>Ожидание оплаты</v>
      </c>
      <c r="L72" s="8">
        <v>455122629</v>
      </c>
      <c r="M72">
        <v>-1</v>
      </c>
      <c r="S72" s="8">
        <v>47368478</v>
      </c>
      <c r="T72">
        <v>85</v>
      </c>
    </row>
    <row r="73" spans="1:20" x14ac:dyDescent="0.3">
      <c r="A73" s="5">
        <v>512244015</v>
      </c>
      <c r="B73" s="12">
        <v>42735</v>
      </c>
      <c r="C73" s="5">
        <v>1</v>
      </c>
      <c r="D73" s="5">
        <v>223</v>
      </c>
      <c r="E73" s="5"/>
      <c r="F73" s="5">
        <v>8</v>
      </c>
      <c r="G73" s="5"/>
      <c r="H73" s="5">
        <v>-9</v>
      </c>
      <c r="I73" s="5">
        <v>-1</v>
      </c>
      <c r="J73" s="5" t="str">
        <f t="shared" si="1"/>
        <v>Ожидание оплаты</v>
      </c>
      <c r="L73" s="8">
        <v>638716653</v>
      </c>
      <c r="M73">
        <v>-1</v>
      </c>
      <c r="S73" s="8">
        <v>47560211</v>
      </c>
      <c r="T73">
        <v>141</v>
      </c>
    </row>
    <row r="74" spans="1:20" x14ac:dyDescent="0.3">
      <c r="A74" s="5">
        <v>504292803</v>
      </c>
      <c r="B74" s="12">
        <v>42735</v>
      </c>
      <c r="C74" s="5">
        <v>1</v>
      </c>
      <c r="D74" s="5">
        <v>82</v>
      </c>
      <c r="E74" s="5"/>
      <c r="F74" s="5">
        <v>20</v>
      </c>
      <c r="G74" s="5"/>
      <c r="H74" s="5">
        <v>-21</v>
      </c>
      <c r="I74" s="5">
        <v>-1</v>
      </c>
      <c r="J74" s="5" t="str">
        <f t="shared" si="1"/>
        <v>Ожидание оплаты</v>
      </c>
      <c r="L74" s="8">
        <v>460512950</v>
      </c>
      <c r="M74">
        <v>-1</v>
      </c>
      <c r="S74" s="8">
        <v>48403346</v>
      </c>
      <c r="T74">
        <v>97</v>
      </c>
    </row>
    <row r="75" spans="1:20" x14ac:dyDescent="0.3">
      <c r="A75" s="5">
        <v>761243436</v>
      </c>
      <c r="B75" s="12">
        <v>42735</v>
      </c>
      <c r="C75" s="5">
        <v>1</v>
      </c>
      <c r="D75" s="5">
        <v>135</v>
      </c>
      <c r="E75" s="5"/>
      <c r="F75" s="5">
        <v>4</v>
      </c>
      <c r="G75" s="5"/>
      <c r="H75" s="5">
        <v>-5</v>
      </c>
      <c r="I75" s="5">
        <v>-1</v>
      </c>
      <c r="J75" s="5" t="str">
        <f t="shared" si="1"/>
        <v>Ожидание оплаты</v>
      </c>
      <c r="L75" s="8">
        <v>659388707</v>
      </c>
      <c r="M75">
        <v>-1</v>
      </c>
      <c r="S75" s="8">
        <v>49513975</v>
      </c>
      <c r="T75">
        <v>102</v>
      </c>
    </row>
    <row r="76" spans="1:20" x14ac:dyDescent="0.3">
      <c r="A76" s="5">
        <v>258275141</v>
      </c>
      <c r="B76" s="12">
        <v>42735</v>
      </c>
      <c r="C76" s="5">
        <v>1</v>
      </c>
      <c r="D76" s="5">
        <v>321</v>
      </c>
      <c r="E76" s="5"/>
      <c r="F76" s="5">
        <v>23</v>
      </c>
      <c r="G76" s="5"/>
      <c r="H76" s="5">
        <v>-24</v>
      </c>
      <c r="I76" s="5">
        <v>-1</v>
      </c>
      <c r="J76" s="5" t="str">
        <f t="shared" si="1"/>
        <v>Ожидание оплаты</v>
      </c>
      <c r="L76" s="8">
        <v>61410489</v>
      </c>
      <c r="M76">
        <v>-1</v>
      </c>
      <c r="S76" s="8">
        <v>50511147</v>
      </c>
      <c r="T76">
        <v>302</v>
      </c>
    </row>
    <row r="77" spans="1:20" x14ac:dyDescent="0.3">
      <c r="A77" s="5">
        <v>867117031</v>
      </c>
      <c r="B77" s="12">
        <v>42735</v>
      </c>
      <c r="C77" s="5">
        <v>1</v>
      </c>
      <c r="D77" s="5">
        <v>109</v>
      </c>
      <c r="E77" s="5"/>
      <c r="F77" s="5">
        <v>17</v>
      </c>
      <c r="G77" s="5"/>
      <c r="H77" s="5">
        <v>-18</v>
      </c>
      <c r="I77" s="5">
        <v>-1</v>
      </c>
      <c r="J77" s="5" t="str">
        <f t="shared" si="1"/>
        <v>Ожидание оплаты</v>
      </c>
      <c r="L77" s="8">
        <v>663937625</v>
      </c>
      <c r="M77">
        <v>-1</v>
      </c>
      <c r="S77" s="8">
        <v>51710259</v>
      </c>
      <c r="T77">
        <v>243</v>
      </c>
    </row>
    <row r="78" spans="1:20" x14ac:dyDescent="0.3">
      <c r="A78" s="5">
        <v>499002419</v>
      </c>
      <c r="B78" s="12">
        <v>42735</v>
      </c>
      <c r="C78" s="5">
        <v>1</v>
      </c>
      <c r="D78" s="5">
        <v>253</v>
      </c>
      <c r="E78" s="5"/>
      <c r="F78" s="5">
        <v>12</v>
      </c>
      <c r="G78" s="5"/>
      <c r="H78" s="5">
        <v>-13</v>
      </c>
      <c r="I78" s="5">
        <v>-1</v>
      </c>
      <c r="J78" s="5" t="str">
        <f t="shared" si="1"/>
        <v>Ожидание оплаты</v>
      </c>
      <c r="L78" s="8">
        <v>499002419</v>
      </c>
      <c r="M78">
        <v>-1</v>
      </c>
      <c r="S78" s="8">
        <v>52179577</v>
      </c>
      <c r="T78">
        <v>358</v>
      </c>
    </row>
    <row r="79" spans="1:20" x14ac:dyDescent="0.3">
      <c r="A79" s="5">
        <v>473823452</v>
      </c>
      <c r="B79" s="12">
        <v>42735</v>
      </c>
      <c r="C79" s="5">
        <v>1</v>
      </c>
      <c r="D79" s="5">
        <v>318</v>
      </c>
      <c r="E79" s="5"/>
      <c r="F79" s="5">
        <v>4</v>
      </c>
      <c r="G79" s="5"/>
      <c r="H79" s="5">
        <v>-5</v>
      </c>
      <c r="I79" s="5">
        <v>-1</v>
      </c>
      <c r="J79" s="5" t="str">
        <f t="shared" si="1"/>
        <v>Ожидание оплаты</v>
      </c>
      <c r="L79" s="8">
        <v>664153075</v>
      </c>
      <c r="M79">
        <v>-1</v>
      </c>
      <c r="S79" s="8">
        <v>53930100</v>
      </c>
      <c r="T79">
        <v>361</v>
      </c>
    </row>
    <row r="80" spans="1:20" x14ac:dyDescent="0.3">
      <c r="A80" s="5">
        <v>112067152</v>
      </c>
      <c r="B80" s="12">
        <v>42735</v>
      </c>
      <c r="C80" s="5">
        <v>1</v>
      </c>
      <c r="D80" s="5">
        <v>216</v>
      </c>
      <c r="E80" s="5"/>
      <c r="F80" s="5">
        <v>20</v>
      </c>
      <c r="G80" s="5"/>
      <c r="H80" s="5">
        <v>-21</v>
      </c>
      <c r="I80" s="5">
        <v>-1</v>
      </c>
      <c r="J80" s="5" t="str">
        <f t="shared" si="1"/>
        <v>Ожидание оплаты</v>
      </c>
      <c r="L80" s="8">
        <v>504292803</v>
      </c>
      <c r="M80">
        <v>-1</v>
      </c>
      <c r="S80" s="8">
        <v>56607412</v>
      </c>
      <c r="T80">
        <v>5</v>
      </c>
    </row>
    <row r="81" spans="1:20" x14ac:dyDescent="0.3">
      <c r="A81" s="5">
        <v>848340727</v>
      </c>
      <c r="B81" s="12">
        <v>42735</v>
      </c>
      <c r="C81" s="5">
        <v>1</v>
      </c>
      <c r="D81" s="5">
        <v>321</v>
      </c>
      <c r="E81" s="5"/>
      <c r="F81" s="5">
        <v>58</v>
      </c>
      <c r="G81" s="5"/>
      <c r="H81" s="5">
        <v>-59</v>
      </c>
      <c r="I81" s="5">
        <v>-1</v>
      </c>
      <c r="J81" s="5" t="str">
        <f t="shared" si="1"/>
        <v>Ожидание оплаты</v>
      </c>
      <c r="L81" s="8">
        <v>24496839</v>
      </c>
      <c r="M81">
        <v>-1</v>
      </c>
      <c r="S81" s="8">
        <v>56708333</v>
      </c>
      <c r="T81">
        <v>315</v>
      </c>
    </row>
    <row r="82" spans="1:20" x14ac:dyDescent="0.3">
      <c r="A82" s="5">
        <v>663937625</v>
      </c>
      <c r="B82" s="12">
        <v>42735</v>
      </c>
      <c r="C82" s="5">
        <v>1</v>
      </c>
      <c r="D82" s="5">
        <v>228</v>
      </c>
      <c r="E82" s="5"/>
      <c r="F82" s="5">
        <v>4</v>
      </c>
      <c r="G82" s="5"/>
      <c r="H82" s="5">
        <v>-5</v>
      </c>
      <c r="I82" s="5">
        <v>-1</v>
      </c>
      <c r="J82" s="5" t="str">
        <f t="shared" si="1"/>
        <v>Ожидание оплаты</v>
      </c>
      <c r="L82" s="8">
        <v>278389648</v>
      </c>
      <c r="M82">
        <v>-1</v>
      </c>
      <c r="S82" s="8">
        <v>56766293</v>
      </c>
      <c r="T82">
        <v>11</v>
      </c>
    </row>
    <row r="83" spans="1:20" x14ac:dyDescent="0.3">
      <c r="A83" s="5">
        <v>316109938</v>
      </c>
      <c r="B83" s="12">
        <v>42735</v>
      </c>
      <c r="C83" s="5">
        <v>1</v>
      </c>
      <c r="D83" s="5">
        <v>204</v>
      </c>
      <c r="E83" s="5"/>
      <c r="F83" s="5">
        <v>66</v>
      </c>
      <c r="G83" s="5"/>
      <c r="H83" s="5">
        <v>-67</v>
      </c>
      <c r="I83" s="5">
        <v>-1</v>
      </c>
      <c r="J83" s="5" t="str">
        <f t="shared" si="1"/>
        <v>Ожидание оплаты</v>
      </c>
      <c r="L83" s="8">
        <v>169347099</v>
      </c>
      <c r="M83">
        <v>-1</v>
      </c>
      <c r="S83" s="8">
        <v>57083498</v>
      </c>
      <c r="T83">
        <v>249</v>
      </c>
    </row>
    <row r="84" spans="1:20" x14ac:dyDescent="0.3">
      <c r="A84" s="5">
        <v>602998454</v>
      </c>
      <c r="B84" s="12">
        <v>42735</v>
      </c>
      <c r="C84" s="5">
        <v>1</v>
      </c>
      <c r="D84" s="5">
        <v>159</v>
      </c>
      <c r="E84" s="5"/>
      <c r="F84" s="5">
        <v>11</v>
      </c>
      <c r="G84" s="5"/>
      <c r="H84" s="5">
        <v>-12</v>
      </c>
      <c r="I84" s="5">
        <v>-1</v>
      </c>
      <c r="J84" s="5" t="str">
        <f t="shared" si="1"/>
        <v>Ожидание оплаты</v>
      </c>
      <c r="L84" s="8">
        <v>284639601</v>
      </c>
      <c r="M84">
        <v>-1</v>
      </c>
      <c r="S84" s="8">
        <v>59995492</v>
      </c>
      <c r="T84">
        <v>291</v>
      </c>
    </row>
    <row r="85" spans="1:20" x14ac:dyDescent="0.3">
      <c r="A85" s="5">
        <v>14812007</v>
      </c>
      <c r="B85" s="12">
        <v>42735</v>
      </c>
      <c r="C85" s="5">
        <v>1</v>
      </c>
      <c r="D85" s="5">
        <v>144</v>
      </c>
      <c r="E85" s="5"/>
      <c r="F85" s="5">
        <v>4</v>
      </c>
      <c r="G85" s="5"/>
      <c r="H85" s="5">
        <v>-5</v>
      </c>
      <c r="I85" s="5">
        <v>-1</v>
      </c>
      <c r="J85" s="5" t="str">
        <f t="shared" si="1"/>
        <v>Ожидание оплаты</v>
      </c>
      <c r="L85" s="8">
        <v>698382468</v>
      </c>
      <c r="M85">
        <v>-1</v>
      </c>
      <c r="S85" s="8">
        <v>60233020</v>
      </c>
      <c r="T85">
        <v>279</v>
      </c>
    </row>
    <row r="86" spans="1:20" x14ac:dyDescent="0.3">
      <c r="A86" s="5">
        <v>308598196</v>
      </c>
      <c r="B86" s="12">
        <v>42735</v>
      </c>
      <c r="C86" s="5">
        <v>1</v>
      </c>
      <c r="D86" s="5">
        <v>354</v>
      </c>
      <c r="E86" s="5"/>
      <c r="F86" s="5">
        <v>4</v>
      </c>
      <c r="G86" s="5"/>
      <c r="H86" s="5">
        <v>-5</v>
      </c>
      <c r="I86" s="5">
        <v>-1</v>
      </c>
      <c r="J86" s="5" t="str">
        <f t="shared" si="1"/>
        <v>Ожидание оплаты</v>
      </c>
      <c r="L86" s="8">
        <v>304875462</v>
      </c>
      <c r="M86">
        <v>-1</v>
      </c>
      <c r="S86" s="8">
        <v>60655363</v>
      </c>
      <c r="T86">
        <v>156</v>
      </c>
    </row>
    <row r="87" spans="1:20" x14ac:dyDescent="0.3">
      <c r="A87" s="5">
        <v>598810910</v>
      </c>
      <c r="B87" s="12">
        <v>42735</v>
      </c>
      <c r="C87" s="5">
        <v>1</v>
      </c>
      <c r="D87" s="5">
        <v>340</v>
      </c>
      <c r="E87" s="5"/>
      <c r="F87" s="5">
        <v>60</v>
      </c>
      <c r="G87" s="5"/>
      <c r="H87" s="5">
        <v>-61</v>
      </c>
      <c r="I87" s="5">
        <v>-1</v>
      </c>
      <c r="J87" s="5" t="str">
        <f t="shared" si="1"/>
        <v>Ожидание оплаты</v>
      </c>
      <c r="L87" s="8">
        <v>170698811</v>
      </c>
      <c r="M87">
        <v>-1</v>
      </c>
      <c r="S87" s="8">
        <v>61406005</v>
      </c>
      <c r="T87">
        <v>102</v>
      </c>
    </row>
    <row r="88" spans="1:20" x14ac:dyDescent="0.3">
      <c r="A88" s="5">
        <v>306891785</v>
      </c>
      <c r="B88" s="12">
        <v>42735</v>
      </c>
      <c r="C88" s="5">
        <v>1</v>
      </c>
      <c r="D88" s="5">
        <v>206</v>
      </c>
      <c r="E88" s="5"/>
      <c r="F88" s="5">
        <v>16</v>
      </c>
      <c r="G88" s="5"/>
      <c r="H88" s="5">
        <v>-17</v>
      </c>
      <c r="I88" s="5">
        <v>-1</v>
      </c>
      <c r="J88" s="5" t="str">
        <f t="shared" si="1"/>
        <v>Ожидание оплаты</v>
      </c>
      <c r="L88" s="8">
        <v>306891785</v>
      </c>
      <c r="M88">
        <v>-1</v>
      </c>
      <c r="S88" s="8">
        <v>61410489</v>
      </c>
      <c r="T88">
        <v>254</v>
      </c>
    </row>
    <row r="89" spans="1:20" x14ac:dyDescent="0.3">
      <c r="A89" s="5">
        <v>304875462</v>
      </c>
      <c r="B89" s="12">
        <v>42735</v>
      </c>
      <c r="C89" s="5">
        <v>1</v>
      </c>
      <c r="D89" s="5">
        <v>300</v>
      </c>
      <c r="E89" s="5"/>
      <c r="F89" s="5">
        <v>48</v>
      </c>
      <c r="G89" s="5"/>
      <c r="H89" s="5">
        <v>-49</v>
      </c>
      <c r="I89" s="5">
        <v>-1</v>
      </c>
      <c r="J89" s="5" t="str">
        <f t="shared" si="1"/>
        <v>Ожидание оплаты</v>
      </c>
      <c r="L89" s="8">
        <v>761243436</v>
      </c>
      <c r="M89">
        <v>-1</v>
      </c>
      <c r="S89" s="8">
        <v>62183589</v>
      </c>
      <c r="T89">
        <v>327</v>
      </c>
    </row>
    <row r="90" spans="1:20" x14ac:dyDescent="0.3">
      <c r="A90" s="5">
        <v>287315536</v>
      </c>
      <c r="B90" s="12">
        <v>42735</v>
      </c>
      <c r="C90" s="5">
        <v>1</v>
      </c>
      <c r="D90" s="5">
        <v>158</v>
      </c>
      <c r="E90" s="5"/>
      <c r="F90" s="5">
        <v>16</v>
      </c>
      <c r="G90" s="5"/>
      <c r="H90" s="5">
        <v>-17</v>
      </c>
      <c r="I90" s="5">
        <v>-1</v>
      </c>
      <c r="J90" s="5" t="str">
        <f t="shared" si="1"/>
        <v>Ожидание оплаты</v>
      </c>
      <c r="L90" s="8">
        <v>602998454</v>
      </c>
      <c r="M90">
        <v>-1</v>
      </c>
      <c r="S90" s="8">
        <v>63199934</v>
      </c>
      <c r="T90">
        <v>298</v>
      </c>
    </row>
    <row r="91" spans="1:20" x14ac:dyDescent="0.3">
      <c r="A91" s="5">
        <v>24376279</v>
      </c>
      <c r="B91" s="12">
        <v>42735</v>
      </c>
      <c r="C91" s="5">
        <v>1</v>
      </c>
      <c r="D91" s="5">
        <v>179</v>
      </c>
      <c r="E91" s="5"/>
      <c r="F91" s="5">
        <v>29</v>
      </c>
      <c r="G91" s="5"/>
      <c r="H91" s="5">
        <v>-30</v>
      </c>
      <c r="I91" s="5">
        <v>-1</v>
      </c>
      <c r="J91" s="5" t="str">
        <f t="shared" si="1"/>
        <v>Ожидание оплаты</v>
      </c>
      <c r="L91" s="8">
        <v>766945934</v>
      </c>
      <c r="M91">
        <v>-1</v>
      </c>
      <c r="S91" s="8">
        <v>63383888</v>
      </c>
      <c r="T91">
        <v>297</v>
      </c>
    </row>
    <row r="92" spans="1:20" x14ac:dyDescent="0.3">
      <c r="A92" s="5">
        <v>284639601</v>
      </c>
      <c r="B92" s="12">
        <v>42735</v>
      </c>
      <c r="C92" s="5">
        <v>1</v>
      </c>
      <c r="D92" s="5">
        <v>191</v>
      </c>
      <c r="E92" s="5"/>
      <c r="F92" s="5">
        <v>8</v>
      </c>
      <c r="G92" s="5"/>
      <c r="H92" s="5">
        <v>-9</v>
      </c>
      <c r="I92" s="5">
        <v>-1</v>
      </c>
      <c r="J92" s="5" t="str">
        <f t="shared" si="1"/>
        <v>Ожидание оплаты</v>
      </c>
      <c r="L92" s="8">
        <v>258275141</v>
      </c>
      <c r="M92">
        <v>-1</v>
      </c>
      <c r="S92" s="8">
        <v>65200870</v>
      </c>
      <c r="T92">
        <v>244</v>
      </c>
    </row>
    <row r="93" spans="1:20" x14ac:dyDescent="0.3">
      <c r="A93" s="5">
        <v>466220035</v>
      </c>
      <c r="B93" s="12">
        <v>42735</v>
      </c>
      <c r="C93" s="5">
        <v>1</v>
      </c>
      <c r="D93" s="5">
        <v>240</v>
      </c>
      <c r="E93" s="5"/>
      <c r="F93" s="5">
        <v>64</v>
      </c>
      <c r="G93" s="5"/>
      <c r="H93" s="5">
        <v>-65</v>
      </c>
      <c r="I93" s="5">
        <v>-1</v>
      </c>
      <c r="J93" s="5" t="str">
        <f t="shared" si="1"/>
        <v>Ожидание оплаты</v>
      </c>
      <c r="L93" s="8">
        <v>87910119</v>
      </c>
      <c r="M93">
        <v>-1</v>
      </c>
      <c r="S93" s="8">
        <v>65989117</v>
      </c>
      <c r="T93">
        <v>64</v>
      </c>
    </row>
    <row r="94" spans="1:20" x14ac:dyDescent="0.3">
      <c r="A94" s="5">
        <v>278389648</v>
      </c>
      <c r="B94" s="12">
        <v>42735</v>
      </c>
      <c r="C94" s="5">
        <v>1</v>
      </c>
      <c r="D94" s="5">
        <v>352</v>
      </c>
      <c r="E94" s="5"/>
      <c r="F94" s="5">
        <v>23</v>
      </c>
      <c r="G94" s="5"/>
      <c r="H94" s="5">
        <v>-24</v>
      </c>
      <c r="I94" s="5">
        <v>-1</v>
      </c>
      <c r="J94" s="5" t="str">
        <f t="shared" si="1"/>
        <v>Ожидание оплаты</v>
      </c>
      <c r="L94" s="8">
        <v>466220035</v>
      </c>
      <c r="M94">
        <v>-1</v>
      </c>
      <c r="S94" s="8">
        <v>67606807</v>
      </c>
      <c r="T94">
        <v>301</v>
      </c>
    </row>
    <row r="95" spans="1:20" x14ac:dyDescent="0.3">
      <c r="A95" s="5">
        <v>424831051</v>
      </c>
      <c r="B95" s="12">
        <v>42735</v>
      </c>
      <c r="C95" s="5">
        <v>1</v>
      </c>
      <c r="D95" s="5">
        <v>180</v>
      </c>
      <c r="E95" s="5"/>
      <c r="F95" s="5">
        <v>4</v>
      </c>
      <c r="G95" s="5"/>
      <c r="H95" s="5">
        <v>-5</v>
      </c>
      <c r="I95" s="5">
        <v>-1</v>
      </c>
      <c r="J95" s="5" t="str">
        <f t="shared" si="1"/>
        <v>Ожидание оплаты</v>
      </c>
      <c r="L95" s="8">
        <v>26582849</v>
      </c>
      <c r="M95">
        <v>-1</v>
      </c>
      <c r="S95" s="8">
        <v>70386271</v>
      </c>
      <c r="T95">
        <v>77</v>
      </c>
    </row>
    <row r="96" spans="1:20" x14ac:dyDescent="0.3">
      <c r="A96" s="5">
        <v>24496839</v>
      </c>
      <c r="B96" s="12">
        <v>42735</v>
      </c>
      <c r="C96" s="5">
        <v>1</v>
      </c>
      <c r="D96" s="5">
        <v>53</v>
      </c>
      <c r="E96" s="5"/>
      <c r="F96" s="5">
        <v>20</v>
      </c>
      <c r="G96" s="5"/>
      <c r="H96" s="5">
        <v>-21</v>
      </c>
      <c r="I96" s="5">
        <v>-1</v>
      </c>
      <c r="J96" s="5" t="str">
        <f t="shared" si="1"/>
        <v>Ожидание оплаты</v>
      </c>
      <c r="L96" s="8">
        <v>80564521</v>
      </c>
      <c r="M96">
        <v>-1</v>
      </c>
      <c r="S96" s="8">
        <v>71369596</v>
      </c>
      <c r="T96">
        <v>43</v>
      </c>
    </row>
    <row r="97" spans="1:20" x14ac:dyDescent="0.3">
      <c r="A97" s="5">
        <v>460512950</v>
      </c>
      <c r="B97" s="12">
        <v>42735</v>
      </c>
      <c r="C97" s="5">
        <v>1</v>
      </c>
      <c r="D97" s="5">
        <v>90</v>
      </c>
      <c r="E97" s="5"/>
      <c r="F97" s="5">
        <v>4</v>
      </c>
      <c r="G97" s="5"/>
      <c r="H97" s="5">
        <v>-5</v>
      </c>
      <c r="I97" s="5">
        <v>-1</v>
      </c>
      <c r="J97" s="5" t="str">
        <f t="shared" si="1"/>
        <v>Ожидание оплаты</v>
      </c>
      <c r="L97" s="8">
        <v>14812007</v>
      </c>
      <c r="M97">
        <v>-1</v>
      </c>
      <c r="S97" s="8">
        <v>71570428</v>
      </c>
      <c r="T97">
        <v>277</v>
      </c>
    </row>
    <row r="98" spans="1:20" x14ac:dyDescent="0.3">
      <c r="A98" s="5">
        <v>886758861</v>
      </c>
      <c r="B98" s="12">
        <v>42735</v>
      </c>
      <c r="C98" s="5">
        <v>1</v>
      </c>
      <c r="D98" s="5">
        <v>73</v>
      </c>
      <c r="E98" s="5"/>
      <c r="F98" s="5">
        <v>16</v>
      </c>
      <c r="G98" s="5"/>
      <c r="H98" s="5">
        <v>-17</v>
      </c>
      <c r="I98" s="5">
        <v>-1</v>
      </c>
      <c r="J98" s="5" t="str">
        <f t="shared" si="1"/>
        <v>Ожидание оплаты</v>
      </c>
      <c r="L98" s="8">
        <v>153630860</v>
      </c>
      <c r="M98">
        <v>-1</v>
      </c>
      <c r="S98" s="8">
        <v>74366629</v>
      </c>
      <c r="T98">
        <v>307</v>
      </c>
    </row>
    <row r="99" spans="1:20" x14ac:dyDescent="0.3">
      <c r="A99" s="5">
        <v>664153075</v>
      </c>
      <c r="B99" s="12">
        <v>42735</v>
      </c>
      <c r="C99" s="5">
        <v>1</v>
      </c>
      <c r="D99" s="5">
        <v>255</v>
      </c>
      <c r="E99" s="5"/>
      <c r="F99" s="5">
        <v>24</v>
      </c>
      <c r="G99" s="5"/>
      <c r="H99" s="5">
        <v>-25</v>
      </c>
      <c r="I99" s="5">
        <v>-1</v>
      </c>
      <c r="J99" s="5" t="str">
        <f t="shared" si="1"/>
        <v>Ожидание оплаты</v>
      </c>
      <c r="L99" s="8">
        <v>374283470</v>
      </c>
      <c r="M99">
        <v>-1</v>
      </c>
      <c r="S99" s="8">
        <v>76447244</v>
      </c>
      <c r="T99">
        <v>285</v>
      </c>
    </row>
    <row r="100" spans="1:20" x14ac:dyDescent="0.3">
      <c r="A100" s="5">
        <v>61410489</v>
      </c>
      <c r="B100" s="12">
        <v>42735</v>
      </c>
      <c r="C100" s="5">
        <v>1</v>
      </c>
      <c r="D100" s="5">
        <v>254</v>
      </c>
      <c r="E100" s="5"/>
      <c r="F100" s="5">
        <v>56</v>
      </c>
      <c r="G100" s="5"/>
      <c r="H100" s="5">
        <v>-57</v>
      </c>
      <c r="I100" s="5">
        <v>-1</v>
      </c>
      <c r="J100" s="5" t="str">
        <f t="shared" si="1"/>
        <v>Ожидание оплаты</v>
      </c>
      <c r="L100" s="8">
        <v>577136653</v>
      </c>
      <c r="M100">
        <v>-1</v>
      </c>
      <c r="S100" s="8">
        <v>76753418</v>
      </c>
      <c r="T100">
        <v>94</v>
      </c>
    </row>
    <row r="101" spans="1:20" x14ac:dyDescent="0.3">
      <c r="A101" s="5">
        <v>577136653</v>
      </c>
      <c r="B101" s="12">
        <v>42735</v>
      </c>
      <c r="C101" s="5">
        <v>1</v>
      </c>
      <c r="D101" s="5">
        <v>297</v>
      </c>
      <c r="E101" s="5"/>
      <c r="F101" s="5">
        <v>65</v>
      </c>
      <c r="G101" s="5"/>
      <c r="H101" s="5">
        <v>-66</v>
      </c>
      <c r="I101" s="5">
        <v>-1</v>
      </c>
      <c r="J101" s="5" t="str">
        <f t="shared" si="1"/>
        <v>Ожидание оплаты</v>
      </c>
      <c r="L101" s="8">
        <v>379336399</v>
      </c>
      <c r="M101">
        <v>-1</v>
      </c>
      <c r="S101" s="8">
        <v>76807538</v>
      </c>
      <c r="T101">
        <v>303</v>
      </c>
    </row>
    <row r="102" spans="1:20" x14ac:dyDescent="0.3">
      <c r="A102" s="5">
        <v>455122629</v>
      </c>
      <c r="B102" s="12">
        <v>42735</v>
      </c>
      <c r="C102" s="5">
        <v>1</v>
      </c>
      <c r="D102" s="5">
        <v>189</v>
      </c>
      <c r="E102" s="5"/>
      <c r="F102" s="5">
        <v>4</v>
      </c>
      <c r="G102" s="5"/>
      <c r="H102" s="5">
        <v>-5</v>
      </c>
      <c r="I102" s="5">
        <v>-1</v>
      </c>
      <c r="J102" s="5" t="str">
        <f t="shared" si="1"/>
        <v>Ожидание оплаты</v>
      </c>
      <c r="L102" s="8">
        <v>237406219</v>
      </c>
      <c r="M102">
        <v>-1</v>
      </c>
      <c r="S102" s="8">
        <v>77051901</v>
      </c>
      <c r="T102">
        <v>33</v>
      </c>
    </row>
    <row r="103" spans="1:20" x14ac:dyDescent="0.3">
      <c r="A103" s="5">
        <v>253099073</v>
      </c>
      <c r="B103" s="12">
        <v>42735</v>
      </c>
      <c r="C103" s="5">
        <v>1</v>
      </c>
      <c r="D103" s="5">
        <v>307</v>
      </c>
      <c r="E103" s="5"/>
      <c r="F103" s="5">
        <v>38</v>
      </c>
      <c r="G103" s="5"/>
      <c r="H103" s="5">
        <v>-39</v>
      </c>
      <c r="I103" s="5">
        <v>-1</v>
      </c>
      <c r="J103" s="5" t="str">
        <f t="shared" si="1"/>
        <v>Ожидание оплаты</v>
      </c>
      <c r="L103" s="8">
        <v>15333795</v>
      </c>
      <c r="M103">
        <v>-1</v>
      </c>
      <c r="S103" s="8">
        <v>77434266</v>
      </c>
      <c r="T103">
        <v>56</v>
      </c>
    </row>
    <row r="104" spans="1:20" x14ac:dyDescent="0.3">
      <c r="A104" s="5">
        <v>237406219</v>
      </c>
      <c r="B104" s="12">
        <v>42735</v>
      </c>
      <c r="C104" s="5">
        <v>1</v>
      </c>
      <c r="D104" s="5">
        <v>333</v>
      </c>
      <c r="E104" s="5"/>
      <c r="F104" s="5">
        <v>64</v>
      </c>
      <c r="G104" s="5"/>
      <c r="H104" s="5">
        <v>-65</v>
      </c>
      <c r="I104" s="5">
        <v>-1</v>
      </c>
      <c r="J104" s="5" t="str">
        <f t="shared" si="1"/>
        <v>Ожидание оплаты</v>
      </c>
      <c r="L104" s="8">
        <v>473823452</v>
      </c>
      <c r="M104">
        <v>-1</v>
      </c>
      <c r="S104" s="8">
        <v>77864324</v>
      </c>
      <c r="T104">
        <v>55</v>
      </c>
    </row>
    <row r="105" spans="1:20" x14ac:dyDescent="0.3">
      <c r="A105" s="5">
        <v>153630860</v>
      </c>
      <c r="B105" s="12">
        <v>42735</v>
      </c>
      <c r="C105" s="5">
        <v>1</v>
      </c>
      <c r="D105" s="5">
        <v>258</v>
      </c>
      <c r="E105" s="5"/>
      <c r="F105" s="5">
        <v>20</v>
      </c>
      <c r="G105" s="5"/>
      <c r="H105" s="5">
        <v>-21</v>
      </c>
      <c r="I105" s="5">
        <v>-1</v>
      </c>
      <c r="J105" s="5" t="str">
        <f t="shared" si="1"/>
        <v>Ожидание оплаты</v>
      </c>
      <c r="L105" s="8">
        <v>424831051</v>
      </c>
      <c r="M105">
        <v>-1</v>
      </c>
      <c r="S105" s="8">
        <v>78952445</v>
      </c>
      <c r="T105">
        <v>295</v>
      </c>
    </row>
    <row r="106" spans="1:20" x14ac:dyDescent="0.3">
      <c r="A106" s="5">
        <v>573398326</v>
      </c>
      <c r="B106" s="12">
        <v>42735</v>
      </c>
      <c r="C106" s="5">
        <v>1</v>
      </c>
      <c r="D106" s="5">
        <v>261</v>
      </c>
      <c r="E106" s="5"/>
      <c r="F106" s="5">
        <v>8</v>
      </c>
      <c r="G106" s="5"/>
      <c r="H106" s="5">
        <v>-8</v>
      </c>
      <c r="I106" s="5">
        <v>0</v>
      </c>
      <c r="J106" s="5" t="str">
        <f t="shared" si="1"/>
        <v>OK</v>
      </c>
      <c r="L106" s="8">
        <v>287315536</v>
      </c>
      <c r="M106">
        <v>-1</v>
      </c>
      <c r="S106" s="8">
        <v>80291756</v>
      </c>
      <c r="T106">
        <v>212</v>
      </c>
    </row>
    <row r="107" spans="1:20" x14ac:dyDescent="0.3">
      <c r="A107" s="5">
        <v>662050339</v>
      </c>
      <c r="B107" s="12">
        <v>42735</v>
      </c>
      <c r="C107" s="5">
        <v>1</v>
      </c>
      <c r="D107" s="5">
        <v>231</v>
      </c>
      <c r="E107" s="5"/>
      <c r="F107" s="5">
        <v>19</v>
      </c>
      <c r="G107" s="5"/>
      <c r="H107" s="5">
        <v>-19</v>
      </c>
      <c r="I107" s="5">
        <v>0</v>
      </c>
      <c r="J107" s="5" t="str">
        <f t="shared" si="1"/>
        <v>OK</v>
      </c>
      <c r="L107" s="8">
        <v>848340727</v>
      </c>
      <c r="M107">
        <v>-1</v>
      </c>
      <c r="S107" s="8">
        <v>80564521</v>
      </c>
      <c r="T107">
        <v>319</v>
      </c>
    </row>
    <row r="108" spans="1:20" x14ac:dyDescent="0.3">
      <c r="A108" s="5">
        <v>665422573</v>
      </c>
      <c r="B108" s="12">
        <v>42735</v>
      </c>
      <c r="C108" s="5">
        <v>1</v>
      </c>
      <c r="D108" s="5">
        <v>137</v>
      </c>
      <c r="E108" s="5"/>
      <c r="F108" s="5">
        <v>0</v>
      </c>
      <c r="G108" s="5"/>
      <c r="H108" s="5"/>
      <c r="I108" s="5">
        <v>0</v>
      </c>
      <c r="J108" s="5" t="str">
        <f t="shared" si="1"/>
        <v>OK</v>
      </c>
      <c r="L108" s="8">
        <v>112067152</v>
      </c>
      <c r="M108">
        <v>-1</v>
      </c>
      <c r="S108" s="8">
        <v>80865049</v>
      </c>
      <c r="T108">
        <v>255</v>
      </c>
    </row>
    <row r="109" spans="1:20" x14ac:dyDescent="0.3">
      <c r="A109" s="5">
        <v>666791637</v>
      </c>
      <c r="B109" s="12">
        <v>42735</v>
      </c>
      <c r="C109" s="5">
        <v>1</v>
      </c>
      <c r="D109" s="5">
        <v>333</v>
      </c>
      <c r="E109" s="5"/>
      <c r="F109" s="5">
        <v>40</v>
      </c>
      <c r="G109" s="5"/>
      <c r="H109" s="5">
        <v>-40</v>
      </c>
      <c r="I109" s="5">
        <v>0</v>
      </c>
      <c r="J109" s="5" t="str">
        <f t="shared" si="1"/>
        <v>OK</v>
      </c>
      <c r="L109" s="8">
        <v>425479157</v>
      </c>
      <c r="M109">
        <v>-1</v>
      </c>
      <c r="S109" s="8">
        <v>80865328</v>
      </c>
      <c r="T109">
        <v>8</v>
      </c>
    </row>
    <row r="110" spans="1:20" x14ac:dyDescent="0.3">
      <c r="A110" s="5">
        <v>667222489</v>
      </c>
      <c r="B110" s="12">
        <v>42735</v>
      </c>
      <c r="C110" s="5">
        <v>1</v>
      </c>
      <c r="D110" s="5">
        <v>185</v>
      </c>
      <c r="E110" s="5"/>
      <c r="F110" s="5">
        <v>15</v>
      </c>
      <c r="G110" s="5"/>
      <c r="H110" s="5">
        <v>-15</v>
      </c>
      <c r="I110" s="5">
        <v>0</v>
      </c>
      <c r="J110" s="5" t="str">
        <f t="shared" si="1"/>
        <v>OK</v>
      </c>
      <c r="L110" s="8">
        <v>598810910</v>
      </c>
      <c r="M110">
        <v>-1</v>
      </c>
      <c r="S110" s="8">
        <v>83534417</v>
      </c>
      <c r="T110">
        <v>31</v>
      </c>
    </row>
    <row r="111" spans="1:20" x14ac:dyDescent="0.3">
      <c r="A111" s="5">
        <v>667804529</v>
      </c>
      <c r="B111" s="12">
        <v>42735</v>
      </c>
      <c r="C111" s="5">
        <v>1</v>
      </c>
      <c r="D111" s="5">
        <v>216</v>
      </c>
      <c r="E111" s="5"/>
      <c r="F111" s="5">
        <v>8</v>
      </c>
      <c r="G111" s="5"/>
      <c r="H111" s="5">
        <v>-8</v>
      </c>
      <c r="I111" s="5">
        <v>0</v>
      </c>
      <c r="J111" s="5" t="str">
        <f t="shared" si="1"/>
        <v>OK</v>
      </c>
      <c r="L111" s="8">
        <v>867117031</v>
      </c>
      <c r="M111">
        <v>-1</v>
      </c>
      <c r="S111" s="8">
        <v>83792358</v>
      </c>
      <c r="T111">
        <v>99</v>
      </c>
    </row>
    <row r="112" spans="1:20" x14ac:dyDescent="0.3">
      <c r="A112" s="5">
        <v>675829017</v>
      </c>
      <c r="B112" s="12">
        <v>42735</v>
      </c>
      <c r="C112" s="5">
        <v>1</v>
      </c>
      <c r="D112" s="5">
        <v>326</v>
      </c>
      <c r="E112" s="5"/>
      <c r="F112" s="5">
        <v>16</v>
      </c>
      <c r="G112" s="5"/>
      <c r="H112" s="5">
        <v>-16</v>
      </c>
      <c r="I112" s="5">
        <v>0</v>
      </c>
      <c r="J112" s="5" t="str">
        <f t="shared" si="1"/>
        <v>OK</v>
      </c>
      <c r="L112" s="8">
        <v>512244015</v>
      </c>
      <c r="M112">
        <v>-1</v>
      </c>
      <c r="S112" s="8">
        <v>85473012</v>
      </c>
      <c r="T112">
        <v>79</v>
      </c>
    </row>
    <row r="113" spans="1:20" x14ac:dyDescent="0.3">
      <c r="A113" s="5">
        <v>677038016</v>
      </c>
      <c r="B113" s="12">
        <v>42735</v>
      </c>
      <c r="C113" s="5">
        <v>1</v>
      </c>
      <c r="D113" s="5">
        <v>310</v>
      </c>
      <c r="E113" s="5"/>
      <c r="F113" s="5">
        <v>66</v>
      </c>
      <c r="G113" s="5"/>
      <c r="H113" s="5">
        <v>-66</v>
      </c>
      <c r="I113" s="5">
        <v>0</v>
      </c>
      <c r="J113" s="5" t="str">
        <f t="shared" si="1"/>
        <v>OK</v>
      </c>
      <c r="L113" s="8">
        <v>886758861</v>
      </c>
      <c r="M113">
        <v>-1</v>
      </c>
      <c r="S113" s="8">
        <v>86184968</v>
      </c>
      <c r="T113">
        <v>162</v>
      </c>
    </row>
    <row r="114" spans="1:20" x14ac:dyDescent="0.3">
      <c r="A114" s="5">
        <v>677225365</v>
      </c>
      <c r="B114" s="12">
        <v>42735</v>
      </c>
      <c r="C114" s="5">
        <v>1</v>
      </c>
      <c r="D114" s="5">
        <v>261</v>
      </c>
      <c r="E114" s="5"/>
      <c r="F114" s="5">
        <v>4</v>
      </c>
      <c r="G114" s="5"/>
      <c r="H114" s="5">
        <v>-4</v>
      </c>
      <c r="I114" s="5">
        <v>0</v>
      </c>
      <c r="J114" s="5" t="str">
        <f t="shared" si="1"/>
        <v>OK</v>
      </c>
      <c r="L114" s="8" t="s">
        <v>17</v>
      </c>
      <c r="M114">
        <v>-397</v>
      </c>
      <c r="S114" s="8">
        <v>86983490</v>
      </c>
      <c r="T114">
        <v>52</v>
      </c>
    </row>
    <row r="115" spans="1:20" x14ac:dyDescent="0.3">
      <c r="A115" s="5">
        <v>677255457</v>
      </c>
      <c r="B115" s="12">
        <v>42735</v>
      </c>
      <c r="C115" s="5">
        <v>1</v>
      </c>
      <c r="D115" s="5">
        <v>216</v>
      </c>
      <c r="E115" s="5"/>
      <c r="F115" s="5">
        <v>16</v>
      </c>
      <c r="G115" s="5"/>
      <c r="H115" s="5">
        <v>-16</v>
      </c>
      <c r="I115" s="5">
        <v>0</v>
      </c>
      <c r="J115" s="5" t="str">
        <f t="shared" si="1"/>
        <v>OK</v>
      </c>
      <c r="S115" s="8">
        <v>87589504</v>
      </c>
      <c r="T115">
        <v>5</v>
      </c>
    </row>
    <row r="116" spans="1:20" x14ac:dyDescent="0.3">
      <c r="A116" s="5">
        <v>690557663</v>
      </c>
      <c r="B116" s="12">
        <v>42735</v>
      </c>
      <c r="C116" s="5">
        <v>1</v>
      </c>
      <c r="D116" s="5">
        <v>60</v>
      </c>
      <c r="E116" s="5"/>
      <c r="F116" s="5">
        <v>6</v>
      </c>
      <c r="G116" s="5"/>
      <c r="H116" s="5">
        <v>-6</v>
      </c>
      <c r="I116" s="5">
        <v>0</v>
      </c>
      <c r="J116" s="5" t="str">
        <f t="shared" si="1"/>
        <v>OK</v>
      </c>
      <c r="S116" s="8">
        <v>87910119</v>
      </c>
      <c r="T116">
        <v>259</v>
      </c>
    </row>
    <row r="117" spans="1:20" x14ac:dyDescent="0.3">
      <c r="A117" s="5">
        <v>688864921</v>
      </c>
      <c r="B117" s="12">
        <v>42735</v>
      </c>
      <c r="C117" s="5">
        <v>1</v>
      </c>
      <c r="D117" s="5">
        <v>322</v>
      </c>
      <c r="E117" s="5"/>
      <c r="F117" s="5">
        <v>11</v>
      </c>
      <c r="G117" s="5"/>
      <c r="H117" s="5">
        <v>-11</v>
      </c>
      <c r="I117" s="5">
        <v>0</v>
      </c>
      <c r="J117" s="5" t="str">
        <f t="shared" si="1"/>
        <v>OK</v>
      </c>
      <c r="S117" s="8">
        <v>87985836</v>
      </c>
      <c r="T117">
        <v>6</v>
      </c>
    </row>
    <row r="118" spans="1:20" x14ac:dyDescent="0.3">
      <c r="A118" s="5">
        <v>687855916</v>
      </c>
      <c r="B118" s="12">
        <v>42735</v>
      </c>
      <c r="C118" s="5">
        <v>1</v>
      </c>
      <c r="D118" s="5">
        <v>142</v>
      </c>
      <c r="E118" s="5"/>
      <c r="F118" s="5">
        <v>10</v>
      </c>
      <c r="G118" s="5"/>
      <c r="H118" s="5">
        <v>-10</v>
      </c>
      <c r="I118" s="5">
        <v>0</v>
      </c>
      <c r="J118" s="5" t="str">
        <f t="shared" si="1"/>
        <v>OK</v>
      </c>
      <c r="S118" s="8">
        <v>88267612</v>
      </c>
      <c r="T118">
        <v>130</v>
      </c>
    </row>
    <row r="119" spans="1:20" x14ac:dyDescent="0.3">
      <c r="A119" s="5">
        <v>688405492</v>
      </c>
      <c r="B119" s="12">
        <v>42735</v>
      </c>
      <c r="C119" s="5">
        <v>1</v>
      </c>
      <c r="D119" s="5">
        <v>248</v>
      </c>
      <c r="E119" s="5"/>
      <c r="F119" s="5">
        <v>4</v>
      </c>
      <c r="G119" s="5"/>
      <c r="H119" s="5">
        <v>-4</v>
      </c>
      <c r="I119" s="5">
        <v>0</v>
      </c>
      <c r="J119" s="5" t="str">
        <f t="shared" si="1"/>
        <v>OK</v>
      </c>
      <c r="S119" s="8">
        <v>88576327</v>
      </c>
      <c r="T119">
        <v>258</v>
      </c>
    </row>
    <row r="120" spans="1:20" x14ac:dyDescent="0.3">
      <c r="A120" s="5">
        <v>16554833</v>
      </c>
      <c r="B120" s="12">
        <v>42735</v>
      </c>
      <c r="C120" s="5">
        <v>1</v>
      </c>
      <c r="D120" s="5">
        <v>253</v>
      </c>
      <c r="E120" s="5"/>
      <c r="F120" s="5">
        <v>4</v>
      </c>
      <c r="G120" s="5"/>
      <c r="H120" s="5">
        <v>-4</v>
      </c>
      <c r="I120" s="5">
        <v>0</v>
      </c>
      <c r="J120" s="5" t="str">
        <f t="shared" si="1"/>
        <v>OK</v>
      </c>
      <c r="S120" s="8">
        <v>88904130</v>
      </c>
      <c r="T120">
        <v>8</v>
      </c>
    </row>
    <row r="121" spans="1:20" x14ac:dyDescent="0.3">
      <c r="A121" s="5">
        <v>20412664</v>
      </c>
      <c r="B121" s="12">
        <v>42735</v>
      </c>
      <c r="C121" s="5">
        <v>1</v>
      </c>
      <c r="D121" s="5">
        <v>180</v>
      </c>
      <c r="E121" s="5"/>
      <c r="F121" s="5">
        <v>12</v>
      </c>
      <c r="G121" s="5"/>
      <c r="H121" s="5">
        <v>-12</v>
      </c>
      <c r="I121" s="5">
        <v>0</v>
      </c>
      <c r="J121" s="5" t="str">
        <f t="shared" si="1"/>
        <v>OK</v>
      </c>
      <c r="S121" s="8">
        <v>89062574</v>
      </c>
      <c r="T121">
        <v>25</v>
      </c>
    </row>
    <row r="122" spans="1:20" x14ac:dyDescent="0.3">
      <c r="A122" s="5">
        <v>20733615</v>
      </c>
      <c r="B122" s="12">
        <v>42735</v>
      </c>
      <c r="C122" s="5">
        <v>1</v>
      </c>
      <c r="D122" s="5">
        <v>143</v>
      </c>
      <c r="E122" s="5"/>
      <c r="F122" s="5">
        <v>11</v>
      </c>
      <c r="G122" s="5"/>
      <c r="H122" s="5">
        <v>-11</v>
      </c>
      <c r="I122" s="5">
        <v>0</v>
      </c>
      <c r="J122" s="5" t="str">
        <f t="shared" si="1"/>
        <v>OK</v>
      </c>
      <c r="S122" s="8">
        <v>89438234</v>
      </c>
      <c r="T122">
        <v>319</v>
      </c>
    </row>
    <row r="123" spans="1:20" x14ac:dyDescent="0.3">
      <c r="A123" s="5">
        <v>21590392</v>
      </c>
      <c r="B123" s="12">
        <v>42735</v>
      </c>
      <c r="C123" s="5">
        <v>1</v>
      </c>
      <c r="D123" s="5">
        <v>73</v>
      </c>
      <c r="E123" s="5"/>
      <c r="F123" s="5">
        <v>5</v>
      </c>
      <c r="G123" s="5"/>
      <c r="H123" s="5">
        <v>-5</v>
      </c>
      <c r="I123" s="5">
        <v>0</v>
      </c>
      <c r="J123" s="5" t="str">
        <f t="shared" si="1"/>
        <v>OK</v>
      </c>
      <c r="S123" s="8">
        <v>90966964</v>
      </c>
      <c r="T123">
        <v>65</v>
      </c>
    </row>
    <row r="124" spans="1:20" x14ac:dyDescent="0.3">
      <c r="A124" s="5">
        <v>881430776</v>
      </c>
      <c r="B124" s="12">
        <v>42735</v>
      </c>
      <c r="C124" s="5">
        <v>1</v>
      </c>
      <c r="D124" s="5">
        <v>146</v>
      </c>
      <c r="E124" s="5"/>
      <c r="F124" s="5">
        <v>8</v>
      </c>
      <c r="G124" s="5"/>
      <c r="H124" s="5">
        <v>-8</v>
      </c>
      <c r="I124" s="5">
        <v>0</v>
      </c>
      <c r="J124" s="5" t="str">
        <f t="shared" si="1"/>
        <v>OK</v>
      </c>
      <c r="S124" s="8">
        <v>91422320</v>
      </c>
      <c r="T124">
        <v>336</v>
      </c>
    </row>
    <row r="125" spans="1:20" x14ac:dyDescent="0.3">
      <c r="A125" s="5">
        <v>23112797</v>
      </c>
      <c r="B125" s="12">
        <v>42735</v>
      </c>
      <c r="C125" s="5">
        <v>1</v>
      </c>
      <c r="D125" s="5">
        <v>87</v>
      </c>
      <c r="E125" s="5"/>
      <c r="F125" s="5">
        <v>6</v>
      </c>
      <c r="G125" s="5"/>
      <c r="H125" s="5">
        <v>-6</v>
      </c>
      <c r="I125" s="5">
        <v>0</v>
      </c>
      <c r="J125" s="5" t="str">
        <f t="shared" si="1"/>
        <v>OK</v>
      </c>
      <c r="S125" s="8">
        <v>91460006</v>
      </c>
      <c r="T125">
        <v>89</v>
      </c>
    </row>
    <row r="126" spans="1:20" x14ac:dyDescent="0.3">
      <c r="A126" s="5">
        <v>24904260</v>
      </c>
      <c r="B126" s="12">
        <v>42735</v>
      </c>
      <c r="C126" s="5">
        <v>1</v>
      </c>
      <c r="D126" s="5">
        <v>134</v>
      </c>
      <c r="E126" s="5">
        <v>14</v>
      </c>
      <c r="F126" s="5">
        <v>28</v>
      </c>
      <c r="G126" s="5"/>
      <c r="H126" s="5">
        <v>-28</v>
      </c>
      <c r="I126" s="5">
        <v>0</v>
      </c>
      <c r="J126" s="5" t="str">
        <f t="shared" si="1"/>
        <v>OK</v>
      </c>
      <c r="S126" s="8">
        <v>93166744</v>
      </c>
      <c r="T126">
        <v>74</v>
      </c>
    </row>
    <row r="127" spans="1:20" x14ac:dyDescent="0.3">
      <c r="A127" s="5">
        <v>27418678</v>
      </c>
      <c r="B127" s="12">
        <v>42735</v>
      </c>
      <c r="C127" s="5">
        <v>1</v>
      </c>
      <c r="D127" s="5">
        <v>295</v>
      </c>
      <c r="E127" s="5"/>
      <c r="F127" s="5">
        <v>7</v>
      </c>
      <c r="G127" s="5"/>
      <c r="H127" s="5">
        <v>-7</v>
      </c>
      <c r="I127" s="5">
        <v>0</v>
      </c>
      <c r="J127" s="5" t="str">
        <f t="shared" si="1"/>
        <v>OK</v>
      </c>
      <c r="S127" s="8">
        <v>93847421</v>
      </c>
      <c r="T127">
        <v>50</v>
      </c>
    </row>
    <row r="128" spans="1:20" x14ac:dyDescent="0.3">
      <c r="A128" s="5">
        <v>878695291</v>
      </c>
      <c r="B128" s="12">
        <v>42735</v>
      </c>
      <c r="C128" s="5">
        <v>1</v>
      </c>
      <c r="D128" s="5">
        <v>102</v>
      </c>
      <c r="E128" s="5"/>
      <c r="F128" s="5">
        <v>12</v>
      </c>
      <c r="G128" s="5"/>
      <c r="H128" s="5">
        <v>-12</v>
      </c>
      <c r="I128" s="5">
        <v>0</v>
      </c>
      <c r="J128" s="5" t="str">
        <f t="shared" si="1"/>
        <v>OK</v>
      </c>
      <c r="S128" s="8">
        <v>94757969</v>
      </c>
      <c r="T128">
        <v>88</v>
      </c>
    </row>
    <row r="129" spans="1:20" x14ac:dyDescent="0.3">
      <c r="A129" s="5">
        <v>31924644</v>
      </c>
      <c r="B129" s="12">
        <v>42735</v>
      </c>
      <c r="C129" s="5">
        <v>1</v>
      </c>
      <c r="D129" s="5">
        <v>94</v>
      </c>
      <c r="E129" s="5"/>
      <c r="F129" s="5">
        <v>17</v>
      </c>
      <c r="G129" s="5"/>
      <c r="H129" s="5">
        <v>-17</v>
      </c>
      <c r="I129" s="5">
        <v>0</v>
      </c>
      <c r="J129" s="5" t="str">
        <f t="shared" si="1"/>
        <v>OK</v>
      </c>
      <c r="S129" s="8">
        <v>94874900</v>
      </c>
      <c r="T129">
        <v>51</v>
      </c>
    </row>
    <row r="130" spans="1:20" x14ac:dyDescent="0.3">
      <c r="A130" s="5">
        <v>33314827</v>
      </c>
      <c r="B130" s="12">
        <v>42735</v>
      </c>
      <c r="C130" s="5">
        <v>1</v>
      </c>
      <c r="D130" s="5">
        <v>89</v>
      </c>
      <c r="E130" s="5"/>
      <c r="F130" s="5">
        <v>11</v>
      </c>
      <c r="G130" s="5"/>
      <c r="H130" s="5">
        <v>-11</v>
      </c>
      <c r="I130" s="5">
        <v>0</v>
      </c>
      <c r="J130" s="5" t="str">
        <f t="shared" ref="J130:J193" si="2">IF(I130&lt;0,"Ожидание оплаты",IF(AND(I130&gt;0,D130&gt;=61,ISBLANK(H130)),"Уроки не востребованы","OK"))</f>
        <v>OK</v>
      </c>
      <c r="S130" s="8">
        <v>95706587</v>
      </c>
      <c r="T130">
        <v>331</v>
      </c>
    </row>
    <row r="131" spans="1:20" x14ac:dyDescent="0.3">
      <c r="A131" s="5">
        <v>35999604</v>
      </c>
      <c r="B131" s="12">
        <v>42735</v>
      </c>
      <c r="C131" s="5">
        <v>1</v>
      </c>
      <c r="D131" s="5">
        <v>264</v>
      </c>
      <c r="E131" s="5"/>
      <c r="F131" s="5">
        <v>8</v>
      </c>
      <c r="G131" s="5"/>
      <c r="H131" s="5">
        <v>-8</v>
      </c>
      <c r="I131" s="5">
        <v>0</v>
      </c>
      <c r="J131" s="5" t="str">
        <f t="shared" si="2"/>
        <v>OK</v>
      </c>
      <c r="S131" s="8">
        <v>96650266</v>
      </c>
      <c r="T131">
        <v>206</v>
      </c>
    </row>
    <row r="132" spans="1:20" x14ac:dyDescent="0.3">
      <c r="A132" s="5">
        <v>37190617</v>
      </c>
      <c r="B132" s="12">
        <v>42735</v>
      </c>
      <c r="C132" s="5">
        <v>1</v>
      </c>
      <c r="D132" s="5">
        <v>159</v>
      </c>
      <c r="E132" s="5"/>
      <c r="F132" s="5">
        <v>4</v>
      </c>
      <c r="G132" s="5"/>
      <c r="H132" s="5">
        <v>-4</v>
      </c>
      <c r="I132" s="5">
        <v>0</v>
      </c>
      <c r="J132" s="5" t="str">
        <f t="shared" si="2"/>
        <v>OK</v>
      </c>
      <c r="S132" s="8">
        <v>97118150</v>
      </c>
      <c r="T132">
        <v>263</v>
      </c>
    </row>
    <row r="133" spans="1:20" x14ac:dyDescent="0.3">
      <c r="A133" s="5">
        <v>876168734</v>
      </c>
      <c r="B133" s="12">
        <v>42735</v>
      </c>
      <c r="C133" s="5">
        <v>1</v>
      </c>
      <c r="D133" s="5">
        <v>203</v>
      </c>
      <c r="E133" s="5"/>
      <c r="F133" s="5">
        <v>0</v>
      </c>
      <c r="G133" s="5"/>
      <c r="H133" s="5"/>
      <c r="I133" s="5">
        <v>0</v>
      </c>
      <c r="J133" s="5" t="str">
        <f t="shared" si="2"/>
        <v>OK</v>
      </c>
      <c r="S133" s="8">
        <v>100124577</v>
      </c>
      <c r="T133">
        <v>88</v>
      </c>
    </row>
    <row r="134" spans="1:20" x14ac:dyDescent="0.3">
      <c r="A134" s="5">
        <v>44334232</v>
      </c>
      <c r="B134" s="12">
        <v>42735</v>
      </c>
      <c r="C134" s="5">
        <v>1</v>
      </c>
      <c r="D134" s="5">
        <v>339</v>
      </c>
      <c r="E134" s="5"/>
      <c r="F134" s="5">
        <v>88</v>
      </c>
      <c r="G134" s="5"/>
      <c r="H134" s="5">
        <v>-88</v>
      </c>
      <c r="I134" s="5">
        <v>0</v>
      </c>
      <c r="J134" s="5" t="str">
        <f t="shared" si="2"/>
        <v>OK</v>
      </c>
      <c r="S134" s="8">
        <v>101402556</v>
      </c>
      <c r="T134">
        <v>200</v>
      </c>
    </row>
    <row r="135" spans="1:20" x14ac:dyDescent="0.3">
      <c r="A135" s="5">
        <v>44611400</v>
      </c>
      <c r="B135" s="12">
        <v>42735</v>
      </c>
      <c r="C135" s="5">
        <v>1</v>
      </c>
      <c r="D135" s="5">
        <v>90</v>
      </c>
      <c r="E135" s="5"/>
      <c r="F135" s="5">
        <v>8</v>
      </c>
      <c r="G135" s="5"/>
      <c r="H135" s="5">
        <v>-8</v>
      </c>
      <c r="I135" s="5">
        <v>0</v>
      </c>
      <c r="J135" s="5" t="str">
        <f t="shared" si="2"/>
        <v>OK</v>
      </c>
      <c r="S135" s="8">
        <v>101742677</v>
      </c>
      <c r="T135">
        <v>59</v>
      </c>
    </row>
    <row r="136" spans="1:20" x14ac:dyDescent="0.3">
      <c r="A136" s="5">
        <v>864372988</v>
      </c>
      <c r="B136" s="12">
        <v>42735</v>
      </c>
      <c r="C136" s="5">
        <v>1</v>
      </c>
      <c r="D136" s="5">
        <v>316</v>
      </c>
      <c r="E136" s="5"/>
      <c r="F136" s="5">
        <v>9</v>
      </c>
      <c r="G136" s="5"/>
      <c r="H136" s="5">
        <v>-9</v>
      </c>
      <c r="I136" s="5">
        <v>0</v>
      </c>
      <c r="J136" s="5" t="str">
        <f t="shared" si="2"/>
        <v>OK</v>
      </c>
      <c r="S136" s="8">
        <v>101824775</v>
      </c>
      <c r="T136">
        <v>211</v>
      </c>
    </row>
    <row r="137" spans="1:20" x14ac:dyDescent="0.3">
      <c r="A137" s="5">
        <v>49513975</v>
      </c>
      <c r="B137" s="12">
        <v>42735</v>
      </c>
      <c r="C137" s="5">
        <v>1</v>
      </c>
      <c r="D137" s="5">
        <v>102</v>
      </c>
      <c r="E137" s="5"/>
      <c r="F137" s="5">
        <v>9</v>
      </c>
      <c r="G137" s="5"/>
      <c r="H137" s="5">
        <v>-9</v>
      </c>
      <c r="I137" s="5">
        <v>0</v>
      </c>
      <c r="J137" s="5" t="str">
        <f t="shared" si="2"/>
        <v>OK</v>
      </c>
      <c r="S137" s="8">
        <v>102273748</v>
      </c>
      <c r="T137">
        <v>188</v>
      </c>
    </row>
    <row r="138" spans="1:20" x14ac:dyDescent="0.3">
      <c r="A138" s="5">
        <v>50511147</v>
      </c>
      <c r="B138" s="12">
        <v>42735</v>
      </c>
      <c r="C138" s="5">
        <v>1</v>
      </c>
      <c r="D138" s="5">
        <v>302</v>
      </c>
      <c r="E138" s="5"/>
      <c r="F138" s="5">
        <v>7</v>
      </c>
      <c r="G138" s="5"/>
      <c r="H138" s="5">
        <v>-7</v>
      </c>
      <c r="I138" s="5">
        <v>0</v>
      </c>
      <c r="J138" s="5" t="str">
        <f t="shared" si="2"/>
        <v>OK</v>
      </c>
      <c r="S138" s="8">
        <v>103662983</v>
      </c>
      <c r="T138">
        <v>139</v>
      </c>
    </row>
    <row r="139" spans="1:20" x14ac:dyDescent="0.3">
      <c r="A139" s="5">
        <v>859369315</v>
      </c>
      <c r="B139" s="12">
        <v>42735</v>
      </c>
      <c r="C139" s="5">
        <v>1</v>
      </c>
      <c r="D139" s="5">
        <v>252</v>
      </c>
      <c r="E139" s="5"/>
      <c r="F139" s="5">
        <v>0</v>
      </c>
      <c r="G139" s="5"/>
      <c r="H139" s="5"/>
      <c r="I139" s="5">
        <v>0</v>
      </c>
      <c r="J139" s="5" t="str">
        <f t="shared" si="2"/>
        <v>OK</v>
      </c>
      <c r="S139" s="8">
        <v>104383665</v>
      </c>
      <c r="T139">
        <v>62</v>
      </c>
    </row>
    <row r="140" spans="1:20" x14ac:dyDescent="0.3">
      <c r="A140" s="5">
        <v>53930100</v>
      </c>
      <c r="B140" s="12">
        <v>42735</v>
      </c>
      <c r="C140" s="5">
        <v>1</v>
      </c>
      <c r="D140" s="5">
        <v>361</v>
      </c>
      <c r="E140" s="5"/>
      <c r="F140" s="5">
        <v>75</v>
      </c>
      <c r="G140" s="5"/>
      <c r="H140" s="5">
        <v>-75</v>
      </c>
      <c r="I140" s="5">
        <v>0</v>
      </c>
      <c r="J140" s="5" t="str">
        <f t="shared" si="2"/>
        <v>OK</v>
      </c>
      <c r="S140" s="8">
        <v>104479786</v>
      </c>
      <c r="T140">
        <v>247</v>
      </c>
    </row>
    <row r="141" spans="1:20" x14ac:dyDescent="0.3">
      <c r="A141" s="5">
        <v>859176958</v>
      </c>
      <c r="B141" s="12">
        <v>42735</v>
      </c>
      <c r="C141" s="5">
        <v>1</v>
      </c>
      <c r="D141" s="5">
        <v>175</v>
      </c>
      <c r="E141" s="5"/>
      <c r="F141" s="5">
        <v>16</v>
      </c>
      <c r="G141" s="5"/>
      <c r="H141" s="5">
        <v>-16</v>
      </c>
      <c r="I141" s="5">
        <v>0</v>
      </c>
      <c r="J141" s="5" t="str">
        <f t="shared" si="2"/>
        <v>OK</v>
      </c>
      <c r="S141" s="8">
        <v>105907223</v>
      </c>
      <c r="T141">
        <v>35</v>
      </c>
    </row>
    <row r="142" spans="1:20" x14ac:dyDescent="0.3">
      <c r="A142" s="5">
        <v>56708333</v>
      </c>
      <c r="B142" s="12">
        <v>42735</v>
      </c>
      <c r="C142" s="5">
        <v>1</v>
      </c>
      <c r="D142" s="5">
        <v>315</v>
      </c>
      <c r="E142" s="5"/>
      <c r="F142" s="5">
        <v>40</v>
      </c>
      <c r="G142" s="5"/>
      <c r="H142" s="5">
        <v>-40</v>
      </c>
      <c r="I142" s="5">
        <v>0</v>
      </c>
      <c r="J142" s="5" t="str">
        <f t="shared" si="2"/>
        <v>OK</v>
      </c>
      <c r="S142" s="8">
        <v>106494252</v>
      </c>
      <c r="T142">
        <v>62</v>
      </c>
    </row>
    <row r="143" spans="1:20" x14ac:dyDescent="0.3">
      <c r="A143" s="5">
        <v>57083498</v>
      </c>
      <c r="B143" s="12">
        <v>42735</v>
      </c>
      <c r="C143" s="5">
        <v>1</v>
      </c>
      <c r="D143" s="5">
        <v>249</v>
      </c>
      <c r="E143" s="5"/>
      <c r="F143" s="5">
        <v>45</v>
      </c>
      <c r="G143" s="5"/>
      <c r="H143" s="5">
        <v>-45</v>
      </c>
      <c r="I143" s="5">
        <v>0</v>
      </c>
      <c r="J143" s="5" t="str">
        <f t="shared" si="2"/>
        <v>OK</v>
      </c>
      <c r="S143" s="8">
        <v>109368221</v>
      </c>
      <c r="T143">
        <v>72</v>
      </c>
    </row>
    <row r="144" spans="1:20" x14ac:dyDescent="0.3">
      <c r="A144" s="5">
        <v>60233020</v>
      </c>
      <c r="B144" s="12">
        <v>42735</v>
      </c>
      <c r="C144" s="5">
        <v>1</v>
      </c>
      <c r="D144" s="5">
        <v>279</v>
      </c>
      <c r="E144" s="5"/>
      <c r="F144" s="5">
        <v>16</v>
      </c>
      <c r="G144" s="5"/>
      <c r="H144" s="5">
        <v>-16</v>
      </c>
      <c r="I144" s="5">
        <v>0</v>
      </c>
      <c r="J144" s="5" t="str">
        <f t="shared" si="2"/>
        <v>OK</v>
      </c>
      <c r="S144" s="8">
        <v>111390300</v>
      </c>
      <c r="T144">
        <v>35</v>
      </c>
    </row>
    <row r="145" spans="1:20" x14ac:dyDescent="0.3">
      <c r="A145" s="5">
        <v>856349648</v>
      </c>
      <c r="B145" s="12">
        <v>42735</v>
      </c>
      <c r="C145" s="5">
        <v>1</v>
      </c>
      <c r="D145" s="5">
        <v>346</v>
      </c>
      <c r="E145" s="5"/>
      <c r="F145" s="5">
        <v>68</v>
      </c>
      <c r="G145" s="5"/>
      <c r="H145" s="5">
        <v>-68</v>
      </c>
      <c r="I145" s="5">
        <v>0</v>
      </c>
      <c r="J145" s="5" t="str">
        <f t="shared" si="2"/>
        <v>OK</v>
      </c>
      <c r="S145" s="8">
        <v>112067152</v>
      </c>
      <c r="T145">
        <v>216</v>
      </c>
    </row>
    <row r="146" spans="1:20" x14ac:dyDescent="0.3">
      <c r="A146" s="5">
        <v>62183589</v>
      </c>
      <c r="B146" s="12">
        <v>42735</v>
      </c>
      <c r="C146" s="5">
        <v>1</v>
      </c>
      <c r="D146" s="5">
        <v>327</v>
      </c>
      <c r="E146" s="5"/>
      <c r="F146" s="5">
        <v>70</v>
      </c>
      <c r="G146" s="5"/>
      <c r="H146" s="5">
        <v>-70</v>
      </c>
      <c r="I146" s="5">
        <v>0</v>
      </c>
      <c r="J146" s="5" t="str">
        <f t="shared" si="2"/>
        <v>OK</v>
      </c>
      <c r="S146" s="8">
        <v>113797972</v>
      </c>
      <c r="T146">
        <v>124</v>
      </c>
    </row>
    <row r="147" spans="1:20" x14ac:dyDescent="0.3">
      <c r="A147" s="5">
        <v>67606807</v>
      </c>
      <c r="B147" s="12">
        <v>42735</v>
      </c>
      <c r="C147" s="5">
        <v>1</v>
      </c>
      <c r="D147" s="5">
        <v>301</v>
      </c>
      <c r="E147" s="5"/>
      <c r="F147" s="5">
        <v>6</v>
      </c>
      <c r="G147" s="5"/>
      <c r="H147" s="5">
        <v>-6</v>
      </c>
      <c r="I147" s="5">
        <v>0</v>
      </c>
      <c r="J147" s="5" t="str">
        <f t="shared" si="2"/>
        <v>OK</v>
      </c>
      <c r="S147" s="8">
        <v>115058843</v>
      </c>
      <c r="T147">
        <v>76</v>
      </c>
    </row>
    <row r="148" spans="1:20" x14ac:dyDescent="0.3">
      <c r="A148" s="5">
        <v>71570428</v>
      </c>
      <c r="B148" s="12">
        <v>42735</v>
      </c>
      <c r="C148" s="5">
        <v>1</v>
      </c>
      <c r="D148" s="5">
        <v>277</v>
      </c>
      <c r="E148" s="5"/>
      <c r="F148" s="5">
        <v>18</v>
      </c>
      <c r="G148" s="5"/>
      <c r="H148" s="5">
        <v>-18</v>
      </c>
      <c r="I148" s="5">
        <v>0</v>
      </c>
      <c r="J148" s="5" t="str">
        <f t="shared" si="2"/>
        <v>OK</v>
      </c>
      <c r="S148" s="8">
        <v>115850822</v>
      </c>
      <c r="T148">
        <v>24</v>
      </c>
    </row>
    <row r="149" spans="1:20" x14ac:dyDescent="0.3">
      <c r="A149" s="5">
        <v>74366629</v>
      </c>
      <c r="B149" s="12">
        <v>42735</v>
      </c>
      <c r="C149" s="5">
        <v>1</v>
      </c>
      <c r="D149" s="5">
        <v>307</v>
      </c>
      <c r="E149" s="5"/>
      <c r="F149" s="5">
        <v>5</v>
      </c>
      <c r="G149" s="5"/>
      <c r="H149" s="5">
        <v>-5</v>
      </c>
      <c r="I149" s="5">
        <v>0</v>
      </c>
      <c r="J149" s="5" t="str">
        <f t="shared" si="2"/>
        <v>OK</v>
      </c>
      <c r="S149" s="8">
        <v>115951227</v>
      </c>
      <c r="T149">
        <v>223</v>
      </c>
    </row>
    <row r="150" spans="1:20" x14ac:dyDescent="0.3">
      <c r="A150" s="5">
        <v>76447244</v>
      </c>
      <c r="B150" s="12">
        <v>42735</v>
      </c>
      <c r="C150" s="5">
        <v>1</v>
      </c>
      <c r="D150" s="5">
        <v>285</v>
      </c>
      <c r="E150" s="5"/>
      <c r="F150" s="5">
        <v>9</v>
      </c>
      <c r="G150" s="5"/>
      <c r="H150" s="5">
        <v>-9</v>
      </c>
      <c r="I150" s="5">
        <v>0</v>
      </c>
      <c r="J150" s="5" t="str">
        <f t="shared" si="2"/>
        <v>OK</v>
      </c>
      <c r="S150" s="8">
        <v>116818858</v>
      </c>
      <c r="T150">
        <v>99</v>
      </c>
    </row>
    <row r="151" spans="1:20" x14ac:dyDescent="0.3">
      <c r="A151" s="5">
        <v>76753418</v>
      </c>
      <c r="B151" s="12">
        <v>42735</v>
      </c>
      <c r="C151" s="5">
        <v>1</v>
      </c>
      <c r="D151" s="5">
        <v>94</v>
      </c>
      <c r="E151" s="5"/>
      <c r="F151" s="5">
        <v>8</v>
      </c>
      <c r="G151" s="5"/>
      <c r="H151" s="5">
        <v>-8</v>
      </c>
      <c r="I151" s="5">
        <v>0</v>
      </c>
      <c r="J151" s="5" t="str">
        <f t="shared" si="2"/>
        <v>OK</v>
      </c>
      <c r="S151" s="8">
        <v>116954374</v>
      </c>
      <c r="T151">
        <v>128</v>
      </c>
    </row>
    <row r="152" spans="1:20" x14ac:dyDescent="0.3">
      <c r="A152" s="5">
        <v>76807538</v>
      </c>
      <c r="B152" s="12">
        <v>42735</v>
      </c>
      <c r="C152" s="5">
        <v>1</v>
      </c>
      <c r="D152" s="5">
        <v>303</v>
      </c>
      <c r="E152" s="5"/>
      <c r="F152" s="5">
        <v>18</v>
      </c>
      <c r="G152" s="5"/>
      <c r="H152" s="5">
        <v>-18</v>
      </c>
      <c r="I152" s="5">
        <v>0</v>
      </c>
      <c r="J152" s="5" t="str">
        <f t="shared" si="2"/>
        <v>OK</v>
      </c>
      <c r="S152" s="8">
        <v>117176535</v>
      </c>
      <c r="T152">
        <v>318</v>
      </c>
    </row>
    <row r="153" spans="1:20" x14ac:dyDescent="0.3">
      <c r="A153" s="5">
        <v>77051901</v>
      </c>
      <c r="B153" s="12">
        <v>42735</v>
      </c>
      <c r="C153" s="5">
        <v>1</v>
      </c>
      <c r="D153" s="5">
        <v>33</v>
      </c>
      <c r="E153" s="5"/>
      <c r="F153" s="5">
        <v>1</v>
      </c>
      <c r="G153" s="5"/>
      <c r="H153" s="5">
        <v>-1</v>
      </c>
      <c r="I153" s="5">
        <v>0</v>
      </c>
      <c r="J153" s="5" t="str">
        <f t="shared" si="2"/>
        <v>OK</v>
      </c>
      <c r="S153" s="8">
        <v>120152031</v>
      </c>
      <c r="T153">
        <v>74</v>
      </c>
    </row>
    <row r="154" spans="1:20" x14ac:dyDescent="0.3">
      <c r="A154" s="5">
        <v>77864324</v>
      </c>
      <c r="B154" s="12">
        <v>42735</v>
      </c>
      <c r="C154" s="5">
        <v>1</v>
      </c>
      <c r="D154" s="5">
        <v>55</v>
      </c>
      <c r="E154" s="5"/>
      <c r="F154" s="5">
        <v>10</v>
      </c>
      <c r="G154" s="5"/>
      <c r="H154" s="5">
        <v>-10</v>
      </c>
      <c r="I154" s="5">
        <v>0</v>
      </c>
      <c r="J154" s="5" t="str">
        <f t="shared" si="2"/>
        <v>OK</v>
      </c>
      <c r="S154" s="8">
        <v>121210694</v>
      </c>
      <c r="T154">
        <v>32</v>
      </c>
    </row>
    <row r="155" spans="1:20" x14ac:dyDescent="0.3">
      <c r="A155" s="5">
        <v>78952445</v>
      </c>
      <c r="B155" s="12">
        <v>42735</v>
      </c>
      <c r="C155" s="5">
        <v>1</v>
      </c>
      <c r="D155" s="5">
        <v>295</v>
      </c>
      <c r="E155" s="5"/>
      <c r="F155" s="5">
        <v>32</v>
      </c>
      <c r="G155" s="5"/>
      <c r="H155" s="5">
        <v>-32</v>
      </c>
      <c r="I155" s="5">
        <v>0</v>
      </c>
      <c r="J155" s="5" t="str">
        <f t="shared" si="2"/>
        <v>OK</v>
      </c>
      <c r="S155" s="8">
        <v>124075394</v>
      </c>
      <c r="T155">
        <v>43</v>
      </c>
    </row>
    <row r="156" spans="1:20" x14ac:dyDescent="0.3">
      <c r="A156" s="5">
        <v>85473012</v>
      </c>
      <c r="B156" s="12">
        <v>42735</v>
      </c>
      <c r="C156" s="5">
        <v>1</v>
      </c>
      <c r="D156" s="5">
        <v>79</v>
      </c>
      <c r="E156" s="5"/>
      <c r="F156" s="5">
        <v>9</v>
      </c>
      <c r="G156" s="5"/>
      <c r="H156" s="5">
        <v>-9</v>
      </c>
      <c r="I156" s="5">
        <v>0</v>
      </c>
      <c r="J156" s="5" t="str">
        <f t="shared" si="2"/>
        <v>OK</v>
      </c>
      <c r="S156" s="8">
        <v>126286944</v>
      </c>
      <c r="T156">
        <v>104</v>
      </c>
    </row>
    <row r="157" spans="1:20" x14ac:dyDescent="0.3">
      <c r="A157" s="5">
        <v>846848951</v>
      </c>
      <c r="B157" s="12">
        <v>42735</v>
      </c>
      <c r="C157" s="5">
        <v>1</v>
      </c>
      <c r="D157" s="5">
        <v>184</v>
      </c>
      <c r="E157" s="5"/>
      <c r="F157" s="5">
        <v>32</v>
      </c>
      <c r="G157" s="5"/>
      <c r="H157" s="5">
        <v>-32</v>
      </c>
      <c r="I157" s="5">
        <v>0</v>
      </c>
      <c r="J157" s="5" t="str">
        <f t="shared" si="2"/>
        <v>OK</v>
      </c>
      <c r="S157" s="8">
        <v>126476308</v>
      </c>
      <c r="T157">
        <v>57</v>
      </c>
    </row>
    <row r="158" spans="1:20" x14ac:dyDescent="0.3">
      <c r="A158" s="5">
        <v>89438234</v>
      </c>
      <c r="B158" s="12">
        <v>42735</v>
      </c>
      <c r="C158" s="5">
        <v>1</v>
      </c>
      <c r="D158" s="5">
        <v>319</v>
      </c>
      <c r="E158" s="5"/>
      <c r="F158" s="5">
        <v>31</v>
      </c>
      <c r="G158" s="5"/>
      <c r="H158" s="5">
        <v>-31</v>
      </c>
      <c r="I158" s="5">
        <v>0</v>
      </c>
      <c r="J158" s="5" t="str">
        <f t="shared" si="2"/>
        <v>OK</v>
      </c>
      <c r="S158" s="8">
        <v>126881597</v>
      </c>
      <c r="T158">
        <v>246</v>
      </c>
    </row>
    <row r="159" spans="1:20" x14ac:dyDescent="0.3">
      <c r="A159" s="5">
        <v>91422320</v>
      </c>
      <c r="B159" s="12">
        <v>42735</v>
      </c>
      <c r="C159" s="5">
        <v>1</v>
      </c>
      <c r="D159" s="5">
        <v>336</v>
      </c>
      <c r="E159" s="5"/>
      <c r="F159" s="5">
        <v>4</v>
      </c>
      <c r="G159" s="5"/>
      <c r="H159" s="5">
        <v>-4</v>
      </c>
      <c r="I159" s="5">
        <v>0</v>
      </c>
      <c r="J159" s="5" t="str">
        <f t="shared" si="2"/>
        <v>OK</v>
      </c>
      <c r="S159" s="8">
        <v>129358606</v>
      </c>
      <c r="T159">
        <v>102</v>
      </c>
    </row>
    <row r="160" spans="1:20" x14ac:dyDescent="0.3">
      <c r="A160" s="5">
        <v>91460006</v>
      </c>
      <c r="B160" s="12">
        <v>42735</v>
      </c>
      <c r="C160" s="5">
        <v>1</v>
      </c>
      <c r="D160" s="5">
        <v>89</v>
      </c>
      <c r="E160" s="5"/>
      <c r="F160" s="5">
        <v>4</v>
      </c>
      <c r="G160" s="5"/>
      <c r="H160" s="5">
        <v>-4</v>
      </c>
      <c r="I160" s="5">
        <v>0</v>
      </c>
      <c r="J160" s="5" t="str">
        <f t="shared" si="2"/>
        <v>OK</v>
      </c>
      <c r="S160" s="8">
        <v>129399204</v>
      </c>
      <c r="T160">
        <v>341</v>
      </c>
    </row>
    <row r="161" spans="1:20" x14ac:dyDescent="0.3">
      <c r="A161" s="5">
        <v>94757969</v>
      </c>
      <c r="B161" s="12">
        <v>42735</v>
      </c>
      <c r="C161" s="5">
        <v>1</v>
      </c>
      <c r="D161" s="5">
        <v>88</v>
      </c>
      <c r="E161" s="5"/>
      <c r="F161" s="5">
        <v>10</v>
      </c>
      <c r="G161" s="5"/>
      <c r="H161" s="5">
        <v>-10</v>
      </c>
      <c r="I161" s="5">
        <v>0</v>
      </c>
      <c r="J161" s="5" t="str">
        <f t="shared" si="2"/>
        <v>OK</v>
      </c>
      <c r="S161" s="8">
        <v>131150068</v>
      </c>
      <c r="T161">
        <v>237</v>
      </c>
    </row>
    <row r="162" spans="1:20" x14ac:dyDescent="0.3">
      <c r="A162" s="5">
        <v>96650266</v>
      </c>
      <c r="B162" s="12">
        <v>42735</v>
      </c>
      <c r="C162" s="5">
        <v>1</v>
      </c>
      <c r="D162" s="5">
        <v>206</v>
      </c>
      <c r="E162" s="5"/>
      <c r="F162" s="5">
        <v>6</v>
      </c>
      <c r="G162" s="5"/>
      <c r="H162" s="5">
        <v>-6</v>
      </c>
      <c r="I162" s="5">
        <v>0</v>
      </c>
      <c r="J162" s="5" t="str">
        <f t="shared" si="2"/>
        <v>OK</v>
      </c>
      <c r="S162" s="8">
        <v>131235208</v>
      </c>
      <c r="T162">
        <v>263</v>
      </c>
    </row>
    <row r="163" spans="1:20" x14ac:dyDescent="0.3">
      <c r="A163" s="5">
        <v>97118150</v>
      </c>
      <c r="B163" s="12">
        <v>42735</v>
      </c>
      <c r="C163" s="5">
        <v>1</v>
      </c>
      <c r="D163" s="5">
        <v>263</v>
      </c>
      <c r="E163" s="5"/>
      <c r="F163" s="5">
        <v>18</v>
      </c>
      <c r="G163" s="5"/>
      <c r="H163" s="5">
        <v>-18</v>
      </c>
      <c r="I163" s="5">
        <v>0</v>
      </c>
      <c r="J163" s="5" t="str">
        <f t="shared" si="2"/>
        <v>OK</v>
      </c>
      <c r="S163" s="8">
        <v>131892929</v>
      </c>
      <c r="T163">
        <v>201</v>
      </c>
    </row>
    <row r="164" spans="1:20" x14ac:dyDescent="0.3">
      <c r="A164" s="5">
        <v>101742677</v>
      </c>
      <c r="B164" s="12">
        <v>42735</v>
      </c>
      <c r="C164" s="5">
        <v>1</v>
      </c>
      <c r="D164" s="5">
        <v>59</v>
      </c>
      <c r="E164" s="5"/>
      <c r="F164" s="5">
        <v>4</v>
      </c>
      <c r="G164" s="5"/>
      <c r="H164" s="5">
        <v>-4</v>
      </c>
      <c r="I164" s="5">
        <v>0</v>
      </c>
      <c r="J164" s="5" t="str">
        <f t="shared" si="2"/>
        <v>OK</v>
      </c>
      <c r="S164" s="8">
        <v>132885885</v>
      </c>
      <c r="T164">
        <v>215</v>
      </c>
    </row>
    <row r="165" spans="1:20" x14ac:dyDescent="0.3">
      <c r="A165" s="5">
        <v>102273748</v>
      </c>
      <c r="B165" s="12">
        <v>42735</v>
      </c>
      <c r="C165" s="5">
        <v>1</v>
      </c>
      <c r="D165" s="5">
        <v>188</v>
      </c>
      <c r="E165" s="5"/>
      <c r="F165" s="5">
        <v>12</v>
      </c>
      <c r="G165" s="5"/>
      <c r="H165" s="5">
        <v>-12</v>
      </c>
      <c r="I165" s="5">
        <v>0</v>
      </c>
      <c r="J165" s="5" t="str">
        <f t="shared" si="2"/>
        <v>OK</v>
      </c>
      <c r="S165" s="8">
        <v>133323702</v>
      </c>
      <c r="T165">
        <v>2</v>
      </c>
    </row>
    <row r="166" spans="1:20" x14ac:dyDescent="0.3">
      <c r="A166" s="5">
        <v>103662983</v>
      </c>
      <c r="B166" s="12">
        <v>42735</v>
      </c>
      <c r="C166" s="5">
        <v>1</v>
      </c>
      <c r="D166" s="5">
        <v>139</v>
      </c>
      <c r="E166" s="5"/>
      <c r="F166" s="5">
        <v>32</v>
      </c>
      <c r="G166" s="5"/>
      <c r="H166" s="5">
        <v>-32</v>
      </c>
      <c r="I166" s="5">
        <v>0</v>
      </c>
      <c r="J166" s="5" t="str">
        <f t="shared" si="2"/>
        <v>OK</v>
      </c>
      <c r="S166" s="8">
        <v>136613856</v>
      </c>
      <c r="T166">
        <v>283</v>
      </c>
    </row>
    <row r="167" spans="1:20" x14ac:dyDescent="0.3">
      <c r="A167" s="5">
        <v>104383665</v>
      </c>
      <c r="B167" s="12">
        <v>42735</v>
      </c>
      <c r="C167" s="5">
        <v>1</v>
      </c>
      <c r="D167" s="5">
        <v>62</v>
      </c>
      <c r="E167" s="5"/>
      <c r="F167" s="5">
        <v>16</v>
      </c>
      <c r="G167" s="5"/>
      <c r="H167" s="5">
        <v>-16</v>
      </c>
      <c r="I167" s="5">
        <v>0</v>
      </c>
      <c r="J167" s="5" t="str">
        <f t="shared" si="2"/>
        <v>OK</v>
      </c>
      <c r="S167" s="8">
        <v>138859024</v>
      </c>
      <c r="T167">
        <v>277</v>
      </c>
    </row>
    <row r="168" spans="1:20" x14ac:dyDescent="0.3">
      <c r="A168" s="5">
        <v>104479786</v>
      </c>
      <c r="B168" s="12">
        <v>42735</v>
      </c>
      <c r="C168" s="5">
        <v>1</v>
      </c>
      <c r="D168" s="5">
        <v>247</v>
      </c>
      <c r="E168" s="5"/>
      <c r="F168" s="5">
        <v>1</v>
      </c>
      <c r="G168" s="5"/>
      <c r="H168" s="5">
        <v>-1</v>
      </c>
      <c r="I168" s="5">
        <v>0</v>
      </c>
      <c r="J168" s="5" t="str">
        <f t="shared" si="2"/>
        <v>OK</v>
      </c>
      <c r="S168" s="8">
        <v>141310826</v>
      </c>
      <c r="T168">
        <v>206</v>
      </c>
    </row>
    <row r="169" spans="1:20" x14ac:dyDescent="0.3">
      <c r="A169" s="5">
        <v>845401570</v>
      </c>
      <c r="B169" s="12">
        <v>42735</v>
      </c>
      <c r="C169" s="5">
        <v>1</v>
      </c>
      <c r="D169" s="5">
        <v>269</v>
      </c>
      <c r="E169" s="5"/>
      <c r="F169" s="5">
        <v>23</v>
      </c>
      <c r="G169" s="5"/>
      <c r="H169" s="5">
        <v>-23</v>
      </c>
      <c r="I169" s="5">
        <v>0</v>
      </c>
      <c r="J169" s="5" t="str">
        <f t="shared" si="2"/>
        <v>OK</v>
      </c>
      <c r="S169" s="8">
        <v>141835818</v>
      </c>
      <c r="T169">
        <v>23</v>
      </c>
    </row>
    <row r="170" spans="1:20" x14ac:dyDescent="0.3">
      <c r="A170" s="5">
        <v>111390300</v>
      </c>
      <c r="B170" s="12">
        <v>42735</v>
      </c>
      <c r="C170" s="5">
        <v>1</v>
      </c>
      <c r="D170" s="5">
        <v>35</v>
      </c>
      <c r="E170" s="5"/>
      <c r="F170" s="5">
        <v>0</v>
      </c>
      <c r="G170" s="5"/>
      <c r="H170" s="5"/>
      <c r="I170" s="5">
        <v>0</v>
      </c>
      <c r="J170" s="5" t="str">
        <f t="shared" si="2"/>
        <v>OK</v>
      </c>
      <c r="S170" s="8">
        <v>145112381</v>
      </c>
      <c r="T170">
        <v>108</v>
      </c>
    </row>
    <row r="171" spans="1:20" x14ac:dyDescent="0.3">
      <c r="A171" s="5">
        <v>113797972</v>
      </c>
      <c r="B171" s="12">
        <v>42735</v>
      </c>
      <c r="C171" s="5">
        <v>1</v>
      </c>
      <c r="D171" s="5">
        <v>124</v>
      </c>
      <c r="E171" s="5"/>
      <c r="F171" s="5">
        <v>4</v>
      </c>
      <c r="G171" s="5"/>
      <c r="H171" s="5">
        <v>-4</v>
      </c>
      <c r="I171" s="5">
        <v>0</v>
      </c>
      <c r="J171" s="5" t="str">
        <f t="shared" si="2"/>
        <v>OK</v>
      </c>
      <c r="S171" s="8">
        <v>146581642</v>
      </c>
      <c r="T171">
        <v>241</v>
      </c>
    </row>
    <row r="172" spans="1:20" x14ac:dyDescent="0.3">
      <c r="A172" s="5">
        <v>844515610</v>
      </c>
      <c r="B172" s="12">
        <v>42735</v>
      </c>
      <c r="C172" s="5">
        <v>1</v>
      </c>
      <c r="D172" s="5">
        <v>349</v>
      </c>
      <c r="E172" s="5"/>
      <c r="F172" s="5">
        <v>30</v>
      </c>
      <c r="G172" s="5"/>
      <c r="H172" s="5">
        <v>-30</v>
      </c>
      <c r="I172" s="5">
        <v>0</v>
      </c>
      <c r="J172" s="5" t="str">
        <f t="shared" si="2"/>
        <v>OK</v>
      </c>
      <c r="S172" s="8">
        <v>146913700</v>
      </c>
      <c r="T172">
        <v>202</v>
      </c>
    </row>
    <row r="173" spans="1:20" x14ac:dyDescent="0.3">
      <c r="A173" s="5">
        <v>115951227</v>
      </c>
      <c r="B173" s="12">
        <v>42735</v>
      </c>
      <c r="C173" s="5">
        <v>1</v>
      </c>
      <c r="D173" s="5">
        <v>223</v>
      </c>
      <c r="E173" s="5"/>
      <c r="F173" s="5">
        <v>5</v>
      </c>
      <c r="G173" s="5"/>
      <c r="H173" s="5">
        <v>-5</v>
      </c>
      <c r="I173" s="5">
        <v>0</v>
      </c>
      <c r="J173" s="5" t="str">
        <f t="shared" si="2"/>
        <v>OK</v>
      </c>
      <c r="S173" s="8">
        <v>147130449</v>
      </c>
      <c r="T173">
        <v>85</v>
      </c>
    </row>
    <row r="174" spans="1:20" x14ac:dyDescent="0.3">
      <c r="A174" s="5">
        <v>116954374</v>
      </c>
      <c r="B174" s="12">
        <v>42735</v>
      </c>
      <c r="C174" s="5">
        <v>1</v>
      </c>
      <c r="D174" s="5">
        <v>128</v>
      </c>
      <c r="E174" s="5"/>
      <c r="F174" s="5">
        <v>16</v>
      </c>
      <c r="G174" s="5"/>
      <c r="H174" s="5">
        <v>-16</v>
      </c>
      <c r="I174" s="5">
        <v>0</v>
      </c>
      <c r="J174" s="5" t="str">
        <f t="shared" si="2"/>
        <v>OK</v>
      </c>
      <c r="S174" s="8">
        <v>147290075</v>
      </c>
      <c r="T174">
        <v>233</v>
      </c>
    </row>
    <row r="175" spans="1:20" x14ac:dyDescent="0.3">
      <c r="A175" s="5">
        <v>117176535</v>
      </c>
      <c r="B175" s="12">
        <v>42735</v>
      </c>
      <c r="C175" s="5">
        <v>1</v>
      </c>
      <c r="D175" s="5">
        <v>318</v>
      </c>
      <c r="E175" s="5"/>
      <c r="F175" s="5">
        <v>5</v>
      </c>
      <c r="G175" s="5"/>
      <c r="H175" s="5">
        <v>-5</v>
      </c>
      <c r="I175" s="5">
        <v>0</v>
      </c>
      <c r="J175" s="5" t="str">
        <f t="shared" si="2"/>
        <v>OK</v>
      </c>
      <c r="S175" s="8">
        <v>147984517</v>
      </c>
      <c r="T175">
        <v>68</v>
      </c>
    </row>
    <row r="176" spans="1:20" x14ac:dyDescent="0.3">
      <c r="A176" s="5">
        <v>126286944</v>
      </c>
      <c r="B176" s="12">
        <v>42735</v>
      </c>
      <c r="C176" s="5">
        <v>1</v>
      </c>
      <c r="D176" s="5">
        <v>104</v>
      </c>
      <c r="E176" s="5"/>
      <c r="F176" s="5">
        <v>8</v>
      </c>
      <c r="G176" s="5"/>
      <c r="H176" s="5">
        <v>-8</v>
      </c>
      <c r="I176" s="5">
        <v>0</v>
      </c>
      <c r="J176" s="5" t="str">
        <f t="shared" si="2"/>
        <v>OK</v>
      </c>
      <c r="S176" s="8">
        <v>148765721</v>
      </c>
      <c r="T176">
        <v>74</v>
      </c>
    </row>
    <row r="177" spans="1:20" x14ac:dyDescent="0.3">
      <c r="A177" s="5">
        <v>126881597</v>
      </c>
      <c r="B177" s="12">
        <v>42735</v>
      </c>
      <c r="C177" s="5">
        <v>1</v>
      </c>
      <c r="D177" s="5">
        <v>246</v>
      </c>
      <c r="E177" s="5"/>
      <c r="F177" s="5">
        <v>18</v>
      </c>
      <c r="G177" s="5"/>
      <c r="H177" s="5">
        <v>-18</v>
      </c>
      <c r="I177" s="5">
        <v>0</v>
      </c>
      <c r="J177" s="5" t="str">
        <f t="shared" si="2"/>
        <v>OK</v>
      </c>
      <c r="S177" s="8">
        <v>149621677</v>
      </c>
      <c r="T177">
        <v>307</v>
      </c>
    </row>
    <row r="178" spans="1:20" x14ac:dyDescent="0.3">
      <c r="A178" s="5">
        <v>840677585</v>
      </c>
      <c r="B178" s="12">
        <v>42735</v>
      </c>
      <c r="C178" s="5">
        <v>1</v>
      </c>
      <c r="D178" s="5">
        <v>275</v>
      </c>
      <c r="E178" s="5"/>
      <c r="F178" s="5">
        <v>0</v>
      </c>
      <c r="G178" s="5"/>
      <c r="H178" s="5"/>
      <c r="I178" s="5">
        <v>0</v>
      </c>
      <c r="J178" s="5" t="str">
        <f t="shared" si="2"/>
        <v>OK</v>
      </c>
      <c r="S178" s="8">
        <v>150127182</v>
      </c>
      <c r="T178">
        <v>114</v>
      </c>
    </row>
    <row r="179" spans="1:20" x14ac:dyDescent="0.3">
      <c r="A179" s="5">
        <v>131235208</v>
      </c>
      <c r="B179" s="12">
        <v>42735</v>
      </c>
      <c r="C179" s="5">
        <v>1</v>
      </c>
      <c r="D179" s="5">
        <v>263</v>
      </c>
      <c r="E179" s="5"/>
      <c r="F179" s="5">
        <v>6</v>
      </c>
      <c r="G179" s="5"/>
      <c r="H179" s="5">
        <v>-6</v>
      </c>
      <c r="I179" s="5">
        <v>0</v>
      </c>
      <c r="J179" s="5" t="str">
        <f t="shared" si="2"/>
        <v>OK</v>
      </c>
      <c r="S179" s="8">
        <v>150655690</v>
      </c>
      <c r="T179">
        <v>44</v>
      </c>
    </row>
    <row r="180" spans="1:20" x14ac:dyDescent="0.3">
      <c r="A180" s="5">
        <v>138859024</v>
      </c>
      <c r="B180" s="12">
        <v>42735</v>
      </c>
      <c r="C180" s="5">
        <v>1</v>
      </c>
      <c r="D180" s="5">
        <v>277</v>
      </c>
      <c r="E180" s="5"/>
      <c r="F180" s="5">
        <v>11</v>
      </c>
      <c r="G180" s="5"/>
      <c r="H180" s="5">
        <v>-11</v>
      </c>
      <c r="I180" s="5">
        <v>0</v>
      </c>
      <c r="J180" s="5" t="str">
        <f t="shared" si="2"/>
        <v>OK</v>
      </c>
      <c r="S180" s="8">
        <v>150708739</v>
      </c>
      <c r="T180">
        <v>232</v>
      </c>
    </row>
    <row r="181" spans="1:20" x14ac:dyDescent="0.3">
      <c r="A181" s="5">
        <v>145112381</v>
      </c>
      <c r="B181" s="12">
        <v>42735</v>
      </c>
      <c r="C181" s="5">
        <v>1</v>
      </c>
      <c r="D181" s="5">
        <v>108</v>
      </c>
      <c r="E181" s="5"/>
      <c r="F181" s="5">
        <v>6</v>
      </c>
      <c r="G181" s="5"/>
      <c r="H181" s="5">
        <v>-6</v>
      </c>
      <c r="I181" s="5">
        <v>0</v>
      </c>
      <c r="J181" s="5" t="str">
        <f t="shared" si="2"/>
        <v>OK</v>
      </c>
      <c r="S181" s="8">
        <v>150849890</v>
      </c>
      <c r="T181">
        <v>341</v>
      </c>
    </row>
    <row r="182" spans="1:20" x14ac:dyDescent="0.3">
      <c r="A182" s="5">
        <v>146581642</v>
      </c>
      <c r="B182" s="12">
        <v>42735</v>
      </c>
      <c r="C182" s="5">
        <v>1</v>
      </c>
      <c r="D182" s="5">
        <v>241</v>
      </c>
      <c r="E182" s="5"/>
      <c r="F182" s="5">
        <v>12</v>
      </c>
      <c r="G182" s="5"/>
      <c r="H182" s="5">
        <v>-12</v>
      </c>
      <c r="I182" s="5">
        <v>0</v>
      </c>
      <c r="J182" s="5" t="str">
        <f t="shared" si="2"/>
        <v>OK</v>
      </c>
      <c r="S182" s="8">
        <v>152098276</v>
      </c>
      <c r="T182">
        <v>212</v>
      </c>
    </row>
    <row r="183" spans="1:20" x14ac:dyDescent="0.3">
      <c r="A183" s="5">
        <v>147290075</v>
      </c>
      <c r="B183" s="12">
        <v>42735</v>
      </c>
      <c r="C183" s="5">
        <v>1</v>
      </c>
      <c r="D183" s="5">
        <v>233</v>
      </c>
      <c r="E183" s="5"/>
      <c r="F183" s="5">
        <v>2</v>
      </c>
      <c r="G183" s="5"/>
      <c r="H183" s="5">
        <v>-2</v>
      </c>
      <c r="I183" s="5">
        <v>0</v>
      </c>
      <c r="J183" s="5" t="str">
        <f t="shared" si="2"/>
        <v>OK</v>
      </c>
      <c r="S183" s="8">
        <v>152665595</v>
      </c>
      <c r="T183">
        <v>221</v>
      </c>
    </row>
    <row r="184" spans="1:20" x14ac:dyDescent="0.3">
      <c r="A184" s="5">
        <v>836944542</v>
      </c>
      <c r="B184" s="12">
        <v>42735</v>
      </c>
      <c r="C184" s="5">
        <v>1</v>
      </c>
      <c r="D184" s="5">
        <v>327</v>
      </c>
      <c r="E184" s="5"/>
      <c r="F184" s="5">
        <v>28</v>
      </c>
      <c r="G184" s="5"/>
      <c r="H184" s="5">
        <v>-28</v>
      </c>
      <c r="I184" s="5">
        <v>0</v>
      </c>
      <c r="J184" s="5" t="str">
        <f t="shared" si="2"/>
        <v>OK</v>
      </c>
      <c r="S184" s="8">
        <v>153345516</v>
      </c>
      <c r="T184">
        <v>59</v>
      </c>
    </row>
    <row r="185" spans="1:20" x14ac:dyDescent="0.3">
      <c r="A185" s="5">
        <v>150127182</v>
      </c>
      <c r="B185" s="12">
        <v>42735</v>
      </c>
      <c r="C185" s="5">
        <v>1</v>
      </c>
      <c r="D185" s="5">
        <v>114</v>
      </c>
      <c r="E185" s="5"/>
      <c r="F185" s="5">
        <v>34</v>
      </c>
      <c r="G185" s="5"/>
      <c r="H185" s="5">
        <v>-34</v>
      </c>
      <c r="I185" s="5">
        <v>0</v>
      </c>
      <c r="J185" s="5" t="str">
        <f t="shared" si="2"/>
        <v>OK</v>
      </c>
      <c r="S185" s="8">
        <v>153630860</v>
      </c>
      <c r="T185">
        <v>258</v>
      </c>
    </row>
    <row r="186" spans="1:20" x14ac:dyDescent="0.3">
      <c r="A186" s="5">
        <v>150849890</v>
      </c>
      <c r="B186" s="12">
        <v>42735</v>
      </c>
      <c r="C186" s="5">
        <v>1</v>
      </c>
      <c r="D186" s="5">
        <v>341</v>
      </c>
      <c r="E186" s="5"/>
      <c r="F186" s="5">
        <v>36</v>
      </c>
      <c r="G186" s="5"/>
      <c r="H186" s="5">
        <v>-36</v>
      </c>
      <c r="I186" s="5">
        <v>0</v>
      </c>
      <c r="J186" s="5" t="str">
        <f t="shared" si="2"/>
        <v>OK</v>
      </c>
      <c r="S186" s="8">
        <v>154541296</v>
      </c>
      <c r="T186">
        <v>276</v>
      </c>
    </row>
    <row r="187" spans="1:20" x14ac:dyDescent="0.3">
      <c r="A187" s="5">
        <v>152098276</v>
      </c>
      <c r="B187" s="12">
        <v>42735</v>
      </c>
      <c r="C187" s="5">
        <v>1</v>
      </c>
      <c r="D187" s="5">
        <v>212</v>
      </c>
      <c r="E187" s="5"/>
      <c r="F187" s="5">
        <v>2</v>
      </c>
      <c r="G187" s="5"/>
      <c r="H187" s="5">
        <v>-2</v>
      </c>
      <c r="I187" s="5">
        <v>0</v>
      </c>
      <c r="J187" s="5" t="str">
        <f t="shared" si="2"/>
        <v>OK</v>
      </c>
      <c r="S187" s="8">
        <v>154985853</v>
      </c>
      <c r="T187">
        <v>69</v>
      </c>
    </row>
    <row r="188" spans="1:20" x14ac:dyDescent="0.3">
      <c r="A188" s="5">
        <v>157009470</v>
      </c>
      <c r="B188" s="12">
        <v>42735</v>
      </c>
      <c r="C188" s="5">
        <v>1</v>
      </c>
      <c r="D188" s="5">
        <v>216</v>
      </c>
      <c r="E188" s="5"/>
      <c r="F188" s="5">
        <v>2</v>
      </c>
      <c r="G188" s="5"/>
      <c r="H188" s="5">
        <v>-2</v>
      </c>
      <c r="I188" s="5">
        <v>0</v>
      </c>
      <c r="J188" s="5" t="str">
        <f t="shared" si="2"/>
        <v>OK</v>
      </c>
      <c r="S188" s="8">
        <v>155086233</v>
      </c>
      <c r="T188">
        <v>74</v>
      </c>
    </row>
    <row r="189" spans="1:20" x14ac:dyDescent="0.3">
      <c r="A189" s="5">
        <v>163778741</v>
      </c>
      <c r="B189" s="12">
        <v>42735</v>
      </c>
      <c r="C189" s="5">
        <v>1</v>
      </c>
      <c r="D189" s="5">
        <v>65</v>
      </c>
      <c r="E189" s="5"/>
      <c r="F189" s="5">
        <v>16</v>
      </c>
      <c r="G189" s="5"/>
      <c r="H189" s="5">
        <v>-16</v>
      </c>
      <c r="I189" s="5">
        <v>0</v>
      </c>
      <c r="J189" s="5" t="str">
        <f t="shared" si="2"/>
        <v>OK</v>
      </c>
      <c r="S189" s="8">
        <v>157009470</v>
      </c>
      <c r="T189">
        <v>216</v>
      </c>
    </row>
    <row r="190" spans="1:20" x14ac:dyDescent="0.3">
      <c r="A190" s="5">
        <v>833946062</v>
      </c>
      <c r="B190" s="12">
        <v>42735</v>
      </c>
      <c r="C190" s="5">
        <v>1</v>
      </c>
      <c r="D190" s="5">
        <v>268</v>
      </c>
      <c r="E190" s="5"/>
      <c r="F190" s="5">
        <v>26</v>
      </c>
      <c r="G190" s="5"/>
      <c r="H190" s="5">
        <v>-26</v>
      </c>
      <c r="I190" s="5">
        <v>0</v>
      </c>
      <c r="J190" s="5" t="str">
        <f t="shared" si="2"/>
        <v>OK</v>
      </c>
      <c r="S190" s="8">
        <v>157047182</v>
      </c>
      <c r="T190">
        <v>3</v>
      </c>
    </row>
    <row r="191" spans="1:20" x14ac:dyDescent="0.3">
      <c r="A191" s="5">
        <v>179987682</v>
      </c>
      <c r="B191" s="12">
        <v>42735</v>
      </c>
      <c r="C191" s="5">
        <v>1</v>
      </c>
      <c r="D191" s="5">
        <v>206</v>
      </c>
      <c r="E191" s="5"/>
      <c r="F191" s="5">
        <v>50</v>
      </c>
      <c r="G191" s="5"/>
      <c r="H191" s="5">
        <v>-50</v>
      </c>
      <c r="I191" s="5">
        <v>0</v>
      </c>
      <c r="J191" s="5" t="str">
        <f t="shared" si="2"/>
        <v>OK</v>
      </c>
      <c r="S191" s="8">
        <v>160695970</v>
      </c>
      <c r="T191">
        <v>199</v>
      </c>
    </row>
    <row r="192" spans="1:20" x14ac:dyDescent="0.3">
      <c r="A192" s="5">
        <v>194214091</v>
      </c>
      <c r="B192" s="12">
        <v>42735</v>
      </c>
      <c r="C192" s="5">
        <v>1</v>
      </c>
      <c r="D192" s="5">
        <v>142</v>
      </c>
      <c r="E192" s="5"/>
      <c r="F192" s="5">
        <v>12</v>
      </c>
      <c r="G192" s="5"/>
      <c r="H192" s="5">
        <v>-12</v>
      </c>
      <c r="I192" s="5">
        <v>0</v>
      </c>
      <c r="J192" s="5" t="str">
        <f t="shared" si="2"/>
        <v>OK</v>
      </c>
      <c r="S192" s="8">
        <v>162371535</v>
      </c>
      <c r="T192">
        <v>139</v>
      </c>
    </row>
    <row r="193" spans="1:20" x14ac:dyDescent="0.3">
      <c r="A193" s="5">
        <v>194834148</v>
      </c>
      <c r="B193" s="12">
        <v>42735</v>
      </c>
      <c r="C193" s="5">
        <v>1</v>
      </c>
      <c r="D193" s="5">
        <v>150</v>
      </c>
      <c r="E193" s="5"/>
      <c r="F193" s="5">
        <v>17</v>
      </c>
      <c r="G193" s="5"/>
      <c r="H193" s="5">
        <v>-17</v>
      </c>
      <c r="I193" s="5">
        <v>0</v>
      </c>
      <c r="J193" s="5" t="str">
        <f t="shared" si="2"/>
        <v>OK</v>
      </c>
      <c r="S193" s="8">
        <v>163239967</v>
      </c>
      <c r="T193">
        <v>107</v>
      </c>
    </row>
    <row r="194" spans="1:20" x14ac:dyDescent="0.3">
      <c r="A194" s="5">
        <v>198027406</v>
      </c>
      <c r="B194" s="12">
        <v>42735</v>
      </c>
      <c r="C194" s="5">
        <v>1</v>
      </c>
      <c r="D194" s="5">
        <v>277</v>
      </c>
      <c r="E194" s="5"/>
      <c r="F194" s="5">
        <v>27</v>
      </c>
      <c r="G194" s="5"/>
      <c r="H194" s="5">
        <v>-27</v>
      </c>
      <c r="I194" s="5">
        <v>0</v>
      </c>
      <c r="J194" s="5" t="str">
        <f t="shared" ref="J194:J257" si="3">IF(I194&lt;0,"Ожидание оплаты",IF(AND(I194&gt;0,D194&gt;=61,ISBLANK(H194)),"Уроки не востребованы","OK"))</f>
        <v>OK</v>
      </c>
      <c r="S194" s="8">
        <v>163778741</v>
      </c>
      <c r="T194">
        <v>65</v>
      </c>
    </row>
    <row r="195" spans="1:20" x14ac:dyDescent="0.3">
      <c r="A195" s="5">
        <v>200002867</v>
      </c>
      <c r="B195" s="12">
        <v>42735</v>
      </c>
      <c r="C195" s="5">
        <v>1</v>
      </c>
      <c r="D195" s="5">
        <v>48</v>
      </c>
      <c r="E195" s="5"/>
      <c r="F195" s="5">
        <v>6</v>
      </c>
      <c r="G195" s="5"/>
      <c r="H195" s="5">
        <v>-6</v>
      </c>
      <c r="I195" s="5">
        <v>0</v>
      </c>
      <c r="J195" s="5" t="str">
        <f t="shared" si="3"/>
        <v>OK</v>
      </c>
      <c r="S195" s="8">
        <v>164536064</v>
      </c>
      <c r="T195">
        <v>235</v>
      </c>
    </row>
    <row r="196" spans="1:20" x14ac:dyDescent="0.3">
      <c r="A196" s="5">
        <v>200180128</v>
      </c>
      <c r="B196" s="12">
        <v>42735</v>
      </c>
      <c r="C196" s="5">
        <v>1</v>
      </c>
      <c r="D196" s="5">
        <v>39</v>
      </c>
      <c r="E196" s="5"/>
      <c r="F196" s="5">
        <v>1</v>
      </c>
      <c r="G196" s="5"/>
      <c r="H196" s="5">
        <v>-1</v>
      </c>
      <c r="I196" s="5">
        <v>0</v>
      </c>
      <c r="J196" s="5" t="str">
        <f t="shared" si="3"/>
        <v>OK</v>
      </c>
      <c r="S196" s="8">
        <v>167998071</v>
      </c>
      <c r="T196">
        <v>175</v>
      </c>
    </row>
    <row r="197" spans="1:20" x14ac:dyDescent="0.3">
      <c r="A197" s="5">
        <v>202519920</v>
      </c>
      <c r="B197" s="12">
        <v>42735</v>
      </c>
      <c r="C197" s="5">
        <v>1</v>
      </c>
      <c r="D197" s="5">
        <v>205</v>
      </c>
      <c r="E197" s="5"/>
      <c r="F197" s="5">
        <v>12</v>
      </c>
      <c r="G197" s="5"/>
      <c r="H197" s="5">
        <v>-12</v>
      </c>
      <c r="I197" s="5">
        <v>0</v>
      </c>
      <c r="J197" s="5" t="str">
        <f t="shared" si="3"/>
        <v>OK</v>
      </c>
      <c r="S197" s="8">
        <v>169347099</v>
      </c>
      <c r="T197">
        <v>69</v>
      </c>
    </row>
    <row r="198" spans="1:20" x14ac:dyDescent="0.3">
      <c r="A198" s="5">
        <v>203251777</v>
      </c>
      <c r="B198" s="12">
        <v>42735</v>
      </c>
      <c r="C198" s="5">
        <v>1</v>
      </c>
      <c r="D198" s="5">
        <v>258</v>
      </c>
      <c r="E198" s="5"/>
      <c r="F198" s="5">
        <v>11</v>
      </c>
      <c r="G198" s="5"/>
      <c r="H198" s="5">
        <v>-11</v>
      </c>
      <c r="I198" s="5">
        <v>0</v>
      </c>
      <c r="J198" s="5" t="str">
        <f t="shared" si="3"/>
        <v>OK</v>
      </c>
      <c r="S198" s="8">
        <v>170537679</v>
      </c>
      <c r="T198">
        <v>66</v>
      </c>
    </row>
    <row r="199" spans="1:20" x14ac:dyDescent="0.3">
      <c r="A199" s="5">
        <v>203677935</v>
      </c>
      <c r="B199" s="12">
        <v>42735</v>
      </c>
      <c r="C199" s="5">
        <v>1</v>
      </c>
      <c r="D199" s="5">
        <v>352</v>
      </c>
      <c r="E199" s="5"/>
      <c r="F199" s="5">
        <v>68</v>
      </c>
      <c r="G199" s="5"/>
      <c r="H199" s="5">
        <v>-68</v>
      </c>
      <c r="I199" s="5">
        <v>0</v>
      </c>
      <c r="J199" s="5" t="str">
        <f t="shared" si="3"/>
        <v>OK</v>
      </c>
      <c r="S199" s="8">
        <v>170698811</v>
      </c>
      <c r="T199">
        <v>183</v>
      </c>
    </row>
    <row r="200" spans="1:20" x14ac:dyDescent="0.3">
      <c r="A200" s="5">
        <v>204238531</v>
      </c>
      <c r="B200" s="12">
        <v>42735</v>
      </c>
      <c r="C200" s="5">
        <v>1</v>
      </c>
      <c r="D200" s="5">
        <v>111</v>
      </c>
      <c r="E200" s="5"/>
      <c r="F200" s="5">
        <v>7</v>
      </c>
      <c r="G200" s="5"/>
      <c r="H200" s="5">
        <v>-7</v>
      </c>
      <c r="I200" s="5">
        <v>0</v>
      </c>
      <c r="J200" s="5" t="str">
        <f t="shared" si="3"/>
        <v>OK</v>
      </c>
      <c r="S200" s="8">
        <v>171719720</v>
      </c>
      <c r="T200">
        <v>103</v>
      </c>
    </row>
    <row r="201" spans="1:20" x14ac:dyDescent="0.3">
      <c r="A201" s="5">
        <v>3773716</v>
      </c>
      <c r="B201" s="12">
        <v>42735</v>
      </c>
      <c r="C201" s="5">
        <v>1</v>
      </c>
      <c r="D201" s="5">
        <v>272</v>
      </c>
      <c r="E201" s="5"/>
      <c r="F201" s="5">
        <v>16</v>
      </c>
      <c r="G201" s="5"/>
      <c r="H201" s="5">
        <v>-16</v>
      </c>
      <c r="I201" s="5">
        <v>0</v>
      </c>
      <c r="J201" s="5" t="str">
        <f t="shared" si="3"/>
        <v>OK</v>
      </c>
      <c r="S201" s="8">
        <v>176348633</v>
      </c>
      <c r="T201">
        <v>193</v>
      </c>
    </row>
    <row r="202" spans="1:20" x14ac:dyDescent="0.3">
      <c r="A202" s="5">
        <v>207371630</v>
      </c>
      <c r="B202" s="12">
        <v>42735</v>
      </c>
      <c r="C202" s="5">
        <v>1</v>
      </c>
      <c r="D202" s="5">
        <v>275</v>
      </c>
      <c r="E202" s="5"/>
      <c r="F202" s="5">
        <v>0</v>
      </c>
      <c r="G202" s="5"/>
      <c r="H202" s="5"/>
      <c r="I202" s="5">
        <v>0</v>
      </c>
      <c r="J202" s="5" t="str">
        <f t="shared" si="3"/>
        <v>OK</v>
      </c>
      <c r="S202" s="8">
        <v>176554833</v>
      </c>
      <c r="T202">
        <v>232</v>
      </c>
    </row>
    <row r="203" spans="1:20" x14ac:dyDescent="0.3">
      <c r="A203" s="5">
        <v>209316739</v>
      </c>
      <c r="B203" s="12">
        <v>42735</v>
      </c>
      <c r="C203" s="5">
        <v>1</v>
      </c>
      <c r="D203" s="5">
        <v>159</v>
      </c>
      <c r="E203" s="5"/>
      <c r="F203" s="5">
        <v>10</v>
      </c>
      <c r="G203" s="5"/>
      <c r="H203" s="5">
        <v>-10</v>
      </c>
      <c r="I203" s="5">
        <v>0</v>
      </c>
      <c r="J203" s="5" t="str">
        <f t="shared" si="3"/>
        <v>OK</v>
      </c>
      <c r="S203" s="8">
        <v>176975457</v>
      </c>
      <c r="T203">
        <v>114</v>
      </c>
    </row>
    <row r="204" spans="1:20" x14ac:dyDescent="0.3">
      <c r="A204" s="5">
        <v>209702276</v>
      </c>
      <c r="B204" s="12">
        <v>42735</v>
      </c>
      <c r="C204" s="5">
        <v>1</v>
      </c>
      <c r="D204" s="5">
        <v>96</v>
      </c>
      <c r="E204" s="5"/>
      <c r="F204" s="5">
        <v>12</v>
      </c>
      <c r="G204" s="5"/>
      <c r="H204" s="5">
        <v>-12</v>
      </c>
      <c r="I204" s="5">
        <v>0</v>
      </c>
      <c r="J204" s="5" t="str">
        <f t="shared" si="3"/>
        <v>OK</v>
      </c>
      <c r="S204" s="8">
        <v>178742525</v>
      </c>
      <c r="T204">
        <v>304</v>
      </c>
    </row>
    <row r="205" spans="1:20" x14ac:dyDescent="0.3">
      <c r="A205" s="5">
        <v>213833876</v>
      </c>
      <c r="B205" s="12">
        <v>42735</v>
      </c>
      <c r="C205" s="5">
        <v>1</v>
      </c>
      <c r="D205" s="5">
        <v>199</v>
      </c>
      <c r="E205" s="5"/>
      <c r="F205" s="5">
        <v>19</v>
      </c>
      <c r="G205" s="5"/>
      <c r="H205" s="5">
        <v>-19</v>
      </c>
      <c r="I205" s="5">
        <v>0</v>
      </c>
      <c r="J205" s="5" t="str">
        <f t="shared" si="3"/>
        <v>OK</v>
      </c>
      <c r="S205" s="8">
        <v>179987682</v>
      </c>
      <c r="T205">
        <v>206</v>
      </c>
    </row>
    <row r="206" spans="1:20" x14ac:dyDescent="0.3">
      <c r="A206" s="5">
        <v>215890432</v>
      </c>
      <c r="B206" s="12">
        <v>42735</v>
      </c>
      <c r="C206" s="5">
        <v>1</v>
      </c>
      <c r="D206" s="5">
        <v>201</v>
      </c>
      <c r="E206" s="5"/>
      <c r="F206" s="5">
        <v>4</v>
      </c>
      <c r="G206" s="5"/>
      <c r="H206" s="5">
        <v>-4</v>
      </c>
      <c r="I206" s="5">
        <v>0</v>
      </c>
      <c r="J206" s="5" t="str">
        <f t="shared" si="3"/>
        <v>OK</v>
      </c>
      <c r="S206" s="8">
        <v>186425507</v>
      </c>
      <c r="T206">
        <v>74</v>
      </c>
    </row>
    <row r="207" spans="1:20" x14ac:dyDescent="0.3">
      <c r="A207" s="5">
        <v>217079773</v>
      </c>
      <c r="B207" s="12">
        <v>42735</v>
      </c>
      <c r="C207" s="5">
        <v>1</v>
      </c>
      <c r="D207" s="5">
        <v>84</v>
      </c>
      <c r="E207" s="5"/>
      <c r="F207" s="5">
        <v>1</v>
      </c>
      <c r="G207" s="5"/>
      <c r="H207" s="5">
        <v>-1</v>
      </c>
      <c r="I207" s="5">
        <v>0</v>
      </c>
      <c r="J207" s="5" t="str">
        <f t="shared" si="3"/>
        <v>OK</v>
      </c>
      <c r="S207" s="8">
        <v>186789343</v>
      </c>
      <c r="T207">
        <v>77</v>
      </c>
    </row>
    <row r="208" spans="1:20" x14ac:dyDescent="0.3">
      <c r="A208" s="5">
        <v>822547138</v>
      </c>
      <c r="B208" s="12">
        <v>42735</v>
      </c>
      <c r="C208" s="5">
        <v>1</v>
      </c>
      <c r="D208" s="5">
        <v>356</v>
      </c>
      <c r="E208" s="5"/>
      <c r="F208" s="5">
        <v>51</v>
      </c>
      <c r="G208" s="5"/>
      <c r="H208" s="5">
        <v>-51</v>
      </c>
      <c r="I208" s="5">
        <v>0</v>
      </c>
      <c r="J208" s="5" t="str">
        <f t="shared" si="3"/>
        <v>OK</v>
      </c>
      <c r="S208" s="8">
        <v>187580710</v>
      </c>
      <c r="T208">
        <v>55</v>
      </c>
    </row>
    <row r="209" spans="1:20" x14ac:dyDescent="0.3">
      <c r="A209" s="5">
        <v>821106522</v>
      </c>
      <c r="B209" s="12">
        <v>42735</v>
      </c>
      <c r="C209" s="5">
        <v>1</v>
      </c>
      <c r="D209" s="5">
        <v>200</v>
      </c>
      <c r="E209" s="5"/>
      <c r="F209" s="5">
        <v>8</v>
      </c>
      <c r="G209" s="5"/>
      <c r="H209" s="5">
        <v>-8</v>
      </c>
      <c r="I209" s="5">
        <v>0</v>
      </c>
      <c r="J209" s="5" t="str">
        <f t="shared" si="3"/>
        <v>OK</v>
      </c>
      <c r="S209" s="8">
        <v>192057554</v>
      </c>
      <c r="T209">
        <v>359</v>
      </c>
    </row>
    <row r="210" spans="1:20" x14ac:dyDescent="0.3">
      <c r="A210" s="5">
        <v>225208987</v>
      </c>
      <c r="B210" s="12">
        <v>42735</v>
      </c>
      <c r="C210" s="5">
        <v>1</v>
      </c>
      <c r="D210" s="5">
        <v>293</v>
      </c>
      <c r="E210" s="5"/>
      <c r="F210" s="5">
        <v>6</v>
      </c>
      <c r="G210" s="5"/>
      <c r="H210" s="5">
        <v>-6</v>
      </c>
      <c r="I210" s="5">
        <v>0</v>
      </c>
      <c r="J210" s="5" t="str">
        <f t="shared" si="3"/>
        <v>OK</v>
      </c>
      <c r="S210" s="8">
        <v>194214091</v>
      </c>
      <c r="T210">
        <v>142</v>
      </c>
    </row>
    <row r="211" spans="1:20" x14ac:dyDescent="0.3">
      <c r="A211" s="5">
        <v>229110283</v>
      </c>
      <c r="B211" s="12">
        <v>42735</v>
      </c>
      <c r="C211" s="5">
        <v>1</v>
      </c>
      <c r="D211" s="5">
        <v>321</v>
      </c>
      <c r="E211" s="5"/>
      <c r="F211" s="5">
        <v>4</v>
      </c>
      <c r="G211" s="5"/>
      <c r="H211" s="5">
        <v>-4</v>
      </c>
      <c r="I211" s="5">
        <v>0</v>
      </c>
      <c r="J211" s="5" t="str">
        <f t="shared" si="3"/>
        <v>OK</v>
      </c>
      <c r="S211" s="8">
        <v>194834148</v>
      </c>
      <c r="T211">
        <v>150</v>
      </c>
    </row>
    <row r="212" spans="1:20" x14ac:dyDescent="0.3">
      <c r="A212" s="5">
        <v>229490726</v>
      </c>
      <c r="B212" s="12">
        <v>42735</v>
      </c>
      <c r="C212" s="5">
        <v>1</v>
      </c>
      <c r="D212" s="5">
        <v>40</v>
      </c>
      <c r="E212" s="5"/>
      <c r="F212" s="5">
        <v>6</v>
      </c>
      <c r="G212" s="5"/>
      <c r="H212" s="5">
        <v>-6</v>
      </c>
      <c r="I212" s="5">
        <v>0</v>
      </c>
      <c r="J212" s="5" t="str">
        <f t="shared" si="3"/>
        <v>OK</v>
      </c>
      <c r="S212" s="8">
        <v>197388173</v>
      </c>
      <c r="T212">
        <v>83</v>
      </c>
    </row>
    <row r="213" spans="1:20" x14ac:dyDescent="0.3">
      <c r="A213" s="5">
        <v>231077914</v>
      </c>
      <c r="B213" s="12">
        <v>42735</v>
      </c>
      <c r="C213" s="5">
        <v>1</v>
      </c>
      <c r="D213" s="5">
        <v>249</v>
      </c>
      <c r="E213" s="5"/>
      <c r="F213" s="5">
        <v>10</v>
      </c>
      <c r="G213" s="5"/>
      <c r="H213" s="5">
        <v>-10</v>
      </c>
      <c r="I213" s="5">
        <v>0</v>
      </c>
      <c r="J213" s="5" t="str">
        <f t="shared" si="3"/>
        <v>OK</v>
      </c>
      <c r="S213" s="8">
        <v>197609532</v>
      </c>
      <c r="T213">
        <v>16</v>
      </c>
    </row>
    <row r="214" spans="1:20" x14ac:dyDescent="0.3">
      <c r="A214" s="5">
        <v>234024031</v>
      </c>
      <c r="B214" s="12">
        <v>42735</v>
      </c>
      <c r="C214" s="5">
        <v>1</v>
      </c>
      <c r="D214" s="5">
        <v>270</v>
      </c>
      <c r="E214" s="5"/>
      <c r="F214" s="5">
        <v>20</v>
      </c>
      <c r="G214" s="5"/>
      <c r="H214" s="5">
        <v>-20</v>
      </c>
      <c r="I214" s="5">
        <v>0</v>
      </c>
      <c r="J214" s="5" t="str">
        <f t="shared" si="3"/>
        <v>OK</v>
      </c>
      <c r="S214" s="8">
        <v>197757075</v>
      </c>
      <c r="T214">
        <v>241</v>
      </c>
    </row>
    <row r="215" spans="1:20" x14ac:dyDescent="0.3">
      <c r="A215" s="5">
        <v>816505076</v>
      </c>
      <c r="B215" s="12">
        <v>42735</v>
      </c>
      <c r="C215" s="5">
        <v>1</v>
      </c>
      <c r="D215" s="5">
        <v>187</v>
      </c>
      <c r="E215" s="5"/>
      <c r="F215" s="5">
        <v>19</v>
      </c>
      <c r="G215" s="5"/>
      <c r="H215" s="5">
        <v>-19</v>
      </c>
      <c r="I215" s="5">
        <v>0</v>
      </c>
      <c r="J215" s="5" t="str">
        <f t="shared" si="3"/>
        <v>OK</v>
      </c>
      <c r="S215" s="8">
        <v>198027406</v>
      </c>
      <c r="T215">
        <v>277</v>
      </c>
    </row>
    <row r="216" spans="1:20" x14ac:dyDescent="0.3">
      <c r="A216" s="5">
        <v>815117760</v>
      </c>
      <c r="B216" s="12">
        <v>42735</v>
      </c>
      <c r="C216" s="5">
        <v>1</v>
      </c>
      <c r="D216" s="5">
        <v>241</v>
      </c>
      <c r="E216" s="5"/>
      <c r="F216" s="5">
        <v>16</v>
      </c>
      <c r="G216" s="5"/>
      <c r="H216" s="5">
        <v>-16</v>
      </c>
      <c r="I216" s="5">
        <v>0</v>
      </c>
      <c r="J216" s="5" t="str">
        <f t="shared" si="3"/>
        <v>OK</v>
      </c>
      <c r="S216" s="8">
        <v>199793438</v>
      </c>
      <c r="T216">
        <v>115</v>
      </c>
    </row>
    <row r="217" spans="1:20" x14ac:dyDescent="0.3">
      <c r="A217" s="5">
        <v>247204869</v>
      </c>
      <c r="B217" s="12">
        <v>42735</v>
      </c>
      <c r="C217" s="5">
        <v>1</v>
      </c>
      <c r="D217" s="5">
        <v>247</v>
      </c>
      <c r="E217" s="5"/>
      <c r="F217" s="5">
        <v>48</v>
      </c>
      <c r="G217" s="5"/>
      <c r="H217" s="5">
        <v>-48</v>
      </c>
      <c r="I217" s="5">
        <v>0</v>
      </c>
      <c r="J217" s="5" t="str">
        <f t="shared" si="3"/>
        <v>OK</v>
      </c>
      <c r="S217" s="8">
        <v>199938840</v>
      </c>
      <c r="T217">
        <v>299</v>
      </c>
    </row>
    <row r="218" spans="1:20" x14ac:dyDescent="0.3">
      <c r="A218" s="5">
        <v>250209585</v>
      </c>
      <c r="B218" s="12">
        <v>42735</v>
      </c>
      <c r="C218" s="5">
        <v>1</v>
      </c>
      <c r="D218" s="5">
        <v>305</v>
      </c>
      <c r="E218" s="5"/>
      <c r="F218" s="5">
        <v>12</v>
      </c>
      <c r="G218" s="5"/>
      <c r="H218" s="5">
        <v>-12</v>
      </c>
      <c r="I218" s="5">
        <v>0</v>
      </c>
      <c r="J218" s="5" t="str">
        <f t="shared" si="3"/>
        <v>OK</v>
      </c>
      <c r="S218" s="8">
        <v>200002867</v>
      </c>
      <c r="T218">
        <v>48</v>
      </c>
    </row>
    <row r="219" spans="1:20" x14ac:dyDescent="0.3">
      <c r="A219" s="5">
        <v>251810331</v>
      </c>
      <c r="B219" s="12">
        <v>42735</v>
      </c>
      <c r="C219" s="5">
        <v>1</v>
      </c>
      <c r="D219" s="5">
        <v>67</v>
      </c>
      <c r="E219" s="5"/>
      <c r="F219" s="5">
        <v>2</v>
      </c>
      <c r="G219" s="5"/>
      <c r="H219" s="5">
        <v>-2</v>
      </c>
      <c r="I219" s="5">
        <v>0</v>
      </c>
      <c r="J219" s="5" t="str">
        <f t="shared" si="3"/>
        <v>OK</v>
      </c>
      <c r="S219" s="8">
        <v>200180128</v>
      </c>
      <c r="T219">
        <v>39</v>
      </c>
    </row>
    <row r="220" spans="1:20" x14ac:dyDescent="0.3">
      <c r="A220" s="5">
        <v>252059889</v>
      </c>
      <c r="B220" s="12">
        <v>42735</v>
      </c>
      <c r="C220" s="5">
        <v>1</v>
      </c>
      <c r="D220" s="5">
        <v>263</v>
      </c>
      <c r="E220" s="5"/>
      <c r="F220" s="5">
        <v>1</v>
      </c>
      <c r="G220" s="5"/>
      <c r="H220" s="5">
        <v>-1</v>
      </c>
      <c r="I220" s="5">
        <v>0</v>
      </c>
      <c r="J220" s="5" t="str">
        <f t="shared" si="3"/>
        <v>OK</v>
      </c>
      <c r="S220" s="8">
        <v>202519920</v>
      </c>
      <c r="T220">
        <v>205</v>
      </c>
    </row>
    <row r="221" spans="1:20" x14ac:dyDescent="0.3">
      <c r="A221" s="5">
        <v>259534083</v>
      </c>
      <c r="B221" s="12">
        <v>42735</v>
      </c>
      <c r="C221" s="5">
        <v>1</v>
      </c>
      <c r="D221" s="5">
        <v>185</v>
      </c>
      <c r="E221" s="5"/>
      <c r="F221" s="5">
        <v>9</v>
      </c>
      <c r="G221" s="5"/>
      <c r="H221" s="5">
        <v>-9</v>
      </c>
      <c r="I221" s="5">
        <v>0</v>
      </c>
      <c r="J221" s="5" t="str">
        <f t="shared" si="3"/>
        <v>OK</v>
      </c>
      <c r="S221" s="8">
        <v>203251777</v>
      </c>
      <c r="T221">
        <v>258</v>
      </c>
    </row>
    <row r="222" spans="1:20" x14ac:dyDescent="0.3">
      <c r="A222" s="5">
        <v>6896186</v>
      </c>
      <c r="B222" s="12">
        <v>42735</v>
      </c>
      <c r="C222" s="5">
        <v>1</v>
      </c>
      <c r="D222" s="5">
        <v>271</v>
      </c>
      <c r="E222" s="5"/>
      <c r="F222" s="5">
        <v>40</v>
      </c>
      <c r="G222" s="5"/>
      <c r="H222" s="5">
        <v>-40</v>
      </c>
      <c r="I222" s="5">
        <v>0</v>
      </c>
      <c r="J222" s="5" t="str">
        <f t="shared" si="3"/>
        <v>OK</v>
      </c>
      <c r="S222" s="8">
        <v>203677935</v>
      </c>
      <c r="T222">
        <v>352</v>
      </c>
    </row>
    <row r="223" spans="1:20" x14ac:dyDescent="0.3">
      <c r="A223" s="5">
        <v>262756252</v>
      </c>
      <c r="B223" s="12">
        <v>42735</v>
      </c>
      <c r="C223" s="5">
        <v>1</v>
      </c>
      <c r="D223" s="5">
        <v>191</v>
      </c>
      <c r="E223" s="5"/>
      <c r="F223" s="5">
        <v>21</v>
      </c>
      <c r="G223" s="5"/>
      <c r="H223" s="5">
        <v>-21</v>
      </c>
      <c r="I223" s="5">
        <v>0</v>
      </c>
      <c r="J223" s="5" t="str">
        <f t="shared" si="3"/>
        <v>OK</v>
      </c>
      <c r="S223" s="8">
        <v>204238531</v>
      </c>
      <c r="T223">
        <v>111</v>
      </c>
    </row>
    <row r="224" spans="1:20" x14ac:dyDescent="0.3">
      <c r="A224" s="5">
        <v>807612178</v>
      </c>
      <c r="B224" s="12">
        <v>42735</v>
      </c>
      <c r="C224" s="5">
        <v>1</v>
      </c>
      <c r="D224" s="5">
        <v>320</v>
      </c>
      <c r="E224" s="5"/>
      <c r="F224" s="5">
        <v>129</v>
      </c>
      <c r="G224" s="5"/>
      <c r="H224" s="5">
        <v>-129</v>
      </c>
      <c r="I224" s="5">
        <v>0</v>
      </c>
      <c r="J224" s="5" t="str">
        <f t="shared" si="3"/>
        <v>OK</v>
      </c>
      <c r="S224" s="8">
        <v>205572346</v>
      </c>
      <c r="T224">
        <v>144</v>
      </c>
    </row>
    <row r="225" spans="1:20" x14ac:dyDescent="0.3">
      <c r="A225" s="5">
        <v>264285176</v>
      </c>
      <c r="B225" s="12">
        <v>42735</v>
      </c>
      <c r="C225" s="5">
        <v>1</v>
      </c>
      <c r="D225" s="5">
        <v>212</v>
      </c>
      <c r="E225" s="5"/>
      <c r="F225" s="5">
        <v>0</v>
      </c>
      <c r="G225" s="5"/>
      <c r="H225" s="5"/>
      <c r="I225" s="5">
        <v>0</v>
      </c>
      <c r="J225" s="5" t="str">
        <f t="shared" si="3"/>
        <v>OK</v>
      </c>
      <c r="S225" s="8">
        <v>206750300</v>
      </c>
      <c r="T225">
        <v>7</v>
      </c>
    </row>
    <row r="226" spans="1:20" x14ac:dyDescent="0.3">
      <c r="A226" s="5">
        <v>269812736</v>
      </c>
      <c r="B226" s="12">
        <v>42735</v>
      </c>
      <c r="C226" s="5">
        <v>1</v>
      </c>
      <c r="D226" s="5">
        <v>248</v>
      </c>
      <c r="E226" s="5"/>
      <c r="F226" s="5">
        <v>1</v>
      </c>
      <c r="G226" s="5"/>
      <c r="H226" s="5">
        <v>-1</v>
      </c>
      <c r="I226" s="5">
        <v>0</v>
      </c>
      <c r="J226" s="5" t="str">
        <f t="shared" si="3"/>
        <v>OK</v>
      </c>
      <c r="S226" s="8">
        <v>206759769</v>
      </c>
      <c r="T226">
        <v>11</v>
      </c>
    </row>
    <row r="227" spans="1:20" x14ac:dyDescent="0.3">
      <c r="A227" s="5">
        <v>272139433</v>
      </c>
      <c r="B227" s="12">
        <v>42735</v>
      </c>
      <c r="C227" s="5">
        <v>1</v>
      </c>
      <c r="D227" s="5">
        <v>273</v>
      </c>
      <c r="E227" s="5"/>
      <c r="F227" s="5">
        <v>34</v>
      </c>
      <c r="G227" s="5"/>
      <c r="H227" s="5">
        <v>-34</v>
      </c>
      <c r="I227" s="5">
        <v>0</v>
      </c>
      <c r="J227" s="5" t="str">
        <f t="shared" si="3"/>
        <v>OK</v>
      </c>
      <c r="S227" s="8">
        <v>206767504</v>
      </c>
      <c r="T227">
        <v>89</v>
      </c>
    </row>
    <row r="228" spans="1:20" x14ac:dyDescent="0.3">
      <c r="A228" s="5">
        <v>274009549</v>
      </c>
      <c r="B228" s="12">
        <v>42735</v>
      </c>
      <c r="C228" s="5">
        <v>1</v>
      </c>
      <c r="D228" s="5">
        <v>305</v>
      </c>
      <c r="E228" s="5"/>
      <c r="F228" s="5">
        <v>27</v>
      </c>
      <c r="G228" s="5"/>
      <c r="H228" s="5">
        <v>-27</v>
      </c>
      <c r="I228" s="5">
        <v>0</v>
      </c>
      <c r="J228" s="5" t="str">
        <f t="shared" si="3"/>
        <v>OK</v>
      </c>
      <c r="S228" s="8">
        <v>207369721</v>
      </c>
      <c r="T228">
        <v>12</v>
      </c>
    </row>
    <row r="229" spans="1:20" x14ac:dyDescent="0.3">
      <c r="A229" s="5">
        <v>274864363</v>
      </c>
      <c r="B229" s="12">
        <v>42735</v>
      </c>
      <c r="C229" s="5">
        <v>1</v>
      </c>
      <c r="D229" s="5">
        <v>257</v>
      </c>
      <c r="E229" s="5"/>
      <c r="F229" s="5">
        <v>5</v>
      </c>
      <c r="G229" s="5"/>
      <c r="H229" s="5">
        <v>-5</v>
      </c>
      <c r="I229" s="5">
        <v>0</v>
      </c>
      <c r="J229" s="5" t="str">
        <f t="shared" si="3"/>
        <v>OK</v>
      </c>
      <c r="S229" s="8">
        <v>207371630</v>
      </c>
      <c r="T229">
        <v>275</v>
      </c>
    </row>
    <row r="230" spans="1:20" x14ac:dyDescent="0.3">
      <c r="A230" s="5">
        <v>275859473</v>
      </c>
      <c r="B230" s="12">
        <v>42735</v>
      </c>
      <c r="C230" s="5">
        <v>1</v>
      </c>
      <c r="D230" s="5">
        <v>247</v>
      </c>
      <c r="E230" s="5"/>
      <c r="F230" s="5">
        <v>3</v>
      </c>
      <c r="G230" s="5"/>
      <c r="H230" s="5">
        <v>-3</v>
      </c>
      <c r="I230" s="5">
        <v>0</v>
      </c>
      <c r="J230" s="5" t="str">
        <f t="shared" si="3"/>
        <v>OK</v>
      </c>
      <c r="S230" s="8">
        <v>209316739</v>
      </c>
      <c r="T230">
        <v>159</v>
      </c>
    </row>
    <row r="231" spans="1:20" x14ac:dyDescent="0.3">
      <c r="A231" s="5">
        <v>276797659</v>
      </c>
      <c r="B231" s="12">
        <v>42735</v>
      </c>
      <c r="C231" s="5">
        <v>1</v>
      </c>
      <c r="D231" s="5">
        <v>304</v>
      </c>
      <c r="E231" s="5"/>
      <c r="F231" s="5">
        <v>3</v>
      </c>
      <c r="G231" s="5"/>
      <c r="H231" s="5">
        <v>-3</v>
      </c>
      <c r="I231" s="5">
        <v>0</v>
      </c>
      <c r="J231" s="5" t="str">
        <f t="shared" si="3"/>
        <v>OK</v>
      </c>
      <c r="S231" s="8">
        <v>209702276</v>
      </c>
      <c r="T231">
        <v>96</v>
      </c>
    </row>
    <row r="232" spans="1:20" x14ac:dyDescent="0.3">
      <c r="A232" s="5">
        <v>280346588</v>
      </c>
      <c r="B232" s="12">
        <v>42735</v>
      </c>
      <c r="C232" s="5">
        <v>1</v>
      </c>
      <c r="D232" s="5">
        <v>216</v>
      </c>
      <c r="E232" s="5"/>
      <c r="F232" s="5">
        <v>32</v>
      </c>
      <c r="G232" s="5"/>
      <c r="H232" s="5">
        <v>-32</v>
      </c>
      <c r="I232" s="5">
        <v>0</v>
      </c>
      <c r="J232" s="5" t="str">
        <f t="shared" si="3"/>
        <v>OK</v>
      </c>
      <c r="S232" s="8">
        <v>210590989</v>
      </c>
      <c r="T232">
        <v>94</v>
      </c>
    </row>
    <row r="233" spans="1:20" x14ac:dyDescent="0.3">
      <c r="A233" s="5">
        <v>282528102</v>
      </c>
      <c r="B233" s="12">
        <v>42735</v>
      </c>
      <c r="C233" s="5">
        <v>1</v>
      </c>
      <c r="D233" s="5">
        <v>90</v>
      </c>
      <c r="E233" s="5"/>
      <c r="F233" s="5">
        <v>12</v>
      </c>
      <c r="G233" s="5"/>
      <c r="H233" s="5">
        <v>-12</v>
      </c>
      <c r="I233" s="5">
        <v>0</v>
      </c>
      <c r="J233" s="5" t="str">
        <f t="shared" si="3"/>
        <v>OK</v>
      </c>
      <c r="S233" s="8">
        <v>212040334</v>
      </c>
      <c r="T233">
        <v>6</v>
      </c>
    </row>
    <row r="234" spans="1:20" x14ac:dyDescent="0.3">
      <c r="A234" s="5">
        <v>283110844</v>
      </c>
      <c r="B234" s="12">
        <v>42735</v>
      </c>
      <c r="C234" s="5">
        <v>1</v>
      </c>
      <c r="D234" s="5">
        <v>228</v>
      </c>
      <c r="E234" s="5"/>
      <c r="F234" s="5">
        <v>5</v>
      </c>
      <c r="G234" s="5"/>
      <c r="H234" s="5">
        <v>-5</v>
      </c>
      <c r="I234" s="5">
        <v>0</v>
      </c>
      <c r="J234" s="5" t="str">
        <f t="shared" si="3"/>
        <v>OK</v>
      </c>
      <c r="S234" s="8">
        <v>213833876</v>
      </c>
      <c r="T234">
        <v>199</v>
      </c>
    </row>
    <row r="235" spans="1:20" x14ac:dyDescent="0.3">
      <c r="A235" s="5">
        <v>286393956</v>
      </c>
      <c r="B235" s="12">
        <v>42735</v>
      </c>
      <c r="C235" s="5">
        <v>1</v>
      </c>
      <c r="D235" s="5">
        <v>228</v>
      </c>
      <c r="E235" s="5"/>
      <c r="F235" s="5">
        <v>6</v>
      </c>
      <c r="G235" s="5"/>
      <c r="H235" s="5">
        <v>-6</v>
      </c>
      <c r="I235" s="5">
        <v>0</v>
      </c>
      <c r="J235" s="5" t="str">
        <f t="shared" si="3"/>
        <v>OK</v>
      </c>
      <c r="S235" s="8">
        <v>215890432</v>
      </c>
      <c r="T235">
        <v>201</v>
      </c>
    </row>
    <row r="236" spans="1:20" x14ac:dyDescent="0.3">
      <c r="A236" s="5">
        <v>289353338</v>
      </c>
      <c r="B236" s="12">
        <v>42735</v>
      </c>
      <c r="C236" s="5">
        <v>1</v>
      </c>
      <c r="D236" s="5">
        <v>214</v>
      </c>
      <c r="E236" s="5"/>
      <c r="F236" s="5">
        <v>1</v>
      </c>
      <c r="G236" s="5"/>
      <c r="H236" s="5">
        <v>-1</v>
      </c>
      <c r="I236" s="5">
        <v>0</v>
      </c>
      <c r="J236" s="5" t="str">
        <f t="shared" si="3"/>
        <v>OK</v>
      </c>
      <c r="S236" s="8">
        <v>217079773</v>
      </c>
      <c r="T236">
        <v>84</v>
      </c>
    </row>
    <row r="237" spans="1:20" x14ac:dyDescent="0.3">
      <c r="A237" s="5">
        <v>292506157</v>
      </c>
      <c r="B237" s="12">
        <v>42735</v>
      </c>
      <c r="C237" s="5">
        <v>1</v>
      </c>
      <c r="D237" s="5">
        <v>330</v>
      </c>
      <c r="E237" s="5"/>
      <c r="F237" s="5">
        <v>5</v>
      </c>
      <c r="G237" s="5"/>
      <c r="H237" s="5">
        <v>-5</v>
      </c>
      <c r="I237" s="5">
        <v>0</v>
      </c>
      <c r="J237" s="5" t="str">
        <f t="shared" si="3"/>
        <v>OK</v>
      </c>
      <c r="S237" s="8">
        <v>218484451</v>
      </c>
      <c r="T237">
        <v>224</v>
      </c>
    </row>
    <row r="238" spans="1:20" x14ac:dyDescent="0.3">
      <c r="A238" s="5">
        <v>292630573</v>
      </c>
      <c r="B238" s="12">
        <v>42735</v>
      </c>
      <c r="C238" s="5">
        <v>1</v>
      </c>
      <c r="D238" s="5">
        <v>110</v>
      </c>
      <c r="E238" s="5"/>
      <c r="F238" s="5">
        <v>6</v>
      </c>
      <c r="G238" s="5"/>
      <c r="H238" s="5">
        <v>-6</v>
      </c>
      <c r="I238" s="5">
        <v>0</v>
      </c>
      <c r="J238" s="5" t="str">
        <f t="shared" si="3"/>
        <v>OK</v>
      </c>
      <c r="S238" s="8">
        <v>219174010</v>
      </c>
      <c r="T238">
        <v>171</v>
      </c>
    </row>
    <row r="239" spans="1:20" x14ac:dyDescent="0.3">
      <c r="A239" s="5">
        <v>8787726</v>
      </c>
      <c r="B239" s="12">
        <v>42735</v>
      </c>
      <c r="C239" s="5">
        <v>1</v>
      </c>
      <c r="D239" s="5">
        <v>25</v>
      </c>
      <c r="E239" s="5"/>
      <c r="F239" s="5">
        <v>2</v>
      </c>
      <c r="G239" s="5"/>
      <c r="H239" s="5">
        <v>-2</v>
      </c>
      <c r="I239" s="5">
        <v>0</v>
      </c>
      <c r="J239" s="5" t="str">
        <f t="shared" si="3"/>
        <v>OK</v>
      </c>
      <c r="S239" s="8">
        <v>220631502</v>
      </c>
      <c r="T239">
        <v>65</v>
      </c>
    </row>
    <row r="240" spans="1:20" x14ac:dyDescent="0.3">
      <c r="A240" s="5">
        <v>299049966</v>
      </c>
      <c r="B240" s="12">
        <v>42735</v>
      </c>
      <c r="C240" s="5">
        <v>1</v>
      </c>
      <c r="D240" s="5">
        <v>292</v>
      </c>
      <c r="E240" s="5"/>
      <c r="F240" s="5">
        <v>12</v>
      </c>
      <c r="G240" s="5"/>
      <c r="H240" s="5">
        <v>-12</v>
      </c>
      <c r="I240" s="5">
        <v>0</v>
      </c>
      <c r="J240" s="5" t="str">
        <f t="shared" si="3"/>
        <v>OK</v>
      </c>
      <c r="S240" s="8">
        <v>222901257</v>
      </c>
      <c r="T240">
        <v>65</v>
      </c>
    </row>
    <row r="241" spans="1:20" x14ac:dyDescent="0.3">
      <c r="A241" s="5">
        <v>302106338</v>
      </c>
      <c r="B241" s="12">
        <v>42735</v>
      </c>
      <c r="C241" s="5">
        <v>1</v>
      </c>
      <c r="D241" s="5">
        <v>226</v>
      </c>
      <c r="E241" s="5"/>
      <c r="F241" s="5">
        <v>4</v>
      </c>
      <c r="G241" s="5"/>
      <c r="H241" s="5">
        <v>-4</v>
      </c>
      <c r="I241" s="5">
        <v>0</v>
      </c>
      <c r="J241" s="5" t="str">
        <f t="shared" si="3"/>
        <v>OK</v>
      </c>
      <c r="S241" s="8">
        <v>224010812</v>
      </c>
      <c r="T241">
        <v>85</v>
      </c>
    </row>
    <row r="242" spans="1:20" x14ac:dyDescent="0.3">
      <c r="A242" s="5">
        <v>302859673</v>
      </c>
      <c r="B242" s="12">
        <v>42735</v>
      </c>
      <c r="C242" s="5">
        <v>1</v>
      </c>
      <c r="D242" s="5">
        <v>322</v>
      </c>
      <c r="E242" s="5"/>
      <c r="F242" s="5">
        <v>9</v>
      </c>
      <c r="G242" s="5"/>
      <c r="H242" s="5">
        <v>-9</v>
      </c>
      <c r="I242" s="5">
        <v>0</v>
      </c>
      <c r="J242" s="5" t="str">
        <f t="shared" si="3"/>
        <v>OK</v>
      </c>
      <c r="S242" s="8">
        <v>224971923</v>
      </c>
      <c r="T242">
        <v>67</v>
      </c>
    </row>
    <row r="243" spans="1:20" x14ac:dyDescent="0.3">
      <c r="A243" s="5">
        <v>303515195</v>
      </c>
      <c r="B243" s="12">
        <v>42735</v>
      </c>
      <c r="C243" s="5">
        <v>1</v>
      </c>
      <c r="D243" s="5">
        <v>106</v>
      </c>
      <c r="E243" s="5"/>
      <c r="F243" s="5">
        <v>19</v>
      </c>
      <c r="G243" s="5"/>
      <c r="H243" s="5">
        <v>-19</v>
      </c>
      <c r="I243" s="5">
        <v>0</v>
      </c>
      <c r="J243" s="5" t="str">
        <f t="shared" si="3"/>
        <v>OK</v>
      </c>
      <c r="S243" s="8">
        <v>225208987</v>
      </c>
      <c r="T243">
        <v>293</v>
      </c>
    </row>
    <row r="244" spans="1:20" x14ac:dyDescent="0.3">
      <c r="A244" s="5">
        <v>795309718</v>
      </c>
      <c r="B244" s="12">
        <v>42735</v>
      </c>
      <c r="C244" s="5">
        <v>1</v>
      </c>
      <c r="D244" s="5">
        <v>248</v>
      </c>
      <c r="E244" s="5"/>
      <c r="F244" s="5">
        <v>4</v>
      </c>
      <c r="G244" s="5"/>
      <c r="H244" s="5">
        <v>-4</v>
      </c>
      <c r="I244" s="5">
        <v>0</v>
      </c>
      <c r="J244" s="5" t="str">
        <f t="shared" si="3"/>
        <v>OK</v>
      </c>
      <c r="S244" s="8">
        <v>226432651</v>
      </c>
      <c r="T244">
        <v>37</v>
      </c>
    </row>
    <row r="245" spans="1:20" x14ac:dyDescent="0.3">
      <c r="A245" s="5">
        <v>306012859</v>
      </c>
      <c r="B245" s="12">
        <v>42735</v>
      </c>
      <c r="C245" s="5">
        <v>1</v>
      </c>
      <c r="D245" s="5">
        <v>165</v>
      </c>
      <c r="E245" s="5"/>
      <c r="F245" s="5">
        <v>20</v>
      </c>
      <c r="G245" s="5"/>
      <c r="H245" s="5">
        <v>-20</v>
      </c>
      <c r="I245" s="5">
        <v>0</v>
      </c>
      <c r="J245" s="5" t="str">
        <f t="shared" si="3"/>
        <v>OK</v>
      </c>
      <c r="S245" s="8">
        <v>226713614</v>
      </c>
      <c r="T245">
        <v>12</v>
      </c>
    </row>
    <row r="246" spans="1:20" x14ac:dyDescent="0.3">
      <c r="A246" s="5">
        <v>306140653</v>
      </c>
      <c r="B246" s="12">
        <v>42735</v>
      </c>
      <c r="C246" s="5">
        <v>1</v>
      </c>
      <c r="D246" s="5">
        <v>262</v>
      </c>
      <c r="E246" s="5"/>
      <c r="F246" s="5">
        <v>8</v>
      </c>
      <c r="G246" s="5"/>
      <c r="H246" s="5">
        <v>-8</v>
      </c>
      <c r="I246" s="5">
        <v>0</v>
      </c>
      <c r="J246" s="5" t="str">
        <f t="shared" si="3"/>
        <v>OK</v>
      </c>
      <c r="S246" s="8">
        <v>229110283</v>
      </c>
      <c r="T246">
        <v>321</v>
      </c>
    </row>
    <row r="247" spans="1:20" x14ac:dyDescent="0.3">
      <c r="A247" s="5">
        <v>307080289</v>
      </c>
      <c r="B247" s="12">
        <v>42735</v>
      </c>
      <c r="C247" s="5">
        <v>1</v>
      </c>
      <c r="D247" s="5">
        <v>45</v>
      </c>
      <c r="E247" s="5"/>
      <c r="F247" s="5">
        <v>12</v>
      </c>
      <c r="G247" s="5"/>
      <c r="H247" s="5">
        <v>-12</v>
      </c>
      <c r="I247" s="5">
        <v>0</v>
      </c>
      <c r="J247" s="5" t="str">
        <f t="shared" si="3"/>
        <v>OK</v>
      </c>
      <c r="S247" s="8">
        <v>229490726</v>
      </c>
      <c r="T247">
        <v>40</v>
      </c>
    </row>
    <row r="248" spans="1:20" x14ac:dyDescent="0.3">
      <c r="A248" s="5">
        <v>307357692</v>
      </c>
      <c r="B248" s="12">
        <v>42735</v>
      </c>
      <c r="C248" s="5">
        <v>1</v>
      </c>
      <c r="D248" s="5">
        <v>217</v>
      </c>
      <c r="E248" s="5"/>
      <c r="F248" s="5">
        <v>11</v>
      </c>
      <c r="G248" s="5"/>
      <c r="H248" s="5">
        <v>-11</v>
      </c>
      <c r="I248" s="5">
        <v>0</v>
      </c>
      <c r="J248" s="5" t="str">
        <f t="shared" si="3"/>
        <v>OK</v>
      </c>
      <c r="S248" s="8">
        <v>231077914</v>
      </c>
      <c r="T248">
        <v>249</v>
      </c>
    </row>
    <row r="249" spans="1:20" x14ac:dyDescent="0.3">
      <c r="A249" s="5">
        <v>310771064</v>
      </c>
      <c r="B249" s="12">
        <v>42735</v>
      </c>
      <c r="C249" s="5">
        <v>1</v>
      </c>
      <c r="D249" s="5">
        <v>219</v>
      </c>
      <c r="E249" s="5"/>
      <c r="F249" s="5">
        <v>1</v>
      </c>
      <c r="G249" s="5"/>
      <c r="H249" s="5">
        <v>-1</v>
      </c>
      <c r="I249" s="5">
        <v>0</v>
      </c>
      <c r="J249" s="5" t="str">
        <f t="shared" si="3"/>
        <v>OK</v>
      </c>
      <c r="S249" s="8">
        <v>234024031</v>
      </c>
      <c r="T249">
        <v>270</v>
      </c>
    </row>
    <row r="250" spans="1:20" x14ac:dyDescent="0.3">
      <c r="A250" s="5">
        <v>312568371</v>
      </c>
      <c r="B250" s="12">
        <v>42735</v>
      </c>
      <c r="C250" s="5">
        <v>1</v>
      </c>
      <c r="D250" s="5">
        <v>330</v>
      </c>
      <c r="E250" s="5"/>
      <c r="F250" s="5">
        <v>9</v>
      </c>
      <c r="G250" s="5"/>
      <c r="H250" s="5">
        <v>-9</v>
      </c>
      <c r="I250" s="5">
        <v>0</v>
      </c>
      <c r="J250" s="5" t="str">
        <f t="shared" si="3"/>
        <v>OK</v>
      </c>
      <c r="S250" s="8">
        <v>236137213</v>
      </c>
      <c r="T250">
        <v>6</v>
      </c>
    </row>
    <row r="251" spans="1:20" x14ac:dyDescent="0.3">
      <c r="A251" s="5">
        <v>792900349</v>
      </c>
      <c r="B251" s="12">
        <v>42735</v>
      </c>
      <c r="C251" s="5">
        <v>1</v>
      </c>
      <c r="D251" s="5">
        <v>149</v>
      </c>
      <c r="E251" s="5"/>
      <c r="F251" s="5">
        <v>32</v>
      </c>
      <c r="G251" s="5"/>
      <c r="H251" s="5">
        <v>-32</v>
      </c>
      <c r="I251" s="5">
        <v>0</v>
      </c>
      <c r="J251" s="5" t="str">
        <f t="shared" si="3"/>
        <v>OK</v>
      </c>
      <c r="S251" s="8">
        <v>237406219</v>
      </c>
      <c r="T251">
        <v>333</v>
      </c>
    </row>
    <row r="252" spans="1:20" x14ac:dyDescent="0.3">
      <c r="A252" s="5">
        <v>314266816</v>
      </c>
      <c r="B252" s="12">
        <v>42735</v>
      </c>
      <c r="C252" s="5">
        <v>1</v>
      </c>
      <c r="D252" s="5">
        <v>94</v>
      </c>
      <c r="E252" s="5"/>
      <c r="F252" s="5">
        <v>7</v>
      </c>
      <c r="G252" s="5"/>
      <c r="H252" s="5">
        <v>-7</v>
      </c>
      <c r="I252" s="5">
        <v>0</v>
      </c>
      <c r="J252" s="5" t="str">
        <f t="shared" si="3"/>
        <v>OK</v>
      </c>
      <c r="S252" s="8">
        <v>239345157</v>
      </c>
      <c r="T252">
        <v>87</v>
      </c>
    </row>
    <row r="253" spans="1:20" x14ac:dyDescent="0.3">
      <c r="A253" s="5">
        <v>317197602</v>
      </c>
      <c r="B253" s="12">
        <v>42735</v>
      </c>
      <c r="C253" s="5">
        <v>1</v>
      </c>
      <c r="D253" s="5">
        <v>188</v>
      </c>
      <c r="E253" s="5"/>
      <c r="F253" s="5">
        <v>4</v>
      </c>
      <c r="G253" s="5"/>
      <c r="H253" s="5">
        <v>-4</v>
      </c>
      <c r="I253" s="5">
        <v>0</v>
      </c>
      <c r="J253" s="5" t="str">
        <f t="shared" si="3"/>
        <v>OK</v>
      </c>
      <c r="S253" s="8">
        <v>239597856</v>
      </c>
      <c r="T253">
        <v>231</v>
      </c>
    </row>
    <row r="254" spans="1:20" x14ac:dyDescent="0.3">
      <c r="A254" s="5">
        <v>322164049</v>
      </c>
      <c r="B254" s="12">
        <v>42735</v>
      </c>
      <c r="C254" s="5">
        <v>1</v>
      </c>
      <c r="D254" s="5">
        <v>325</v>
      </c>
      <c r="E254" s="5"/>
      <c r="F254" s="5">
        <v>16</v>
      </c>
      <c r="G254" s="5"/>
      <c r="H254" s="5">
        <v>-16</v>
      </c>
      <c r="I254" s="5">
        <v>0</v>
      </c>
      <c r="J254" s="5" t="str">
        <f t="shared" si="3"/>
        <v>OK</v>
      </c>
      <c r="S254" s="8">
        <v>244776881</v>
      </c>
      <c r="T254">
        <v>97</v>
      </c>
    </row>
    <row r="255" spans="1:20" x14ac:dyDescent="0.3">
      <c r="A255" s="5">
        <v>791450869</v>
      </c>
      <c r="B255" s="12">
        <v>42735</v>
      </c>
      <c r="C255" s="5">
        <v>1</v>
      </c>
      <c r="D255" s="5">
        <v>276</v>
      </c>
      <c r="E255" s="5"/>
      <c r="F255" s="5">
        <v>9</v>
      </c>
      <c r="G255" s="5"/>
      <c r="H255" s="5">
        <v>-9</v>
      </c>
      <c r="I255" s="5">
        <v>0</v>
      </c>
      <c r="J255" s="5" t="str">
        <f t="shared" si="3"/>
        <v>OK</v>
      </c>
      <c r="S255" s="8">
        <v>247204869</v>
      </c>
      <c r="T255">
        <v>247</v>
      </c>
    </row>
    <row r="256" spans="1:20" x14ac:dyDescent="0.3">
      <c r="A256" s="5">
        <v>325859835</v>
      </c>
      <c r="B256" s="12">
        <v>42735</v>
      </c>
      <c r="C256" s="5">
        <v>1</v>
      </c>
      <c r="D256" s="5">
        <v>137</v>
      </c>
      <c r="E256" s="5"/>
      <c r="F256" s="5">
        <v>15</v>
      </c>
      <c r="G256" s="5"/>
      <c r="H256" s="5">
        <v>-15</v>
      </c>
      <c r="I256" s="5">
        <v>0</v>
      </c>
      <c r="J256" s="5" t="str">
        <f t="shared" si="3"/>
        <v>OK</v>
      </c>
      <c r="S256" s="8">
        <v>247753228</v>
      </c>
      <c r="T256">
        <v>216</v>
      </c>
    </row>
    <row r="257" spans="1:20" x14ac:dyDescent="0.3">
      <c r="A257" s="5">
        <v>327592177</v>
      </c>
      <c r="B257" s="12">
        <v>42735</v>
      </c>
      <c r="C257" s="5">
        <v>1</v>
      </c>
      <c r="D257" s="5">
        <v>271</v>
      </c>
      <c r="E257" s="5"/>
      <c r="F257" s="5">
        <v>2</v>
      </c>
      <c r="G257" s="5"/>
      <c r="H257" s="5">
        <v>-2</v>
      </c>
      <c r="I257" s="5">
        <v>0</v>
      </c>
      <c r="J257" s="5" t="str">
        <f t="shared" si="3"/>
        <v>OK</v>
      </c>
      <c r="S257" s="8">
        <v>248816778</v>
      </c>
      <c r="T257">
        <v>216</v>
      </c>
    </row>
    <row r="258" spans="1:20" x14ac:dyDescent="0.3">
      <c r="A258" s="5">
        <v>327773734</v>
      </c>
      <c r="B258" s="12">
        <v>42735</v>
      </c>
      <c r="C258" s="5">
        <v>1</v>
      </c>
      <c r="D258" s="5">
        <v>131</v>
      </c>
      <c r="E258" s="5"/>
      <c r="F258" s="5">
        <v>22</v>
      </c>
      <c r="G258" s="5"/>
      <c r="H258" s="5">
        <v>-22</v>
      </c>
      <c r="I258" s="5">
        <v>0</v>
      </c>
      <c r="J258" s="5" t="str">
        <f t="shared" ref="J258:J321" si="4">IF(I258&lt;0,"Ожидание оплаты",IF(AND(I258&gt;0,D258&gt;=61,ISBLANK(H258)),"Уроки не востребованы","OK"))</f>
        <v>OK</v>
      </c>
      <c r="S258" s="8">
        <v>250025523</v>
      </c>
      <c r="T258">
        <v>100</v>
      </c>
    </row>
    <row r="259" spans="1:20" x14ac:dyDescent="0.3">
      <c r="A259" s="5">
        <v>329215466</v>
      </c>
      <c r="B259" s="12">
        <v>42735</v>
      </c>
      <c r="C259" s="5">
        <v>1</v>
      </c>
      <c r="D259" s="5">
        <v>209</v>
      </c>
      <c r="E259" s="5"/>
      <c r="F259" s="5">
        <v>9</v>
      </c>
      <c r="G259" s="5"/>
      <c r="H259" s="5">
        <v>-9</v>
      </c>
      <c r="I259" s="5">
        <v>0</v>
      </c>
      <c r="J259" s="5" t="str">
        <f t="shared" si="4"/>
        <v>OK</v>
      </c>
      <c r="S259" s="8">
        <v>250209585</v>
      </c>
      <c r="T259">
        <v>305</v>
      </c>
    </row>
    <row r="260" spans="1:20" x14ac:dyDescent="0.3">
      <c r="A260" s="5">
        <v>330699692</v>
      </c>
      <c r="B260" s="12">
        <v>42735</v>
      </c>
      <c r="C260" s="5">
        <v>1</v>
      </c>
      <c r="D260" s="5">
        <v>86</v>
      </c>
      <c r="E260" s="5"/>
      <c r="F260" s="5">
        <v>6</v>
      </c>
      <c r="G260" s="5"/>
      <c r="H260" s="5">
        <v>-6</v>
      </c>
      <c r="I260" s="5">
        <v>0</v>
      </c>
      <c r="J260" s="5" t="str">
        <f t="shared" si="4"/>
        <v>OK</v>
      </c>
      <c r="S260" s="8">
        <v>250817207</v>
      </c>
      <c r="T260">
        <v>162</v>
      </c>
    </row>
    <row r="261" spans="1:20" x14ac:dyDescent="0.3">
      <c r="A261" s="5">
        <v>780268283</v>
      </c>
      <c r="B261" s="12">
        <v>42735</v>
      </c>
      <c r="C261" s="5">
        <v>1</v>
      </c>
      <c r="D261" s="5">
        <v>62</v>
      </c>
      <c r="E261" s="5"/>
      <c r="F261" s="5">
        <v>6</v>
      </c>
      <c r="G261" s="5"/>
      <c r="H261" s="5">
        <v>-6</v>
      </c>
      <c r="I261" s="5">
        <v>0</v>
      </c>
      <c r="J261" s="5" t="str">
        <f t="shared" si="4"/>
        <v>OK</v>
      </c>
      <c r="S261" s="8">
        <v>251810331</v>
      </c>
      <c r="T261">
        <v>67</v>
      </c>
    </row>
    <row r="262" spans="1:20" x14ac:dyDescent="0.3">
      <c r="A262" s="5">
        <v>340664804</v>
      </c>
      <c r="B262" s="12">
        <v>42735</v>
      </c>
      <c r="C262" s="5">
        <v>1</v>
      </c>
      <c r="D262" s="5">
        <v>60</v>
      </c>
      <c r="E262" s="5"/>
      <c r="F262" s="5">
        <v>11</v>
      </c>
      <c r="G262" s="5"/>
      <c r="H262" s="5">
        <v>-11</v>
      </c>
      <c r="I262" s="5">
        <v>0</v>
      </c>
      <c r="J262" s="5" t="str">
        <f t="shared" si="4"/>
        <v>OK</v>
      </c>
      <c r="S262" s="8">
        <v>252059889</v>
      </c>
      <c r="T262">
        <v>263</v>
      </c>
    </row>
    <row r="263" spans="1:20" x14ac:dyDescent="0.3">
      <c r="A263" s="5">
        <v>343428179</v>
      </c>
      <c r="B263" s="12">
        <v>42735</v>
      </c>
      <c r="C263" s="5">
        <v>1</v>
      </c>
      <c r="D263" s="5">
        <v>188</v>
      </c>
      <c r="E263" s="5"/>
      <c r="F263" s="5">
        <v>32</v>
      </c>
      <c r="G263" s="5"/>
      <c r="H263" s="5">
        <v>-32</v>
      </c>
      <c r="I263" s="5">
        <v>0</v>
      </c>
      <c r="J263" s="5" t="str">
        <f t="shared" si="4"/>
        <v>OK</v>
      </c>
      <c r="S263" s="8">
        <v>253099073</v>
      </c>
      <c r="T263">
        <v>307</v>
      </c>
    </row>
    <row r="264" spans="1:20" x14ac:dyDescent="0.3">
      <c r="A264" s="5">
        <v>344328995</v>
      </c>
      <c r="B264" s="12">
        <v>42735</v>
      </c>
      <c r="C264" s="5">
        <v>1</v>
      </c>
      <c r="D264" s="5">
        <v>321</v>
      </c>
      <c r="E264" s="5"/>
      <c r="F264" s="5">
        <v>72</v>
      </c>
      <c r="G264" s="5"/>
      <c r="H264" s="5">
        <v>-72</v>
      </c>
      <c r="I264" s="5">
        <v>0</v>
      </c>
      <c r="J264" s="5" t="str">
        <f t="shared" si="4"/>
        <v>OK</v>
      </c>
      <c r="S264" s="8">
        <v>255105327</v>
      </c>
      <c r="T264">
        <v>62</v>
      </c>
    </row>
    <row r="265" spans="1:20" x14ac:dyDescent="0.3">
      <c r="A265" s="5">
        <v>345859694</v>
      </c>
      <c r="B265" s="12">
        <v>42735</v>
      </c>
      <c r="C265" s="5">
        <v>1</v>
      </c>
      <c r="D265" s="5">
        <v>79</v>
      </c>
      <c r="E265" s="5"/>
      <c r="F265" s="5">
        <v>4</v>
      </c>
      <c r="G265" s="5"/>
      <c r="H265" s="5">
        <v>-4</v>
      </c>
      <c r="I265" s="5">
        <v>0</v>
      </c>
      <c r="J265" s="5" t="str">
        <f t="shared" si="4"/>
        <v>OK</v>
      </c>
      <c r="S265" s="8">
        <v>258275141</v>
      </c>
      <c r="T265">
        <v>321</v>
      </c>
    </row>
    <row r="266" spans="1:20" x14ac:dyDescent="0.3">
      <c r="A266" s="5">
        <v>349799326</v>
      </c>
      <c r="B266" s="12">
        <v>42735</v>
      </c>
      <c r="C266" s="5">
        <v>1</v>
      </c>
      <c r="D266" s="5">
        <v>281</v>
      </c>
      <c r="E266" s="5"/>
      <c r="F266" s="5">
        <v>27</v>
      </c>
      <c r="G266" s="5"/>
      <c r="H266" s="5">
        <v>-27</v>
      </c>
      <c r="I266" s="5">
        <v>0</v>
      </c>
      <c r="J266" s="5" t="str">
        <f t="shared" si="4"/>
        <v>OK</v>
      </c>
      <c r="S266" s="8">
        <v>259534083</v>
      </c>
      <c r="T266">
        <v>185</v>
      </c>
    </row>
    <row r="267" spans="1:20" x14ac:dyDescent="0.3">
      <c r="A267" s="5">
        <v>349980599</v>
      </c>
      <c r="B267" s="12">
        <v>42735</v>
      </c>
      <c r="C267" s="5">
        <v>1</v>
      </c>
      <c r="D267" s="5">
        <v>268</v>
      </c>
      <c r="E267" s="5"/>
      <c r="F267" s="5">
        <v>10</v>
      </c>
      <c r="G267" s="5"/>
      <c r="H267" s="5">
        <v>-10</v>
      </c>
      <c r="I267" s="5">
        <v>0</v>
      </c>
      <c r="J267" s="5" t="str">
        <f t="shared" si="4"/>
        <v>OK</v>
      </c>
      <c r="S267" s="8">
        <v>260748197</v>
      </c>
      <c r="T267">
        <v>26</v>
      </c>
    </row>
    <row r="268" spans="1:20" x14ac:dyDescent="0.3">
      <c r="A268" s="5">
        <v>351708255</v>
      </c>
      <c r="B268" s="12">
        <v>42735</v>
      </c>
      <c r="C268" s="5">
        <v>1</v>
      </c>
      <c r="D268" s="5">
        <v>306</v>
      </c>
      <c r="E268" s="5"/>
      <c r="F268" s="5">
        <v>22</v>
      </c>
      <c r="G268" s="5"/>
      <c r="H268" s="5">
        <v>-22</v>
      </c>
      <c r="I268" s="5">
        <v>0</v>
      </c>
      <c r="J268" s="5" t="str">
        <f t="shared" si="4"/>
        <v>OK</v>
      </c>
      <c r="S268" s="8">
        <v>262756252</v>
      </c>
      <c r="T268">
        <v>191</v>
      </c>
    </row>
    <row r="269" spans="1:20" x14ac:dyDescent="0.3">
      <c r="A269" s="5">
        <v>353382162</v>
      </c>
      <c r="B269" s="12">
        <v>42735</v>
      </c>
      <c r="C269" s="5">
        <v>1</v>
      </c>
      <c r="D269" s="5">
        <v>325</v>
      </c>
      <c r="E269" s="5"/>
      <c r="F269" s="5">
        <v>20</v>
      </c>
      <c r="G269" s="5"/>
      <c r="H269" s="5">
        <v>-20</v>
      </c>
      <c r="I269" s="5">
        <v>0</v>
      </c>
      <c r="J269" s="5" t="str">
        <f t="shared" si="4"/>
        <v>OK</v>
      </c>
      <c r="S269" s="8">
        <v>263220689</v>
      </c>
      <c r="T269">
        <v>20</v>
      </c>
    </row>
    <row r="270" spans="1:20" x14ac:dyDescent="0.3">
      <c r="A270" s="5">
        <v>353769806</v>
      </c>
      <c r="B270" s="12">
        <v>42735</v>
      </c>
      <c r="C270" s="5">
        <v>1</v>
      </c>
      <c r="D270" s="5">
        <v>211</v>
      </c>
      <c r="E270" s="5"/>
      <c r="F270" s="5">
        <v>15</v>
      </c>
      <c r="G270" s="5"/>
      <c r="H270" s="5">
        <v>-15</v>
      </c>
      <c r="I270" s="5">
        <v>0</v>
      </c>
      <c r="J270" s="5" t="str">
        <f t="shared" si="4"/>
        <v>OK</v>
      </c>
      <c r="S270" s="8">
        <v>264285176</v>
      </c>
      <c r="T270">
        <v>212</v>
      </c>
    </row>
    <row r="271" spans="1:20" x14ac:dyDescent="0.3">
      <c r="A271" s="5">
        <v>779126352</v>
      </c>
      <c r="B271" s="12">
        <v>42735</v>
      </c>
      <c r="C271" s="5">
        <v>1</v>
      </c>
      <c r="D271" s="5">
        <v>307</v>
      </c>
      <c r="E271" s="5"/>
      <c r="F271" s="5">
        <v>9</v>
      </c>
      <c r="G271" s="5"/>
      <c r="H271" s="5">
        <v>-9</v>
      </c>
      <c r="I271" s="5">
        <v>0</v>
      </c>
      <c r="J271" s="5" t="str">
        <f t="shared" si="4"/>
        <v>OK</v>
      </c>
      <c r="S271" s="8">
        <v>265726954</v>
      </c>
      <c r="T271">
        <v>64</v>
      </c>
    </row>
    <row r="272" spans="1:20" x14ac:dyDescent="0.3">
      <c r="A272" s="5">
        <v>778130445</v>
      </c>
      <c r="B272" s="12">
        <v>42735</v>
      </c>
      <c r="C272" s="5">
        <v>1</v>
      </c>
      <c r="D272" s="5">
        <v>105</v>
      </c>
      <c r="E272" s="5"/>
      <c r="F272" s="5">
        <v>6</v>
      </c>
      <c r="G272" s="5"/>
      <c r="H272" s="5">
        <v>-6</v>
      </c>
      <c r="I272" s="5">
        <v>0</v>
      </c>
      <c r="J272" s="5" t="str">
        <f t="shared" si="4"/>
        <v>OK</v>
      </c>
      <c r="S272" s="8">
        <v>266729386</v>
      </c>
      <c r="T272">
        <v>195</v>
      </c>
    </row>
    <row r="273" spans="1:20" x14ac:dyDescent="0.3">
      <c r="A273" s="5">
        <v>361705066</v>
      </c>
      <c r="B273" s="12">
        <v>42735</v>
      </c>
      <c r="C273" s="5">
        <v>1</v>
      </c>
      <c r="D273" s="5">
        <v>280</v>
      </c>
      <c r="E273" s="5"/>
      <c r="F273" s="5">
        <v>4</v>
      </c>
      <c r="G273" s="5"/>
      <c r="H273" s="5">
        <v>-4</v>
      </c>
      <c r="I273" s="5">
        <v>0</v>
      </c>
      <c r="J273" s="5" t="str">
        <f t="shared" si="4"/>
        <v>OK</v>
      </c>
      <c r="S273" s="8">
        <v>269147026</v>
      </c>
      <c r="T273">
        <v>359</v>
      </c>
    </row>
    <row r="274" spans="1:20" x14ac:dyDescent="0.3">
      <c r="A274" s="5">
        <v>776773977</v>
      </c>
      <c r="B274" s="12">
        <v>42735</v>
      </c>
      <c r="C274" s="5">
        <v>1</v>
      </c>
      <c r="D274" s="5">
        <v>112</v>
      </c>
      <c r="E274" s="5"/>
      <c r="F274" s="5">
        <v>18</v>
      </c>
      <c r="G274" s="5"/>
      <c r="H274" s="5">
        <v>-18</v>
      </c>
      <c r="I274" s="5">
        <v>0</v>
      </c>
      <c r="J274" s="5" t="str">
        <f t="shared" si="4"/>
        <v>OK</v>
      </c>
      <c r="S274" s="8">
        <v>269764891</v>
      </c>
      <c r="T274">
        <v>114</v>
      </c>
    </row>
    <row r="275" spans="1:20" x14ac:dyDescent="0.3">
      <c r="A275" s="5">
        <v>771459048</v>
      </c>
      <c r="B275" s="12">
        <v>42735</v>
      </c>
      <c r="C275" s="5">
        <v>1</v>
      </c>
      <c r="D275" s="5">
        <v>122</v>
      </c>
      <c r="E275" s="5"/>
      <c r="F275" s="5">
        <v>4</v>
      </c>
      <c r="G275" s="5"/>
      <c r="H275" s="5">
        <v>-4</v>
      </c>
      <c r="I275" s="5">
        <v>0</v>
      </c>
      <c r="J275" s="5" t="str">
        <f t="shared" si="4"/>
        <v>OK</v>
      </c>
      <c r="S275" s="8">
        <v>269812736</v>
      </c>
      <c r="T275">
        <v>248</v>
      </c>
    </row>
    <row r="276" spans="1:20" x14ac:dyDescent="0.3">
      <c r="A276" s="5">
        <v>364790976</v>
      </c>
      <c r="B276" s="12">
        <v>42735</v>
      </c>
      <c r="C276" s="5">
        <v>1</v>
      </c>
      <c r="D276" s="5">
        <v>64</v>
      </c>
      <c r="E276" s="5"/>
      <c r="F276" s="5">
        <v>6</v>
      </c>
      <c r="G276" s="5"/>
      <c r="H276" s="5">
        <v>-6</v>
      </c>
      <c r="I276" s="5">
        <v>0</v>
      </c>
      <c r="J276" s="5" t="str">
        <f t="shared" si="4"/>
        <v>OK</v>
      </c>
      <c r="S276" s="8">
        <v>269853804</v>
      </c>
      <c r="T276">
        <v>122</v>
      </c>
    </row>
    <row r="277" spans="1:20" x14ac:dyDescent="0.3">
      <c r="A277" s="5">
        <v>767259513</v>
      </c>
      <c r="B277" s="12">
        <v>42735</v>
      </c>
      <c r="C277" s="5">
        <v>1</v>
      </c>
      <c r="D277" s="5">
        <v>207</v>
      </c>
      <c r="E277" s="5"/>
      <c r="F277" s="5">
        <v>1</v>
      </c>
      <c r="G277" s="5"/>
      <c r="H277" s="5">
        <v>-1</v>
      </c>
      <c r="I277" s="5">
        <v>0</v>
      </c>
      <c r="J277" s="5" t="str">
        <f t="shared" si="4"/>
        <v>OK</v>
      </c>
      <c r="S277" s="8">
        <v>270692097</v>
      </c>
      <c r="T277">
        <v>348</v>
      </c>
    </row>
    <row r="278" spans="1:20" x14ac:dyDescent="0.3">
      <c r="A278" s="5">
        <v>369451043</v>
      </c>
      <c r="B278" s="12">
        <v>42735</v>
      </c>
      <c r="C278" s="5">
        <v>1</v>
      </c>
      <c r="D278" s="5">
        <v>151</v>
      </c>
      <c r="E278" s="5"/>
      <c r="F278" s="5">
        <v>9</v>
      </c>
      <c r="G278" s="5"/>
      <c r="H278" s="5">
        <v>-9</v>
      </c>
      <c r="I278" s="5">
        <v>0</v>
      </c>
      <c r="J278" s="5" t="str">
        <f t="shared" si="4"/>
        <v>OK</v>
      </c>
      <c r="S278" s="8">
        <v>271992879</v>
      </c>
      <c r="T278">
        <v>20</v>
      </c>
    </row>
    <row r="279" spans="1:20" x14ac:dyDescent="0.3">
      <c r="A279" s="5">
        <v>765782238</v>
      </c>
      <c r="B279" s="12">
        <v>42735</v>
      </c>
      <c r="C279" s="5">
        <v>1</v>
      </c>
      <c r="D279" s="5">
        <v>76</v>
      </c>
      <c r="E279" s="5"/>
      <c r="F279" s="5">
        <v>8</v>
      </c>
      <c r="G279" s="5"/>
      <c r="H279" s="5">
        <v>-8</v>
      </c>
      <c r="I279" s="5">
        <v>0</v>
      </c>
      <c r="J279" s="5" t="str">
        <f t="shared" si="4"/>
        <v>OK</v>
      </c>
      <c r="S279" s="8">
        <v>272139433</v>
      </c>
      <c r="T279">
        <v>273</v>
      </c>
    </row>
    <row r="280" spans="1:20" x14ac:dyDescent="0.3">
      <c r="A280" s="5">
        <v>378031781</v>
      </c>
      <c r="B280" s="12">
        <v>42735</v>
      </c>
      <c r="C280" s="5">
        <v>1</v>
      </c>
      <c r="D280" s="5">
        <v>213</v>
      </c>
      <c r="E280" s="5"/>
      <c r="F280" s="5">
        <v>9</v>
      </c>
      <c r="G280" s="5"/>
      <c r="H280" s="5">
        <v>-9</v>
      </c>
      <c r="I280" s="5">
        <v>0</v>
      </c>
      <c r="J280" s="5" t="str">
        <f t="shared" si="4"/>
        <v>OK</v>
      </c>
      <c r="S280" s="8">
        <v>272490077</v>
      </c>
      <c r="T280">
        <v>306</v>
      </c>
    </row>
    <row r="281" spans="1:20" x14ac:dyDescent="0.3">
      <c r="A281" s="5">
        <v>379171367</v>
      </c>
      <c r="B281" s="12">
        <v>42735</v>
      </c>
      <c r="C281" s="5">
        <v>1</v>
      </c>
      <c r="D281" s="5">
        <v>317</v>
      </c>
      <c r="E281" s="5"/>
      <c r="F281" s="5">
        <v>4</v>
      </c>
      <c r="G281" s="5"/>
      <c r="H281" s="5">
        <v>-4</v>
      </c>
      <c r="I281" s="5">
        <v>0</v>
      </c>
      <c r="J281" s="5" t="str">
        <f t="shared" si="4"/>
        <v>OK</v>
      </c>
      <c r="S281" s="8">
        <v>274009549</v>
      </c>
      <c r="T281">
        <v>305</v>
      </c>
    </row>
    <row r="282" spans="1:20" x14ac:dyDescent="0.3">
      <c r="A282" s="5">
        <v>380224463</v>
      </c>
      <c r="B282" s="12">
        <v>42735</v>
      </c>
      <c r="C282" s="5">
        <v>1</v>
      </c>
      <c r="D282" s="5">
        <v>329</v>
      </c>
      <c r="E282" s="5"/>
      <c r="F282" s="5">
        <v>42</v>
      </c>
      <c r="G282" s="5"/>
      <c r="H282" s="5">
        <v>-42</v>
      </c>
      <c r="I282" s="5">
        <v>0</v>
      </c>
      <c r="J282" s="5" t="str">
        <f t="shared" si="4"/>
        <v>OK</v>
      </c>
      <c r="S282" s="8">
        <v>274227374</v>
      </c>
      <c r="T282">
        <v>187</v>
      </c>
    </row>
    <row r="283" spans="1:20" x14ac:dyDescent="0.3">
      <c r="A283" s="5">
        <v>380553595</v>
      </c>
      <c r="B283" s="12">
        <v>42735</v>
      </c>
      <c r="C283" s="5">
        <v>1</v>
      </c>
      <c r="D283" s="5">
        <v>207</v>
      </c>
      <c r="E283" s="5"/>
      <c r="F283" s="5">
        <v>9</v>
      </c>
      <c r="G283" s="5"/>
      <c r="H283" s="5">
        <v>-9</v>
      </c>
      <c r="I283" s="5">
        <v>0</v>
      </c>
      <c r="J283" s="5" t="str">
        <f t="shared" si="4"/>
        <v>OK</v>
      </c>
      <c r="S283" s="8">
        <v>274864363</v>
      </c>
      <c r="T283">
        <v>257</v>
      </c>
    </row>
    <row r="284" spans="1:20" x14ac:dyDescent="0.3">
      <c r="A284" s="5">
        <v>765218675</v>
      </c>
      <c r="B284" s="12">
        <v>42735</v>
      </c>
      <c r="C284" s="5">
        <v>1</v>
      </c>
      <c r="D284" s="5">
        <v>145</v>
      </c>
      <c r="E284" s="5"/>
      <c r="F284" s="5">
        <v>10</v>
      </c>
      <c r="G284" s="5"/>
      <c r="H284" s="5">
        <v>-10</v>
      </c>
      <c r="I284" s="5">
        <v>0</v>
      </c>
      <c r="J284" s="5" t="str">
        <f t="shared" si="4"/>
        <v>OK</v>
      </c>
      <c r="S284" s="8">
        <v>275505680</v>
      </c>
      <c r="T284">
        <v>329</v>
      </c>
    </row>
    <row r="285" spans="1:20" x14ac:dyDescent="0.3">
      <c r="A285" s="5">
        <v>382563177</v>
      </c>
      <c r="B285" s="12">
        <v>42735</v>
      </c>
      <c r="C285" s="5">
        <v>1</v>
      </c>
      <c r="D285" s="5">
        <v>87</v>
      </c>
      <c r="E285" s="5"/>
      <c r="F285" s="5">
        <v>9</v>
      </c>
      <c r="G285" s="5"/>
      <c r="H285" s="5">
        <v>-9</v>
      </c>
      <c r="I285" s="5">
        <v>0</v>
      </c>
      <c r="J285" s="5" t="str">
        <f t="shared" si="4"/>
        <v>OK</v>
      </c>
      <c r="S285" s="8">
        <v>275859473</v>
      </c>
      <c r="T285">
        <v>247</v>
      </c>
    </row>
    <row r="286" spans="1:20" x14ac:dyDescent="0.3">
      <c r="A286" s="5">
        <v>763213062</v>
      </c>
      <c r="B286" s="12">
        <v>42735</v>
      </c>
      <c r="C286" s="5">
        <v>1</v>
      </c>
      <c r="D286" s="5">
        <v>222</v>
      </c>
      <c r="E286" s="5"/>
      <c r="F286" s="5">
        <v>9</v>
      </c>
      <c r="G286" s="5"/>
      <c r="H286" s="5">
        <v>-9</v>
      </c>
      <c r="I286" s="5">
        <v>0</v>
      </c>
      <c r="J286" s="5" t="str">
        <f t="shared" si="4"/>
        <v>OK</v>
      </c>
      <c r="S286" s="8">
        <v>276000258</v>
      </c>
      <c r="T286">
        <v>30</v>
      </c>
    </row>
    <row r="287" spans="1:20" x14ac:dyDescent="0.3">
      <c r="A287" s="5">
        <v>383089758</v>
      </c>
      <c r="B287" s="12">
        <v>42735</v>
      </c>
      <c r="C287" s="5">
        <v>1</v>
      </c>
      <c r="D287" s="5">
        <v>302</v>
      </c>
      <c r="E287" s="5"/>
      <c r="F287" s="5">
        <v>18</v>
      </c>
      <c r="G287" s="5"/>
      <c r="H287" s="5">
        <v>-18</v>
      </c>
      <c r="I287" s="5">
        <v>0</v>
      </c>
      <c r="J287" s="5" t="str">
        <f t="shared" si="4"/>
        <v>OK</v>
      </c>
      <c r="S287" s="8">
        <v>276797659</v>
      </c>
      <c r="T287">
        <v>304</v>
      </c>
    </row>
    <row r="288" spans="1:20" x14ac:dyDescent="0.3">
      <c r="A288" s="5">
        <v>383700586</v>
      </c>
      <c r="B288" s="12">
        <v>42735</v>
      </c>
      <c r="C288" s="5">
        <v>1</v>
      </c>
      <c r="D288" s="5">
        <v>132</v>
      </c>
      <c r="E288" s="5"/>
      <c r="F288" s="5">
        <v>6</v>
      </c>
      <c r="G288" s="5"/>
      <c r="H288" s="5">
        <v>-6</v>
      </c>
      <c r="I288" s="5">
        <v>0</v>
      </c>
      <c r="J288" s="5" t="str">
        <f t="shared" si="4"/>
        <v>OK</v>
      </c>
      <c r="S288" s="8">
        <v>278389648</v>
      </c>
      <c r="T288">
        <v>352</v>
      </c>
    </row>
    <row r="289" spans="1:20" x14ac:dyDescent="0.3">
      <c r="A289" s="5">
        <v>388679839</v>
      </c>
      <c r="B289" s="12">
        <v>42735</v>
      </c>
      <c r="C289" s="5">
        <v>1</v>
      </c>
      <c r="D289" s="5">
        <v>272</v>
      </c>
      <c r="E289" s="5"/>
      <c r="F289" s="5">
        <v>0</v>
      </c>
      <c r="G289" s="5"/>
      <c r="H289" s="5"/>
      <c r="I289" s="5">
        <v>0</v>
      </c>
      <c r="J289" s="5" t="str">
        <f t="shared" si="4"/>
        <v>OK</v>
      </c>
      <c r="S289" s="8">
        <v>278834959</v>
      </c>
      <c r="T289">
        <v>67</v>
      </c>
    </row>
    <row r="290" spans="1:20" x14ac:dyDescent="0.3">
      <c r="A290" s="5">
        <v>761100827</v>
      </c>
      <c r="B290" s="12">
        <v>42735</v>
      </c>
      <c r="C290" s="5">
        <v>1</v>
      </c>
      <c r="D290" s="5">
        <v>223</v>
      </c>
      <c r="E290" s="5"/>
      <c r="F290" s="5">
        <v>22</v>
      </c>
      <c r="G290" s="5"/>
      <c r="H290" s="5">
        <v>-22</v>
      </c>
      <c r="I290" s="5">
        <v>0</v>
      </c>
      <c r="J290" s="5" t="str">
        <f t="shared" si="4"/>
        <v>OK</v>
      </c>
      <c r="S290" s="8">
        <v>279054437</v>
      </c>
      <c r="T290">
        <v>333</v>
      </c>
    </row>
    <row r="291" spans="1:20" x14ac:dyDescent="0.3">
      <c r="A291" s="5">
        <v>393348674</v>
      </c>
      <c r="B291" s="12">
        <v>42735</v>
      </c>
      <c r="C291" s="5">
        <v>1</v>
      </c>
      <c r="D291" s="5">
        <v>97</v>
      </c>
      <c r="E291" s="5"/>
      <c r="F291" s="5">
        <v>19</v>
      </c>
      <c r="G291" s="5"/>
      <c r="H291" s="5">
        <v>-19</v>
      </c>
      <c r="I291" s="5">
        <v>0</v>
      </c>
      <c r="J291" s="5" t="str">
        <f t="shared" si="4"/>
        <v>OK</v>
      </c>
      <c r="S291" s="8">
        <v>280346588</v>
      </c>
      <c r="T291">
        <v>216</v>
      </c>
    </row>
    <row r="292" spans="1:20" x14ac:dyDescent="0.3">
      <c r="A292" s="5">
        <v>393797483</v>
      </c>
      <c r="B292" s="12">
        <v>42735</v>
      </c>
      <c r="C292" s="5">
        <v>1</v>
      </c>
      <c r="D292" s="5">
        <v>274</v>
      </c>
      <c r="E292" s="5"/>
      <c r="F292" s="5">
        <v>65</v>
      </c>
      <c r="G292" s="5"/>
      <c r="H292" s="5">
        <v>-65</v>
      </c>
      <c r="I292" s="5">
        <v>0</v>
      </c>
      <c r="J292" s="5" t="str">
        <f t="shared" si="4"/>
        <v>OK</v>
      </c>
      <c r="S292" s="8">
        <v>280654499</v>
      </c>
      <c r="T292">
        <v>79</v>
      </c>
    </row>
    <row r="293" spans="1:20" x14ac:dyDescent="0.3">
      <c r="A293" s="5">
        <v>758089566</v>
      </c>
      <c r="B293" s="12">
        <v>42735</v>
      </c>
      <c r="C293" s="5">
        <v>1</v>
      </c>
      <c r="D293" s="5">
        <v>351</v>
      </c>
      <c r="E293" s="5"/>
      <c r="F293" s="5">
        <v>9</v>
      </c>
      <c r="G293" s="5"/>
      <c r="H293" s="5">
        <v>-9</v>
      </c>
      <c r="I293" s="5">
        <v>0</v>
      </c>
      <c r="J293" s="5" t="str">
        <f t="shared" si="4"/>
        <v>OK</v>
      </c>
      <c r="S293" s="8">
        <v>282528102</v>
      </c>
      <c r="T293">
        <v>90</v>
      </c>
    </row>
    <row r="294" spans="1:20" x14ac:dyDescent="0.3">
      <c r="A294" s="5">
        <v>756576864</v>
      </c>
      <c r="B294" s="12">
        <v>42735</v>
      </c>
      <c r="C294" s="5">
        <v>1</v>
      </c>
      <c r="D294" s="5">
        <v>25</v>
      </c>
      <c r="E294" s="5"/>
      <c r="F294" s="5">
        <v>1</v>
      </c>
      <c r="G294" s="5"/>
      <c r="H294" s="5">
        <v>-1</v>
      </c>
      <c r="I294" s="5">
        <v>0</v>
      </c>
      <c r="J294" s="5" t="str">
        <f t="shared" si="4"/>
        <v>OK</v>
      </c>
      <c r="S294" s="8">
        <v>283110844</v>
      </c>
      <c r="T294">
        <v>228</v>
      </c>
    </row>
    <row r="295" spans="1:20" x14ac:dyDescent="0.3">
      <c r="A295" s="5">
        <v>395973427</v>
      </c>
      <c r="B295" s="12">
        <v>42735</v>
      </c>
      <c r="C295" s="5">
        <v>1</v>
      </c>
      <c r="D295" s="5">
        <v>101</v>
      </c>
      <c r="E295" s="5"/>
      <c r="F295" s="5">
        <v>1</v>
      </c>
      <c r="G295" s="5"/>
      <c r="H295" s="5">
        <v>-1</v>
      </c>
      <c r="I295" s="5">
        <v>0</v>
      </c>
      <c r="J295" s="5" t="str">
        <f t="shared" si="4"/>
        <v>OK</v>
      </c>
      <c r="S295" s="8">
        <v>284639601</v>
      </c>
      <c r="T295">
        <v>191</v>
      </c>
    </row>
    <row r="296" spans="1:20" x14ac:dyDescent="0.3">
      <c r="A296" s="5">
        <v>396228531</v>
      </c>
      <c r="B296" s="12">
        <v>42735</v>
      </c>
      <c r="C296" s="5">
        <v>1</v>
      </c>
      <c r="D296" s="5">
        <v>177</v>
      </c>
      <c r="E296" s="5"/>
      <c r="F296" s="5">
        <v>12</v>
      </c>
      <c r="G296" s="5"/>
      <c r="H296" s="5">
        <v>-12</v>
      </c>
      <c r="I296" s="5">
        <v>0</v>
      </c>
      <c r="J296" s="5" t="str">
        <f t="shared" si="4"/>
        <v>OK</v>
      </c>
      <c r="S296" s="8">
        <v>285034284</v>
      </c>
      <c r="T296">
        <v>34</v>
      </c>
    </row>
    <row r="297" spans="1:20" x14ac:dyDescent="0.3">
      <c r="A297" s="5">
        <v>396327611</v>
      </c>
      <c r="B297" s="12">
        <v>42735</v>
      </c>
      <c r="C297" s="5">
        <v>1</v>
      </c>
      <c r="D297" s="5">
        <v>11</v>
      </c>
      <c r="E297" s="5"/>
      <c r="F297" s="5">
        <v>2</v>
      </c>
      <c r="G297" s="5"/>
      <c r="H297" s="5">
        <v>-2</v>
      </c>
      <c r="I297" s="5">
        <v>0</v>
      </c>
      <c r="J297" s="5" t="str">
        <f t="shared" si="4"/>
        <v>OK</v>
      </c>
      <c r="S297" s="8">
        <v>285116299</v>
      </c>
      <c r="T297">
        <v>95</v>
      </c>
    </row>
    <row r="298" spans="1:20" x14ac:dyDescent="0.3">
      <c r="A298" s="5">
        <v>397143745</v>
      </c>
      <c r="B298" s="12">
        <v>42735</v>
      </c>
      <c r="C298" s="5">
        <v>1</v>
      </c>
      <c r="D298" s="5">
        <v>245</v>
      </c>
      <c r="E298" s="5"/>
      <c r="F298" s="5">
        <v>49</v>
      </c>
      <c r="G298" s="5"/>
      <c r="H298" s="5">
        <v>-49</v>
      </c>
      <c r="I298" s="5">
        <v>0</v>
      </c>
      <c r="J298" s="5" t="str">
        <f t="shared" si="4"/>
        <v>OK</v>
      </c>
      <c r="S298" s="8">
        <v>286017965</v>
      </c>
      <c r="T298">
        <v>252</v>
      </c>
    </row>
    <row r="299" spans="1:20" x14ac:dyDescent="0.3">
      <c r="A299" s="5">
        <v>399214973</v>
      </c>
      <c r="B299" s="12">
        <v>42735</v>
      </c>
      <c r="C299" s="5">
        <v>1</v>
      </c>
      <c r="D299" s="5">
        <v>267</v>
      </c>
      <c r="E299" s="5"/>
      <c r="F299" s="5">
        <v>65</v>
      </c>
      <c r="G299" s="5"/>
      <c r="H299" s="5">
        <v>-65</v>
      </c>
      <c r="I299" s="5">
        <v>0</v>
      </c>
      <c r="J299" s="5" t="str">
        <f t="shared" si="4"/>
        <v>OK</v>
      </c>
      <c r="S299" s="8">
        <v>286262470</v>
      </c>
      <c r="T299">
        <v>143</v>
      </c>
    </row>
    <row r="300" spans="1:20" x14ac:dyDescent="0.3">
      <c r="A300" s="5">
        <v>402153969</v>
      </c>
      <c r="B300" s="12">
        <v>42735</v>
      </c>
      <c r="C300" s="5">
        <v>1</v>
      </c>
      <c r="D300" s="5">
        <v>307</v>
      </c>
      <c r="E300" s="5"/>
      <c r="F300" s="5">
        <v>8</v>
      </c>
      <c r="G300" s="5"/>
      <c r="H300" s="5">
        <v>-8</v>
      </c>
      <c r="I300" s="5">
        <v>0</v>
      </c>
      <c r="J300" s="5" t="str">
        <f t="shared" si="4"/>
        <v>OK</v>
      </c>
      <c r="S300" s="8">
        <v>286393956</v>
      </c>
      <c r="T300">
        <v>228</v>
      </c>
    </row>
    <row r="301" spans="1:20" x14ac:dyDescent="0.3">
      <c r="A301" s="5">
        <v>402483899</v>
      </c>
      <c r="B301" s="12">
        <v>42735</v>
      </c>
      <c r="C301" s="5">
        <v>1</v>
      </c>
      <c r="D301" s="5">
        <v>106</v>
      </c>
      <c r="E301" s="5"/>
      <c r="F301" s="5">
        <v>6</v>
      </c>
      <c r="G301" s="5"/>
      <c r="H301" s="5">
        <v>-6</v>
      </c>
      <c r="I301" s="5">
        <v>0</v>
      </c>
      <c r="J301" s="5" t="str">
        <f t="shared" si="4"/>
        <v>OK</v>
      </c>
      <c r="S301" s="8">
        <v>286720548</v>
      </c>
      <c r="T301">
        <v>281</v>
      </c>
    </row>
    <row r="302" spans="1:20" x14ac:dyDescent="0.3">
      <c r="A302" s="5">
        <v>402904986</v>
      </c>
      <c r="B302" s="12">
        <v>42735</v>
      </c>
      <c r="C302" s="5">
        <v>1</v>
      </c>
      <c r="D302" s="5">
        <v>51</v>
      </c>
      <c r="E302" s="5"/>
      <c r="F302" s="5">
        <v>16</v>
      </c>
      <c r="G302" s="5"/>
      <c r="H302" s="5">
        <v>-16</v>
      </c>
      <c r="I302" s="5">
        <v>0</v>
      </c>
      <c r="J302" s="5" t="str">
        <f t="shared" si="4"/>
        <v>OK</v>
      </c>
      <c r="S302" s="8">
        <v>287315536</v>
      </c>
      <c r="T302">
        <v>158</v>
      </c>
    </row>
    <row r="303" spans="1:20" x14ac:dyDescent="0.3">
      <c r="A303" s="5">
        <v>404929344</v>
      </c>
      <c r="B303" s="12">
        <v>42735</v>
      </c>
      <c r="C303" s="5">
        <v>1</v>
      </c>
      <c r="D303" s="5">
        <v>80</v>
      </c>
      <c r="E303" s="5"/>
      <c r="F303" s="5">
        <v>17</v>
      </c>
      <c r="G303" s="5"/>
      <c r="H303" s="5">
        <v>-17</v>
      </c>
      <c r="I303" s="5">
        <v>0</v>
      </c>
      <c r="J303" s="5" t="str">
        <f t="shared" si="4"/>
        <v>OK</v>
      </c>
      <c r="S303" s="8">
        <v>288883100</v>
      </c>
      <c r="T303">
        <v>68</v>
      </c>
    </row>
    <row r="304" spans="1:20" x14ac:dyDescent="0.3">
      <c r="A304" s="5">
        <v>405899687</v>
      </c>
      <c r="B304" s="12">
        <v>42735</v>
      </c>
      <c r="C304" s="5">
        <v>1</v>
      </c>
      <c r="D304" s="5">
        <v>296</v>
      </c>
      <c r="E304" s="5"/>
      <c r="F304" s="5">
        <v>69</v>
      </c>
      <c r="G304" s="5"/>
      <c r="H304" s="5">
        <v>-69</v>
      </c>
      <c r="I304" s="5">
        <v>0</v>
      </c>
      <c r="J304" s="5" t="str">
        <f t="shared" si="4"/>
        <v>OK</v>
      </c>
      <c r="S304" s="8">
        <v>289353338</v>
      </c>
      <c r="T304">
        <v>214</v>
      </c>
    </row>
    <row r="305" spans="1:20" x14ac:dyDescent="0.3">
      <c r="A305" s="5">
        <v>407337787</v>
      </c>
      <c r="B305" s="12">
        <v>42735</v>
      </c>
      <c r="C305" s="5">
        <v>1</v>
      </c>
      <c r="D305" s="5">
        <v>250</v>
      </c>
      <c r="E305" s="5"/>
      <c r="F305" s="5">
        <v>10</v>
      </c>
      <c r="G305" s="5"/>
      <c r="H305" s="5">
        <v>-10</v>
      </c>
      <c r="I305" s="5">
        <v>0</v>
      </c>
      <c r="J305" s="5" t="str">
        <f t="shared" si="4"/>
        <v>OK</v>
      </c>
      <c r="S305" s="8">
        <v>292506157</v>
      </c>
      <c r="T305">
        <v>330</v>
      </c>
    </row>
    <row r="306" spans="1:20" x14ac:dyDescent="0.3">
      <c r="A306" s="5">
        <v>408120003</v>
      </c>
      <c r="B306" s="12">
        <v>42735</v>
      </c>
      <c r="C306" s="5">
        <v>1</v>
      </c>
      <c r="D306" s="5">
        <v>53</v>
      </c>
      <c r="E306" s="5"/>
      <c r="F306" s="5">
        <v>5</v>
      </c>
      <c r="G306" s="5"/>
      <c r="H306" s="5">
        <v>-5</v>
      </c>
      <c r="I306" s="5">
        <v>0</v>
      </c>
      <c r="J306" s="5" t="str">
        <f t="shared" si="4"/>
        <v>OK</v>
      </c>
      <c r="S306" s="8">
        <v>292630573</v>
      </c>
      <c r="T306">
        <v>110</v>
      </c>
    </row>
    <row r="307" spans="1:20" x14ac:dyDescent="0.3">
      <c r="A307" s="5">
        <v>752629445</v>
      </c>
      <c r="B307" s="12">
        <v>42735</v>
      </c>
      <c r="C307" s="5">
        <v>1</v>
      </c>
      <c r="D307" s="5">
        <v>334</v>
      </c>
      <c r="E307" s="5"/>
      <c r="F307" s="5">
        <v>35</v>
      </c>
      <c r="G307" s="5"/>
      <c r="H307" s="5">
        <v>-35</v>
      </c>
      <c r="I307" s="5">
        <v>0</v>
      </c>
      <c r="J307" s="5" t="str">
        <f t="shared" si="4"/>
        <v>OK</v>
      </c>
      <c r="S307" s="8">
        <v>293308683</v>
      </c>
      <c r="T307">
        <v>277</v>
      </c>
    </row>
    <row r="308" spans="1:20" x14ac:dyDescent="0.3">
      <c r="A308" s="5">
        <v>410160289</v>
      </c>
      <c r="B308" s="12">
        <v>42735</v>
      </c>
      <c r="C308" s="5">
        <v>1</v>
      </c>
      <c r="D308" s="5">
        <v>121</v>
      </c>
      <c r="E308" s="5"/>
      <c r="F308" s="5">
        <v>9</v>
      </c>
      <c r="G308" s="5"/>
      <c r="H308" s="5">
        <v>-9</v>
      </c>
      <c r="I308" s="5">
        <v>0</v>
      </c>
      <c r="J308" s="5" t="str">
        <f t="shared" si="4"/>
        <v>OK</v>
      </c>
      <c r="S308" s="8">
        <v>295811852</v>
      </c>
      <c r="T308">
        <v>6</v>
      </c>
    </row>
    <row r="309" spans="1:20" x14ac:dyDescent="0.3">
      <c r="A309" s="5">
        <v>752301035</v>
      </c>
      <c r="B309" s="12">
        <v>42735</v>
      </c>
      <c r="C309" s="5">
        <v>1</v>
      </c>
      <c r="D309" s="5">
        <v>136</v>
      </c>
      <c r="E309" s="5"/>
      <c r="F309" s="5">
        <v>17</v>
      </c>
      <c r="G309" s="5"/>
      <c r="H309" s="5">
        <v>-17</v>
      </c>
      <c r="I309" s="5">
        <v>0</v>
      </c>
      <c r="J309" s="5" t="str">
        <f t="shared" si="4"/>
        <v>OK</v>
      </c>
      <c r="S309" s="8">
        <v>298662434</v>
      </c>
      <c r="T309">
        <v>150</v>
      </c>
    </row>
    <row r="310" spans="1:20" x14ac:dyDescent="0.3">
      <c r="A310" s="5">
        <v>751900094</v>
      </c>
      <c r="B310" s="12">
        <v>42735</v>
      </c>
      <c r="C310" s="5">
        <v>1</v>
      </c>
      <c r="D310" s="5">
        <v>124</v>
      </c>
      <c r="E310" s="5"/>
      <c r="F310" s="5">
        <v>65</v>
      </c>
      <c r="G310" s="5"/>
      <c r="H310" s="5">
        <v>-65</v>
      </c>
      <c r="I310" s="5">
        <v>0</v>
      </c>
      <c r="J310" s="5" t="str">
        <f t="shared" si="4"/>
        <v>OK</v>
      </c>
      <c r="S310" s="8">
        <v>299049966</v>
      </c>
      <c r="T310">
        <v>292</v>
      </c>
    </row>
    <row r="311" spans="1:20" x14ac:dyDescent="0.3">
      <c r="A311" s="5">
        <v>414283901</v>
      </c>
      <c r="B311" s="12">
        <v>42735</v>
      </c>
      <c r="C311" s="5">
        <v>1</v>
      </c>
      <c r="D311" s="5">
        <v>340</v>
      </c>
      <c r="E311" s="5"/>
      <c r="F311" s="5">
        <v>28</v>
      </c>
      <c r="G311" s="5"/>
      <c r="H311" s="5">
        <v>-28</v>
      </c>
      <c r="I311" s="5">
        <v>0</v>
      </c>
      <c r="J311" s="5" t="str">
        <f t="shared" si="4"/>
        <v>OK</v>
      </c>
      <c r="S311" s="8">
        <v>302106338</v>
      </c>
      <c r="T311">
        <v>226</v>
      </c>
    </row>
    <row r="312" spans="1:20" x14ac:dyDescent="0.3">
      <c r="A312" s="5">
        <v>415057128</v>
      </c>
      <c r="B312" s="12">
        <v>42735</v>
      </c>
      <c r="C312" s="5">
        <v>1</v>
      </c>
      <c r="D312" s="5">
        <v>248</v>
      </c>
      <c r="E312" s="5"/>
      <c r="F312" s="5">
        <v>5</v>
      </c>
      <c r="G312" s="5"/>
      <c r="H312" s="5">
        <v>-5</v>
      </c>
      <c r="I312" s="5">
        <v>0</v>
      </c>
      <c r="J312" s="5" t="str">
        <f t="shared" si="4"/>
        <v>OK</v>
      </c>
      <c r="S312" s="8">
        <v>302859673</v>
      </c>
      <c r="T312">
        <v>322</v>
      </c>
    </row>
    <row r="313" spans="1:20" x14ac:dyDescent="0.3">
      <c r="A313" s="5">
        <v>419808716</v>
      </c>
      <c r="B313" s="12">
        <v>42735</v>
      </c>
      <c r="C313" s="5">
        <v>1</v>
      </c>
      <c r="D313" s="5">
        <v>335</v>
      </c>
      <c r="E313" s="5"/>
      <c r="F313" s="5">
        <v>9</v>
      </c>
      <c r="G313" s="5"/>
      <c r="H313" s="5">
        <v>-9</v>
      </c>
      <c r="I313" s="5">
        <v>0</v>
      </c>
      <c r="J313" s="5" t="str">
        <f t="shared" si="4"/>
        <v>OK</v>
      </c>
      <c r="S313" s="8">
        <v>303437847</v>
      </c>
      <c r="T313">
        <v>160</v>
      </c>
    </row>
    <row r="314" spans="1:20" x14ac:dyDescent="0.3">
      <c r="A314" s="5">
        <v>420134155</v>
      </c>
      <c r="B314" s="12">
        <v>42735</v>
      </c>
      <c r="C314" s="5">
        <v>1</v>
      </c>
      <c r="D314" s="5">
        <v>150</v>
      </c>
      <c r="E314" s="5"/>
      <c r="F314" s="5">
        <v>17</v>
      </c>
      <c r="G314" s="5"/>
      <c r="H314" s="5">
        <v>-17</v>
      </c>
      <c r="I314" s="5">
        <v>0</v>
      </c>
      <c r="J314" s="5" t="str">
        <f t="shared" si="4"/>
        <v>OK</v>
      </c>
      <c r="S314" s="8">
        <v>303515195</v>
      </c>
      <c r="T314">
        <v>106</v>
      </c>
    </row>
    <row r="315" spans="1:20" x14ac:dyDescent="0.3">
      <c r="A315" s="5">
        <v>424827947</v>
      </c>
      <c r="B315" s="12">
        <v>42735</v>
      </c>
      <c r="C315" s="5">
        <v>1</v>
      </c>
      <c r="D315" s="5">
        <v>72</v>
      </c>
      <c r="E315" s="5"/>
      <c r="F315" s="5">
        <v>6</v>
      </c>
      <c r="G315" s="5"/>
      <c r="H315" s="5">
        <v>-6</v>
      </c>
      <c r="I315" s="5">
        <v>0</v>
      </c>
      <c r="J315" s="5" t="str">
        <f t="shared" si="4"/>
        <v>OK</v>
      </c>
      <c r="S315" s="8">
        <v>304875462</v>
      </c>
      <c r="T315">
        <v>300</v>
      </c>
    </row>
    <row r="316" spans="1:20" x14ac:dyDescent="0.3">
      <c r="A316" s="5">
        <v>749604689</v>
      </c>
      <c r="B316" s="12">
        <v>42735</v>
      </c>
      <c r="C316" s="5">
        <v>1</v>
      </c>
      <c r="D316" s="5">
        <v>298</v>
      </c>
      <c r="E316" s="5"/>
      <c r="F316" s="5">
        <v>3</v>
      </c>
      <c r="G316" s="5"/>
      <c r="H316" s="5">
        <v>-3</v>
      </c>
      <c r="I316" s="5">
        <v>0</v>
      </c>
      <c r="J316" s="5" t="str">
        <f t="shared" si="4"/>
        <v>OK</v>
      </c>
      <c r="S316" s="8">
        <v>305313301</v>
      </c>
      <c r="T316">
        <v>247</v>
      </c>
    </row>
    <row r="317" spans="1:20" x14ac:dyDescent="0.3">
      <c r="A317" s="5">
        <v>428378271</v>
      </c>
      <c r="B317" s="12">
        <v>42735</v>
      </c>
      <c r="C317" s="5">
        <v>1</v>
      </c>
      <c r="D317" s="5">
        <v>206</v>
      </c>
      <c r="E317" s="5"/>
      <c r="F317" s="5">
        <v>4</v>
      </c>
      <c r="G317" s="5"/>
      <c r="H317" s="5">
        <v>-4</v>
      </c>
      <c r="I317" s="5">
        <v>0</v>
      </c>
      <c r="J317" s="5" t="str">
        <f t="shared" si="4"/>
        <v>OK</v>
      </c>
      <c r="S317" s="8">
        <v>306012859</v>
      </c>
      <c r="T317">
        <v>165</v>
      </c>
    </row>
    <row r="318" spans="1:20" x14ac:dyDescent="0.3">
      <c r="A318" s="5">
        <v>746593483</v>
      </c>
      <c r="B318" s="12">
        <v>42735</v>
      </c>
      <c r="C318" s="5">
        <v>1</v>
      </c>
      <c r="D318" s="5">
        <v>303</v>
      </c>
      <c r="E318" s="5"/>
      <c r="F318" s="5">
        <v>66</v>
      </c>
      <c r="G318" s="5"/>
      <c r="H318" s="5">
        <v>-66</v>
      </c>
      <c r="I318" s="5">
        <v>0</v>
      </c>
      <c r="J318" s="5" t="str">
        <f t="shared" si="4"/>
        <v>OK</v>
      </c>
      <c r="S318" s="8">
        <v>306140653</v>
      </c>
      <c r="T318">
        <v>262</v>
      </c>
    </row>
    <row r="319" spans="1:20" x14ac:dyDescent="0.3">
      <c r="A319" s="5">
        <v>435037907</v>
      </c>
      <c r="B319" s="12">
        <v>42735</v>
      </c>
      <c r="C319" s="5">
        <v>1</v>
      </c>
      <c r="D319" s="5">
        <v>346</v>
      </c>
      <c r="E319" s="5"/>
      <c r="F319" s="5">
        <v>4</v>
      </c>
      <c r="G319" s="5"/>
      <c r="H319" s="5">
        <v>-4</v>
      </c>
      <c r="I319" s="5">
        <v>0</v>
      </c>
      <c r="J319" s="5" t="str">
        <f t="shared" si="4"/>
        <v>OK</v>
      </c>
      <c r="S319" s="8">
        <v>306600709</v>
      </c>
      <c r="T319">
        <v>291</v>
      </c>
    </row>
    <row r="320" spans="1:20" x14ac:dyDescent="0.3">
      <c r="A320" s="5">
        <v>436917959</v>
      </c>
      <c r="B320" s="12">
        <v>42735</v>
      </c>
      <c r="C320" s="5">
        <v>1</v>
      </c>
      <c r="D320" s="5">
        <v>123</v>
      </c>
      <c r="E320" s="5"/>
      <c r="F320" s="5">
        <v>36</v>
      </c>
      <c r="G320" s="5"/>
      <c r="H320" s="5">
        <v>-36</v>
      </c>
      <c r="I320" s="5">
        <v>0</v>
      </c>
      <c r="J320" s="5" t="str">
        <f t="shared" si="4"/>
        <v>OK</v>
      </c>
      <c r="S320" s="8">
        <v>306753717</v>
      </c>
      <c r="T320">
        <v>15</v>
      </c>
    </row>
    <row r="321" spans="1:20" x14ac:dyDescent="0.3">
      <c r="A321" s="5">
        <v>438434022</v>
      </c>
      <c r="B321" s="12">
        <v>42735</v>
      </c>
      <c r="C321" s="5">
        <v>1</v>
      </c>
      <c r="D321" s="5">
        <v>179</v>
      </c>
      <c r="E321" s="5"/>
      <c r="F321" s="5">
        <v>7</v>
      </c>
      <c r="G321" s="5"/>
      <c r="H321" s="5">
        <v>-7</v>
      </c>
      <c r="I321" s="5">
        <v>0</v>
      </c>
      <c r="J321" s="5" t="str">
        <f t="shared" si="4"/>
        <v>OK</v>
      </c>
      <c r="S321" s="8">
        <v>306891785</v>
      </c>
      <c r="T321">
        <v>206</v>
      </c>
    </row>
    <row r="322" spans="1:20" x14ac:dyDescent="0.3">
      <c r="A322" s="5">
        <v>441821761</v>
      </c>
      <c r="B322" s="12">
        <v>42735</v>
      </c>
      <c r="C322" s="5">
        <v>1</v>
      </c>
      <c r="D322" s="5">
        <v>265</v>
      </c>
      <c r="E322" s="5"/>
      <c r="F322" s="5">
        <v>16</v>
      </c>
      <c r="G322" s="5"/>
      <c r="H322" s="5">
        <v>-16</v>
      </c>
      <c r="I322" s="5">
        <v>0</v>
      </c>
      <c r="J322" s="5" t="str">
        <f t="shared" ref="J322:J385" si="5">IF(I322&lt;0,"Ожидание оплаты",IF(AND(I322&gt;0,D322&gt;=61,ISBLANK(H322)),"Уроки не востребованы","OK"))</f>
        <v>OK</v>
      </c>
      <c r="S322" s="8">
        <v>307080289</v>
      </c>
      <c r="T322">
        <v>45</v>
      </c>
    </row>
    <row r="323" spans="1:20" x14ac:dyDescent="0.3">
      <c r="A323" s="5">
        <v>443403791</v>
      </c>
      <c r="B323" s="12">
        <v>42735</v>
      </c>
      <c r="C323" s="5">
        <v>1</v>
      </c>
      <c r="D323" s="5">
        <v>36</v>
      </c>
      <c r="E323" s="5"/>
      <c r="F323" s="5">
        <v>8</v>
      </c>
      <c r="G323" s="5"/>
      <c r="H323" s="5">
        <v>-8</v>
      </c>
      <c r="I323" s="5">
        <v>0</v>
      </c>
      <c r="J323" s="5" t="str">
        <f t="shared" si="5"/>
        <v>OK</v>
      </c>
      <c r="S323" s="8">
        <v>307357692</v>
      </c>
      <c r="T323">
        <v>217</v>
      </c>
    </row>
    <row r="324" spans="1:20" x14ac:dyDescent="0.3">
      <c r="A324" s="5">
        <v>445335407</v>
      </c>
      <c r="B324" s="12">
        <v>42735</v>
      </c>
      <c r="C324" s="5">
        <v>1</v>
      </c>
      <c r="D324" s="5">
        <v>249</v>
      </c>
      <c r="E324" s="5"/>
      <c r="F324" s="5">
        <v>7</v>
      </c>
      <c r="G324" s="5"/>
      <c r="H324" s="5">
        <v>-7</v>
      </c>
      <c r="I324" s="5">
        <v>0</v>
      </c>
      <c r="J324" s="5" t="str">
        <f t="shared" si="5"/>
        <v>OK</v>
      </c>
      <c r="S324" s="8">
        <v>308059749</v>
      </c>
      <c r="T324">
        <v>215</v>
      </c>
    </row>
    <row r="325" spans="1:20" x14ac:dyDescent="0.3">
      <c r="A325" s="5">
        <v>449048014</v>
      </c>
      <c r="B325" s="12">
        <v>42735</v>
      </c>
      <c r="C325" s="5">
        <v>1</v>
      </c>
      <c r="D325" s="5">
        <v>91</v>
      </c>
      <c r="E325" s="5"/>
      <c r="F325" s="5">
        <v>10</v>
      </c>
      <c r="G325" s="5"/>
      <c r="H325" s="5">
        <v>-10</v>
      </c>
      <c r="I325" s="5">
        <v>0</v>
      </c>
      <c r="J325" s="5" t="str">
        <f t="shared" si="5"/>
        <v>OK</v>
      </c>
      <c r="S325" s="8">
        <v>308598196</v>
      </c>
      <c r="T325">
        <v>354</v>
      </c>
    </row>
    <row r="326" spans="1:20" x14ac:dyDescent="0.3">
      <c r="A326" s="5">
        <v>451690787</v>
      </c>
      <c r="B326" s="12">
        <v>42735</v>
      </c>
      <c r="C326" s="5">
        <v>1</v>
      </c>
      <c r="D326" s="5">
        <v>260</v>
      </c>
      <c r="E326" s="5"/>
      <c r="F326" s="5">
        <v>5</v>
      </c>
      <c r="G326" s="5"/>
      <c r="H326" s="5">
        <v>-5</v>
      </c>
      <c r="I326" s="5">
        <v>0</v>
      </c>
      <c r="J326" s="5" t="str">
        <f t="shared" si="5"/>
        <v>OK</v>
      </c>
      <c r="S326" s="8">
        <v>310771064</v>
      </c>
      <c r="T326">
        <v>219</v>
      </c>
    </row>
    <row r="327" spans="1:20" x14ac:dyDescent="0.3">
      <c r="A327" s="5">
        <v>452660727</v>
      </c>
      <c r="B327" s="12">
        <v>42735</v>
      </c>
      <c r="C327" s="5">
        <v>1</v>
      </c>
      <c r="D327" s="5">
        <v>32</v>
      </c>
      <c r="E327" s="5"/>
      <c r="F327" s="5">
        <v>4</v>
      </c>
      <c r="G327" s="5"/>
      <c r="H327" s="5">
        <v>-4</v>
      </c>
      <c r="I327" s="5">
        <v>0</v>
      </c>
      <c r="J327" s="5" t="str">
        <f t="shared" si="5"/>
        <v>OK</v>
      </c>
      <c r="S327" s="8">
        <v>311518418</v>
      </c>
      <c r="T327">
        <v>182</v>
      </c>
    </row>
    <row r="328" spans="1:20" x14ac:dyDescent="0.3">
      <c r="A328" s="5">
        <v>738361565</v>
      </c>
      <c r="B328" s="12">
        <v>42735</v>
      </c>
      <c r="C328" s="5">
        <v>1</v>
      </c>
      <c r="D328" s="5">
        <v>80</v>
      </c>
      <c r="E328" s="5"/>
      <c r="F328" s="5">
        <v>16</v>
      </c>
      <c r="G328" s="5"/>
      <c r="H328" s="5">
        <v>-16</v>
      </c>
      <c r="I328" s="5">
        <v>0</v>
      </c>
      <c r="J328" s="5" t="str">
        <f t="shared" si="5"/>
        <v>OK</v>
      </c>
      <c r="S328" s="8">
        <v>312381488</v>
      </c>
      <c r="T328">
        <v>242</v>
      </c>
    </row>
    <row r="329" spans="1:20" x14ac:dyDescent="0.3">
      <c r="A329" s="5">
        <v>457870080</v>
      </c>
      <c r="B329" s="12">
        <v>42735</v>
      </c>
      <c r="C329" s="5">
        <v>1</v>
      </c>
      <c r="D329" s="5">
        <v>82</v>
      </c>
      <c r="E329" s="5"/>
      <c r="F329" s="5">
        <v>8</v>
      </c>
      <c r="G329" s="5"/>
      <c r="H329" s="5">
        <v>-8</v>
      </c>
      <c r="I329" s="5">
        <v>0</v>
      </c>
      <c r="J329" s="5" t="str">
        <f t="shared" si="5"/>
        <v>OK</v>
      </c>
      <c r="S329" s="8">
        <v>312568371</v>
      </c>
      <c r="T329">
        <v>330</v>
      </c>
    </row>
    <row r="330" spans="1:20" x14ac:dyDescent="0.3">
      <c r="A330" s="5">
        <v>458172716</v>
      </c>
      <c r="B330" s="12">
        <v>42735</v>
      </c>
      <c r="C330" s="5">
        <v>1</v>
      </c>
      <c r="D330" s="5">
        <v>275</v>
      </c>
      <c r="E330" s="5"/>
      <c r="F330" s="5">
        <v>33</v>
      </c>
      <c r="G330" s="5"/>
      <c r="H330" s="5">
        <v>-33</v>
      </c>
      <c r="I330" s="5">
        <v>0</v>
      </c>
      <c r="J330" s="5" t="str">
        <f t="shared" si="5"/>
        <v>OK</v>
      </c>
      <c r="S330" s="8">
        <v>312890749</v>
      </c>
      <c r="T330">
        <v>289</v>
      </c>
    </row>
    <row r="331" spans="1:20" x14ac:dyDescent="0.3">
      <c r="A331" s="5">
        <v>458908628</v>
      </c>
      <c r="B331" s="12">
        <v>42735</v>
      </c>
      <c r="C331" s="5">
        <v>1</v>
      </c>
      <c r="D331" s="5">
        <v>25</v>
      </c>
      <c r="E331" s="5"/>
      <c r="F331" s="5">
        <v>0</v>
      </c>
      <c r="G331" s="5"/>
      <c r="H331" s="5"/>
      <c r="I331" s="5">
        <v>0</v>
      </c>
      <c r="J331" s="5" t="str">
        <f t="shared" si="5"/>
        <v>OK</v>
      </c>
      <c r="S331" s="8">
        <v>314266816</v>
      </c>
      <c r="T331">
        <v>94</v>
      </c>
    </row>
    <row r="332" spans="1:20" x14ac:dyDescent="0.3">
      <c r="A332" s="5">
        <v>459139346</v>
      </c>
      <c r="B332" s="12">
        <v>42735</v>
      </c>
      <c r="C332" s="5">
        <v>1</v>
      </c>
      <c r="D332" s="5">
        <v>253</v>
      </c>
      <c r="E332" s="5"/>
      <c r="F332" s="5">
        <v>16</v>
      </c>
      <c r="G332" s="5"/>
      <c r="H332" s="5">
        <v>-16</v>
      </c>
      <c r="I332" s="5">
        <v>0</v>
      </c>
      <c r="J332" s="5" t="str">
        <f t="shared" si="5"/>
        <v>OK</v>
      </c>
      <c r="S332" s="8">
        <v>314686721</v>
      </c>
      <c r="T332">
        <v>323</v>
      </c>
    </row>
    <row r="333" spans="1:20" x14ac:dyDescent="0.3">
      <c r="A333" s="5">
        <v>461318597</v>
      </c>
      <c r="B333" s="12">
        <v>42735</v>
      </c>
      <c r="C333" s="5">
        <v>1</v>
      </c>
      <c r="D333" s="5">
        <v>306</v>
      </c>
      <c r="E333" s="5"/>
      <c r="F333" s="5">
        <v>17</v>
      </c>
      <c r="G333" s="5"/>
      <c r="H333" s="5">
        <v>-17</v>
      </c>
      <c r="I333" s="5">
        <v>0</v>
      </c>
      <c r="J333" s="5" t="str">
        <f t="shared" si="5"/>
        <v>OK</v>
      </c>
      <c r="S333" s="8">
        <v>316109938</v>
      </c>
      <c r="T333">
        <v>204</v>
      </c>
    </row>
    <row r="334" spans="1:20" x14ac:dyDescent="0.3">
      <c r="A334" s="5">
        <v>464364294</v>
      </c>
      <c r="B334" s="12">
        <v>42735</v>
      </c>
      <c r="C334" s="5">
        <v>1</v>
      </c>
      <c r="D334" s="5">
        <v>47</v>
      </c>
      <c r="E334" s="5"/>
      <c r="F334" s="5">
        <v>17</v>
      </c>
      <c r="G334" s="5"/>
      <c r="H334" s="5">
        <v>-17</v>
      </c>
      <c r="I334" s="5">
        <v>0</v>
      </c>
      <c r="J334" s="5" t="str">
        <f t="shared" si="5"/>
        <v>OK</v>
      </c>
      <c r="S334" s="8">
        <v>317197602</v>
      </c>
      <c r="T334">
        <v>188</v>
      </c>
    </row>
    <row r="335" spans="1:20" x14ac:dyDescent="0.3">
      <c r="A335" s="5">
        <v>465365889</v>
      </c>
      <c r="B335" s="12">
        <v>42735</v>
      </c>
      <c r="C335" s="5">
        <v>1</v>
      </c>
      <c r="D335" s="5">
        <v>34</v>
      </c>
      <c r="E335" s="5"/>
      <c r="F335" s="5">
        <v>4</v>
      </c>
      <c r="G335" s="5"/>
      <c r="H335" s="5">
        <v>-4</v>
      </c>
      <c r="I335" s="5">
        <v>0</v>
      </c>
      <c r="J335" s="5" t="str">
        <f t="shared" si="5"/>
        <v>OK</v>
      </c>
      <c r="S335" s="8">
        <v>322164049</v>
      </c>
      <c r="T335">
        <v>325</v>
      </c>
    </row>
    <row r="336" spans="1:20" x14ac:dyDescent="0.3">
      <c r="A336" s="5">
        <v>467773402</v>
      </c>
      <c r="B336" s="12">
        <v>42735</v>
      </c>
      <c r="C336" s="5">
        <v>1</v>
      </c>
      <c r="D336" s="5">
        <v>50</v>
      </c>
      <c r="E336" s="5"/>
      <c r="F336" s="5">
        <v>1</v>
      </c>
      <c r="G336" s="5"/>
      <c r="H336" s="5">
        <v>-1</v>
      </c>
      <c r="I336" s="5">
        <v>0</v>
      </c>
      <c r="J336" s="5" t="str">
        <f t="shared" si="5"/>
        <v>OK</v>
      </c>
      <c r="S336" s="8">
        <v>322939343</v>
      </c>
      <c r="T336">
        <v>69</v>
      </c>
    </row>
    <row r="337" spans="1:20" x14ac:dyDescent="0.3">
      <c r="A337" s="5">
        <v>468783833</v>
      </c>
      <c r="B337" s="12">
        <v>42735</v>
      </c>
      <c r="C337" s="5">
        <v>1</v>
      </c>
      <c r="D337" s="5">
        <v>4</v>
      </c>
      <c r="E337" s="5"/>
      <c r="F337" s="5">
        <v>1</v>
      </c>
      <c r="G337" s="5"/>
      <c r="H337" s="5">
        <v>-1</v>
      </c>
      <c r="I337" s="5">
        <v>0</v>
      </c>
      <c r="J337" s="5" t="str">
        <f t="shared" si="5"/>
        <v>OK</v>
      </c>
      <c r="S337" s="8">
        <v>322987632</v>
      </c>
      <c r="T337">
        <v>232</v>
      </c>
    </row>
    <row r="338" spans="1:20" x14ac:dyDescent="0.3">
      <c r="A338" s="5">
        <v>469214481</v>
      </c>
      <c r="B338" s="12">
        <v>42735</v>
      </c>
      <c r="C338" s="5">
        <v>1</v>
      </c>
      <c r="D338" s="5">
        <v>274</v>
      </c>
      <c r="E338" s="5"/>
      <c r="F338" s="5">
        <v>4</v>
      </c>
      <c r="G338" s="5"/>
      <c r="H338" s="5">
        <v>-4</v>
      </c>
      <c r="I338" s="5">
        <v>0</v>
      </c>
      <c r="J338" s="5" t="str">
        <f t="shared" si="5"/>
        <v>OK</v>
      </c>
      <c r="S338" s="8">
        <v>323779141</v>
      </c>
      <c r="T338">
        <v>195</v>
      </c>
    </row>
    <row r="339" spans="1:20" x14ac:dyDescent="0.3">
      <c r="A339" s="5">
        <v>469406835</v>
      </c>
      <c r="B339" s="12">
        <v>42735</v>
      </c>
      <c r="C339" s="5">
        <v>1</v>
      </c>
      <c r="D339" s="5">
        <v>273</v>
      </c>
      <c r="E339" s="5"/>
      <c r="F339" s="5">
        <v>16</v>
      </c>
      <c r="G339" s="5"/>
      <c r="H339" s="5">
        <v>-16</v>
      </c>
      <c r="I339" s="5">
        <v>0</v>
      </c>
      <c r="J339" s="5" t="str">
        <f t="shared" si="5"/>
        <v>OK</v>
      </c>
      <c r="S339" s="8">
        <v>323896346</v>
      </c>
      <c r="T339">
        <v>1</v>
      </c>
    </row>
    <row r="340" spans="1:20" x14ac:dyDescent="0.3">
      <c r="A340" s="5">
        <v>730805412</v>
      </c>
      <c r="B340" s="12">
        <v>42735</v>
      </c>
      <c r="C340" s="5">
        <v>1</v>
      </c>
      <c r="D340" s="5">
        <v>247</v>
      </c>
      <c r="E340" s="5"/>
      <c r="F340" s="5">
        <v>9</v>
      </c>
      <c r="G340" s="5"/>
      <c r="H340" s="5">
        <v>-9</v>
      </c>
      <c r="I340" s="5">
        <v>0</v>
      </c>
      <c r="J340" s="5" t="str">
        <f t="shared" si="5"/>
        <v>OK</v>
      </c>
      <c r="S340" s="8">
        <v>325859835</v>
      </c>
      <c r="T340">
        <v>137</v>
      </c>
    </row>
    <row r="341" spans="1:20" x14ac:dyDescent="0.3">
      <c r="A341" s="5">
        <v>476849955</v>
      </c>
      <c r="B341" s="12">
        <v>42735</v>
      </c>
      <c r="C341" s="5">
        <v>1</v>
      </c>
      <c r="D341" s="5">
        <v>215</v>
      </c>
      <c r="E341" s="5"/>
      <c r="F341" s="5">
        <v>10</v>
      </c>
      <c r="G341" s="5"/>
      <c r="H341" s="5">
        <v>-10</v>
      </c>
      <c r="I341" s="5">
        <v>0</v>
      </c>
      <c r="J341" s="5" t="str">
        <f t="shared" si="5"/>
        <v>OK</v>
      </c>
      <c r="S341" s="8">
        <v>327490816</v>
      </c>
      <c r="T341">
        <v>16</v>
      </c>
    </row>
    <row r="342" spans="1:20" x14ac:dyDescent="0.3">
      <c r="A342" s="5">
        <v>726479864</v>
      </c>
      <c r="B342" s="12">
        <v>42735</v>
      </c>
      <c r="C342" s="5">
        <v>1</v>
      </c>
      <c r="D342" s="5">
        <v>95</v>
      </c>
      <c r="E342" s="5"/>
      <c r="F342" s="5">
        <v>8</v>
      </c>
      <c r="G342" s="5"/>
      <c r="H342" s="5">
        <v>-8</v>
      </c>
      <c r="I342" s="5">
        <v>0</v>
      </c>
      <c r="J342" s="5" t="str">
        <f t="shared" si="5"/>
        <v>OK</v>
      </c>
      <c r="S342" s="8">
        <v>327592177</v>
      </c>
      <c r="T342">
        <v>271</v>
      </c>
    </row>
    <row r="343" spans="1:20" x14ac:dyDescent="0.3">
      <c r="A343" s="5">
        <v>484232468</v>
      </c>
      <c r="B343" s="12">
        <v>42735</v>
      </c>
      <c r="C343" s="5">
        <v>1</v>
      </c>
      <c r="D343" s="5">
        <v>203</v>
      </c>
      <c r="E343" s="5"/>
      <c r="F343" s="5">
        <v>19</v>
      </c>
      <c r="G343" s="5"/>
      <c r="H343" s="5">
        <v>-19</v>
      </c>
      <c r="I343" s="5">
        <v>0</v>
      </c>
      <c r="J343" s="5" t="str">
        <f t="shared" si="5"/>
        <v>OK</v>
      </c>
      <c r="S343" s="8">
        <v>327773734</v>
      </c>
      <c r="T343">
        <v>131</v>
      </c>
    </row>
    <row r="344" spans="1:20" x14ac:dyDescent="0.3">
      <c r="A344" s="5">
        <v>723815179</v>
      </c>
      <c r="B344" s="12">
        <v>42735</v>
      </c>
      <c r="C344" s="5">
        <v>1</v>
      </c>
      <c r="D344" s="5">
        <v>292</v>
      </c>
      <c r="E344" s="5"/>
      <c r="F344" s="5">
        <v>8</v>
      </c>
      <c r="G344" s="5"/>
      <c r="H344" s="5">
        <v>-8</v>
      </c>
      <c r="I344" s="5">
        <v>0</v>
      </c>
      <c r="J344" s="5" t="str">
        <f t="shared" si="5"/>
        <v>OK</v>
      </c>
      <c r="S344" s="8">
        <v>327874969</v>
      </c>
      <c r="T344">
        <v>20</v>
      </c>
    </row>
    <row r="345" spans="1:20" x14ac:dyDescent="0.3">
      <c r="A345" s="5">
        <v>487743615</v>
      </c>
      <c r="B345" s="12">
        <v>42735</v>
      </c>
      <c r="C345" s="5">
        <v>1</v>
      </c>
      <c r="D345" s="5">
        <v>110</v>
      </c>
      <c r="E345" s="5"/>
      <c r="F345" s="5">
        <v>17</v>
      </c>
      <c r="G345" s="5"/>
      <c r="H345" s="5">
        <v>-17</v>
      </c>
      <c r="I345" s="5">
        <v>0</v>
      </c>
      <c r="J345" s="5" t="str">
        <f t="shared" si="5"/>
        <v>OK</v>
      </c>
      <c r="S345" s="8">
        <v>328905681</v>
      </c>
      <c r="T345">
        <v>15</v>
      </c>
    </row>
    <row r="346" spans="1:20" x14ac:dyDescent="0.3">
      <c r="A346" s="5">
        <v>489392579</v>
      </c>
      <c r="B346" s="12">
        <v>42735</v>
      </c>
      <c r="C346" s="5">
        <v>1</v>
      </c>
      <c r="D346" s="5">
        <v>144</v>
      </c>
      <c r="E346" s="5"/>
      <c r="F346" s="5">
        <v>5</v>
      </c>
      <c r="G346" s="5"/>
      <c r="H346" s="5">
        <v>-5</v>
      </c>
      <c r="I346" s="5">
        <v>0</v>
      </c>
      <c r="J346" s="5" t="str">
        <f t="shared" si="5"/>
        <v>OK</v>
      </c>
      <c r="S346" s="8">
        <v>329215466</v>
      </c>
      <c r="T346">
        <v>209</v>
      </c>
    </row>
    <row r="347" spans="1:20" x14ac:dyDescent="0.3">
      <c r="A347" s="5">
        <v>489900867</v>
      </c>
      <c r="B347" s="12">
        <v>42735</v>
      </c>
      <c r="C347" s="5">
        <v>1</v>
      </c>
      <c r="D347" s="5">
        <v>306</v>
      </c>
      <c r="E347" s="5"/>
      <c r="F347" s="5">
        <v>8</v>
      </c>
      <c r="G347" s="5"/>
      <c r="H347" s="5">
        <v>-8</v>
      </c>
      <c r="I347" s="5">
        <v>0</v>
      </c>
      <c r="J347" s="5" t="str">
        <f t="shared" si="5"/>
        <v>OK</v>
      </c>
      <c r="S347" s="8">
        <v>330699692</v>
      </c>
      <c r="T347">
        <v>86</v>
      </c>
    </row>
    <row r="348" spans="1:20" x14ac:dyDescent="0.3">
      <c r="A348" s="5">
        <v>495208210</v>
      </c>
      <c r="B348" s="12">
        <v>42735</v>
      </c>
      <c r="C348" s="5">
        <v>1</v>
      </c>
      <c r="D348" s="5">
        <v>134</v>
      </c>
      <c r="E348" s="5"/>
      <c r="F348" s="5">
        <v>4</v>
      </c>
      <c r="G348" s="5"/>
      <c r="H348" s="5">
        <v>-4</v>
      </c>
      <c r="I348" s="5">
        <v>0</v>
      </c>
      <c r="J348" s="5" t="str">
        <f t="shared" si="5"/>
        <v>OK</v>
      </c>
      <c r="S348" s="8">
        <v>336059735</v>
      </c>
      <c r="T348">
        <v>340</v>
      </c>
    </row>
    <row r="349" spans="1:20" x14ac:dyDescent="0.3">
      <c r="A349" s="5">
        <v>886672099</v>
      </c>
      <c r="B349" s="12">
        <v>42735</v>
      </c>
      <c r="C349" s="5">
        <v>1</v>
      </c>
      <c r="D349" s="5">
        <v>67</v>
      </c>
      <c r="E349" s="5"/>
      <c r="F349" s="5">
        <v>16</v>
      </c>
      <c r="G349" s="5"/>
      <c r="H349" s="5">
        <v>-16</v>
      </c>
      <c r="I349" s="5">
        <v>0</v>
      </c>
      <c r="J349" s="5" t="str">
        <f t="shared" si="5"/>
        <v>OK</v>
      </c>
      <c r="S349" s="8">
        <v>338602274</v>
      </c>
      <c r="T349">
        <v>64</v>
      </c>
    </row>
    <row r="350" spans="1:20" x14ac:dyDescent="0.3">
      <c r="A350" s="5">
        <v>503092792</v>
      </c>
      <c r="B350" s="12">
        <v>42735</v>
      </c>
      <c r="C350" s="5">
        <v>1</v>
      </c>
      <c r="D350" s="5">
        <v>96</v>
      </c>
      <c r="E350" s="5"/>
      <c r="F350" s="5">
        <v>16</v>
      </c>
      <c r="G350" s="5"/>
      <c r="H350" s="5">
        <v>-16</v>
      </c>
      <c r="I350" s="5">
        <v>0</v>
      </c>
      <c r="J350" s="5" t="str">
        <f t="shared" si="5"/>
        <v>OK</v>
      </c>
      <c r="S350" s="8">
        <v>340664804</v>
      </c>
      <c r="T350">
        <v>60</v>
      </c>
    </row>
    <row r="351" spans="1:20" x14ac:dyDescent="0.3">
      <c r="A351" s="5">
        <v>504515650</v>
      </c>
      <c r="B351" s="12">
        <v>42735</v>
      </c>
      <c r="C351" s="5">
        <v>1</v>
      </c>
      <c r="D351" s="5">
        <v>266</v>
      </c>
      <c r="E351" s="5"/>
      <c r="F351" s="5">
        <v>10</v>
      </c>
      <c r="G351" s="5"/>
      <c r="H351" s="5">
        <v>-10</v>
      </c>
      <c r="I351" s="5">
        <v>0</v>
      </c>
      <c r="J351" s="5" t="str">
        <f t="shared" si="5"/>
        <v>OK</v>
      </c>
      <c r="S351" s="8">
        <v>340987866</v>
      </c>
      <c r="T351">
        <v>204</v>
      </c>
    </row>
    <row r="352" spans="1:20" x14ac:dyDescent="0.3">
      <c r="A352" s="5">
        <v>504881204</v>
      </c>
      <c r="B352" s="12">
        <v>42735</v>
      </c>
      <c r="C352" s="5">
        <v>1</v>
      </c>
      <c r="D352" s="5">
        <v>336</v>
      </c>
      <c r="E352" s="5"/>
      <c r="F352" s="5">
        <v>16</v>
      </c>
      <c r="G352" s="5"/>
      <c r="H352" s="5">
        <v>-16</v>
      </c>
      <c r="I352" s="5">
        <v>0</v>
      </c>
      <c r="J352" s="5" t="str">
        <f t="shared" si="5"/>
        <v>OK</v>
      </c>
      <c r="S352" s="8">
        <v>343428179</v>
      </c>
      <c r="T352">
        <v>188</v>
      </c>
    </row>
    <row r="353" spans="1:20" x14ac:dyDescent="0.3">
      <c r="A353" s="5">
        <v>507658438</v>
      </c>
      <c r="B353" s="12">
        <v>42735</v>
      </c>
      <c r="C353" s="5">
        <v>1</v>
      </c>
      <c r="D353" s="5">
        <v>345</v>
      </c>
      <c r="E353" s="5"/>
      <c r="F353" s="5">
        <v>54</v>
      </c>
      <c r="G353" s="5"/>
      <c r="H353" s="5">
        <v>-54</v>
      </c>
      <c r="I353" s="5">
        <v>0</v>
      </c>
      <c r="J353" s="5" t="str">
        <f t="shared" si="5"/>
        <v>OK</v>
      </c>
      <c r="S353" s="8">
        <v>344328995</v>
      </c>
      <c r="T353">
        <v>321</v>
      </c>
    </row>
    <row r="354" spans="1:20" x14ac:dyDescent="0.3">
      <c r="A354" s="5">
        <v>508329524</v>
      </c>
      <c r="B354" s="12">
        <v>42735</v>
      </c>
      <c r="C354" s="5">
        <v>1</v>
      </c>
      <c r="D354" s="5">
        <v>209</v>
      </c>
      <c r="E354" s="5"/>
      <c r="F354" s="5">
        <v>5</v>
      </c>
      <c r="G354" s="5"/>
      <c r="H354" s="5">
        <v>-5</v>
      </c>
      <c r="I354" s="5">
        <v>0</v>
      </c>
      <c r="J354" s="5" t="str">
        <f t="shared" si="5"/>
        <v>OK</v>
      </c>
      <c r="S354" s="8">
        <v>345859694</v>
      </c>
      <c r="T354">
        <v>79</v>
      </c>
    </row>
    <row r="355" spans="1:20" x14ac:dyDescent="0.3">
      <c r="A355" s="5">
        <v>514198939</v>
      </c>
      <c r="B355" s="12">
        <v>42735</v>
      </c>
      <c r="C355" s="5">
        <v>1</v>
      </c>
      <c r="D355" s="5">
        <v>311</v>
      </c>
      <c r="E355" s="5"/>
      <c r="F355" s="5">
        <v>5</v>
      </c>
      <c r="G355" s="5"/>
      <c r="H355" s="5">
        <v>-5</v>
      </c>
      <c r="I355" s="5">
        <v>0</v>
      </c>
      <c r="J355" s="5" t="str">
        <f t="shared" si="5"/>
        <v>OK</v>
      </c>
      <c r="S355" s="8">
        <v>346821870</v>
      </c>
      <c r="T355">
        <v>354</v>
      </c>
    </row>
    <row r="356" spans="1:20" x14ac:dyDescent="0.3">
      <c r="A356" s="5">
        <v>717776221</v>
      </c>
      <c r="B356" s="12">
        <v>42735</v>
      </c>
      <c r="C356" s="5">
        <v>1</v>
      </c>
      <c r="D356" s="5">
        <v>77</v>
      </c>
      <c r="E356" s="5"/>
      <c r="F356" s="5">
        <v>16</v>
      </c>
      <c r="G356" s="5"/>
      <c r="H356" s="5">
        <v>-16</v>
      </c>
      <c r="I356" s="5">
        <v>0</v>
      </c>
      <c r="J356" s="5" t="str">
        <f t="shared" si="5"/>
        <v>OK</v>
      </c>
      <c r="S356" s="8">
        <v>349735970</v>
      </c>
      <c r="T356">
        <v>115</v>
      </c>
    </row>
    <row r="357" spans="1:20" x14ac:dyDescent="0.3">
      <c r="A357" s="5">
        <v>522142569</v>
      </c>
      <c r="B357" s="12">
        <v>42735</v>
      </c>
      <c r="C357" s="5">
        <v>1</v>
      </c>
      <c r="D357" s="5">
        <v>295</v>
      </c>
      <c r="E357" s="5"/>
      <c r="F357" s="5">
        <v>4</v>
      </c>
      <c r="G357" s="5"/>
      <c r="H357" s="5">
        <v>-4</v>
      </c>
      <c r="I357" s="5">
        <v>0</v>
      </c>
      <c r="J357" s="5" t="str">
        <f t="shared" si="5"/>
        <v>OK</v>
      </c>
      <c r="S357" s="8">
        <v>349799326</v>
      </c>
      <c r="T357">
        <v>281</v>
      </c>
    </row>
    <row r="358" spans="1:20" x14ac:dyDescent="0.3">
      <c r="A358" s="5">
        <v>524442435</v>
      </c>
      <c r="B358" s="12">
        <v>42735</v>
      </c>
      <c r="C358" s="5">
        <v>1</v>
      </c>
      <c r="D358" s="5">
        <v>357</v>
      </c>
      <c r="E358" s="5"/>
      <c r="F358" s="5">
        <v>19</v>
      </c>
      <c r="G358" s="5"/>
      <c r="H358" s="5">
        <v>-19</v>
      </c>
      <c r="I358" s="5">
        <v>0</v>
      </c>
      <c r="J358" s="5" t="str">
        <f t="shared" si="5"/>
        <v>OK</v>
      </c>
      <c r="S358" s="8">
        <v>349953247</v>
      </c>
      <c r="T358">
        <v>311</v>
      </c>
    </row>
    <row r="359" spans="1:20" x14ac:dyDescent="0.3">
      <c r="A359" s="5">
        <v>524553285</v>
      </c>
      <c r="B359" s="12">
        <v>42735</v>
      </c>
      <c r="C359" s="5">
        <v>1</v>
      </c>
      <c r="D359" s="5">
        <v>156</v>
      </c>
      <c r="E359" s="5"/>
      <c r="F359" s="5">
        <v>7</v>
      </c>
      <c r="G359" s="5"/>
      <c r="H359" s="5">
        <v>-7</v>
      </c>
      <c r="I359" s="5">
        <v>0</v>
      </c>
      <c r="J359" s="5" t="str">
        <f t="shared" si="5"/>
        <v>OK</v>
      </c>
      <c r="S359" s="8">
        <v>349980599</v>
      </c>
      <c r="T359">
        <v>268</v>
      </c>
    </row>
    <row r="360" spans="1:20" x14ac:dyDescent="0.3">
      <c r="A360" s="5">
        <v>529497882</v>
      </c>
      <c r="B360" s="12">
        <v>42735</v>
      </c>
      <c r="C360" s="5">
        <v>1</v>
      </c>
      <c r="D360" s="5">
        <v>271</v>
      </c>
      <c r="E360" s="5"/>
      <c r="F360" s="5">
        <v>48</v>
      </c>
      <c r="G360" s="5"/>
      <c r="H360" s="5">
        <v>-48</v>
      </c>
      <c r="I360" s="5">
        <v>0</v>
      </c>
      <c r="J360" s="5" t="str">
        <f t="shared" si="5"/>
        <v>OK</v>
      </c>
      <c r="S360" s="8">
        <v>351708255</v>
      </c>
      <c r="T360">
        <v>306</v>
      </c>
    </row>
    <row r="361" spans="1:20" x14ac:dyDescent="0.3">
      <c r="A361" s="5">
        <v>531982208</v>
      </c>
      <c r="B361" s="12">
        <v>42735</v>
      </c>
      <c r="C361" s="5">
        <v>1</v>
      </c>
      <c r="D361" s="5">
        <v>216</v>
      </c>
      <c r="E361" s="5"/>
      <c r="F361" s="5">
        <v>14</v>
      </c>
      <c r="G361" s="5"/>
      <c r="H361" s="5">
        <v>-14</v>
      </c>
      <c r="I361" s="5">
        <v>0</v>
      </c>
      <c r="J361" s="5" t="str">
        <f t="shared" si="5"/>
        <v>OK</v>
      </c>
      <c r="S361" s="8">
        <v>353382162</v>
      </c>
      <c r="T361">
        <v>325</v>
      </c>
    </row>
    <row r="362" spans="1:20" x14ac:dyDescent="0.3">
      <c r="A362" s="5">
        <v>533021046</v>
      </c>
      <c r="B362" s="12">
        <v>42735</v>
      </c>
      <c r="C362" s="5">
        <v>1</v>
      </c>
      <c r="D362" s="5">
        <v>157</v>
      </c>
      <c r="E362" s="5"/>
      <c r="F362" s="5">
        <v>12</v>
      </c>
      <c r="G362" s="5"/>
      <c r="H362" s="5">
        <v>-12</v>
      </c>
      <c r="I362" s="5">
        <v>0</v>
      </c>
      <c r="J362" s="5" t="str">
        <f t="shared" si="5"/>
        <v>OK</v>
      </c>
      <c r="S362" s="8">
        <v>353454376</v>
      </c>
      <c r="T362">
        <v>300</v>
      </c>
    </row>
    <row r="363" spans="1:20" x14ac:dyDescent="0.3">
      <c r="A363" s="5">
        <v>535261080</v>
      </c>
      <c r="B363" s="12">
        <v>42735</v>
      </c>
      <c r="C363" s="5">
        <v>1</v>
      </c>
      <c r="D363" s="5">
        <v>258</v>
      </c>
      <c r="E363" s="5"/>
      <c r="F363" s="5">
        <v>12</v>
      </c>
      <c r="G363" s="5"/>
      <c r="H363" s="5">
        <v>-12</v>
      </c>
      <c r="I363" s="5">
        <v>0</v>
      </c>
      <c r="J363" s="5" t="str">
        <f t="shared" si="5"/>
        <v>OK</v>
      </c>
      <c r="S363" s="8">
        <v>353769806</v>
      </c>
      <c r="T363">
        <v>211</v>
      </c>
    </row>
    <row r="364" spans="1:20" x14ac:dyDescent="0.3">
      <c r="A364" s="5">
        <v>538215359</v>
      </c>
      <c r="B364" s="12">
        <v>42735</v>
      </c>
      <c r="C364" s="5">
        <v>1</v>
      </c>
      <c r="D364" s="5">
        <v>278</v>
      </c>
      <c r="E364" s="5"/>
      <c r="F364" s="5">
        <v>1</v>
      </c>
      <c r="G364" s="5"/>
      <c r="H364" s="5">
        <v>-1</v>
      </c>
      <c r="I364" s="5">
        <v>0</v>
      </c>
      <c r="J364" s="5" t="str">
        <f t="shared" si="5"/>
        <v>OK</v>
      </c>
      <c r="S364" s="8">
        <v>354074093</v>
      </c>
      <c r="T364">
        <v>31</v>
      </c>
    </row>
    <row r="365" spans="1:20" x14ac:dyDescent="0.3">
      <c r="A365" s="5">
        <v>542135425</v>
      </c>
      <c r="B365" s="12">
        <v>42735</v>
      </c>
      <c r="C365" s="5">
        <v>1</v>
      </c>
      <c r="D365" s="5">
        <v>335</v>
      </c>
      <c r="E365" s="5"/>
      <c r="F365" s="5">
        <v>12</v>
      </c>
      <c r="G365" s="5"/>
      <c r="H365" s="5">
        <v>-12</v>
      </c>
      <c r="I365" s="5">
        <v>0</v>
      </c>
      <c r="J365" s="5" t="str">
        <f t="shared" si="5"/>
        <v>OK</v>
      </c>
      <c r="S365" s="8">
        <v>354313060</v>
      </c>
      <c r="T365">
        <v>186</v>
      </c>
    </row>
    <row r="366" spans="1:20" x14ac:dyDescent="0.3">
      <c r="A366" s="5">
        <v>543863653</v>
      </c>
      <c r="B366" s="12">
        <v>42735</v>
      </c>
      <c r="C366" s="5">
        <v>1</v>
      </c>
      <c r="D366" s="5">
        <v>355</v>
      </c>
      <c r="E366" s="5"/>
      <c r="F366" s="5">
        <v>8</v>
      </c>
      <c r="G366" s="5"/>
      <c r="H366" s="5">
        <v>-8</v>
      </c>
      <c r="I366" s="5">
        <v>0</v>
      </c>
      <c r="J366" s="5" t="str">
        <f t="shared" si="5"/>
        <v>OK</v>
      </c>
      <c r="S366" s="8">
        <v>355204202</v>
      </c>
      <c r="T366">
        <v>32</v>
      </c>
    </row>
    <row r="367" spans="1:20" x14ac:dyDescent="0.3">
      <c r="A367" s="5">
        <v>544605671</v>
      </c>
      <c r="B367" s="12">
        <v>42735</v>
      </c>
      <c r="C367" s="5">
        <v>1</v>
      </c>
      <c r="D367" s="5">
        <v>194</v>
      </c>
      <c r="E367" s="5"/>
      <c r="F367" s="5">
        <v>4</v>
      </c>
      <c r="G367" s="5"/>
      <c r="H367" s="5">
        <v>-4</v>
      </c>
      <c r="I367" s="5">
        <v>0</v>
      </c>
      <c r="J367" s="5" t="str">
        <f t="shared" si="5"/>
        <v>OK</v>
      </c>
      <c r="S367" s="8">
        <v>355751730</v>
      </c>
      <c r="T367">
        <v>24</v>
      </c>
    </row>
    <row r="368" spans="1:20" x14ac:dyDescent="0.3">
      <c r="A368" s="5">
        <v>547261948</v>
      </c>
      <c r="B368" s="12">
        <v>42735</v>
      </c>
      <c r="C368" s="5">
        <v>1</v>
      </c>
      <c r="D368" s="5">
        <v>250</v>
      </c>
      <c r="E368" s="5"/>
      <c r="F368" s="5">
        <v>10</v>
      </c>
      <c r="G368" s="5"/>
      <c r="H368" s="5">
        <v>-10</v>
      </c>
      <c r="I368" s="5">
        <v>0</v>
      </c>
      <c r="J368" s="5" t="str">
        <f t="shared" si="5"/>
        <v>OK</v>
      </c>
      <c r="S368" s="8">
        <v>355869457</v>
      </c>
      <c r="T368">
        <v>26</v>
      </c>
    </row>
    <row r="369" spans="1:20" x14ac:dyDescent="0.3">
      <c r="A369" s="5">
        <v>548265606</v>
      </c>
      <c r="B369" s="12">
        <v>42735</v>
      </c>
      <c r="C369" s="5">
        <v>1</v>
      </c>
      <c r="D369" s="5">
        <v>255</v>
      </c>
      <c r="E369" s="5"/>
      <c r="F369" s="5">
        <v>4</v>
      </c>
      <c r="G369" s="5"/>
      <c r="H369" s="5">
        <v>-4</v>
      </c>
      <c r="I369" s="5">
        <v>0</v>
      </c>
      <c r="J369" s="5" t="str">
        <f t="shared" si="5"/>
        <v>OK</v>
      </c>
      <c r="S369" s="8">
        <v>356761407</v>
      </c>
      <c r="T369">
        <v>54</v>
      </c>
    </row>
    <row r="370" spans="1:20" x14ac:dyDescent="0.3">
      <c r="A370" s="5">
        <v>555381059</v>
      </c>
      <c r="B370" s="12">
        <v>42735</v>
      </c>
      <c r="C370" s="5">
        <v>1</v>
      </c>
      <c r="D370" s="5">
        <v>129</v>
      </c>
      <c r="E370" s="5"/>
      <c r="F370" s="5">
        <v>8</v>
      </c>
      <c r="G370" s="5"/>
      <c r="H370" s="5">
        <v>-8</v>
      </c>
      <c r="I370" s="5">
        <v>0</v>
      </c>
      <c r="J370" s="5" t="str">
        <f t="shared" si="5"/>
        <v>OK</v>
      </c>
      <c r="S370" s="8">
        <v>357351615</v>
      </c>
      <c r="T370">
        <v>234</v>
      </c>
    </row>
    <row r="371" spans="1:20" x14ac:dyDescent="0.3">
      <c r="A371" s="5">
        <v>556346075</v>
      </c>
      <c r="B371" s="12">
        <v>42735</v>
      </c>
      <c r="C371" s="5">
        <v>1</v>
      </c>
      <c r="D371" s="5">
        <v>115</v>
      </c>
      <c r="E371" s="5"/>
      <c r="F371" s="5">
        <v>12</v>
      </c>
      <c r="G371" s="5"/>
      <c r="H371" s="5">
        <v>-12</v>
      </c>
      <c r="I371" s="5">
        <v>0</v>
      </c>
      <c r="J371" s="5" t="str">
        <f t="shared" si="5"/>
        <v>OK</v>
      </c>
      <c r="S371" s="8">
        <v>357859813</v>
      </c>
      <c r="T371">
        <v>158</v>
      </c>
    </row>
    <row r="372" spans="1:20" x14ac:dyDescent="0.3">
      <c r="A372" s="5">
        <v>556912784</v>
      </c>
      <c r="B372" s="12">
        <v>42735</v>
      </c>
      <c r="C372" s="5">
        <v>1</v>
      </c>
      <c r="D372" s="5">
        <v>98</v>
      </c>
      <c r="E372" s="5"/>
      <c r="F372" s="5">
        <v>4</v>
      </c>
      <c r="G372" s="5"/>
      <c r="H372" s="5">
        <v>-4</v>
      </c>
      <c r="I372" s="5">
        <v>0</v>
      </c>
      <c r="J372" s="5" t="str">
        <f t="shared" si="5"/>
        <v>OK</v>
      </c>
      <c r="S372" s="8">
        <v>360525108</v>
      </c>
      <c r="T372">
        <v>58</v>
      </c>
    </row>
    <row r="373" spans="1:20" x14ac:dyDescent="0.3">
      <c r="A373" s="5">
        <v>557049740</v>
      </c>
      <c r="B373" s="12">
        <v>42735</v>
      </c>
      <c r="C373" s="5">
        <v>1</v>
      </c>
      <c r="D373" s="5">
        <v>230</v>
      </c>
      <c r="E373" s="5"/>
      <c r="F373" s="5">
        <v>65</v>
      </c>
      <c r="G373" s="5"/>
      <c r="H373" s="5">
        <v>-65</v>
      </c>
      <c r="I373" s="5">
        <v>0</v>
      </c>
      <c r="J373" s="5" t="str">
        <f t="shared" si="5"/>
        <v>OK</v>
      </c>
      <c r="S373" s="8">
        <v>360909499</v>
      </c>
      <c r="T373">
        <v>55</v>
      </c>
    </row>
    <row r="374" spans="1:20" x14ac:dyDescent="0.3">
      <c r="A374" s="5">
        <v>557318231</v>
      </c>
      <c r="B374" s="12">
        <v>42735</v>
      </c>
      <c r="C374" s="5">
        <v>1</v>
      </c>
      <c r="D374" s="5">
        <v>268</v>
      </c>
      <c r="E374" s="5"/>
      <c r="F374" s="5">
        <v>17</v>
      </c>
      <c r="G374" s="5"/>
      <c r="H374" s="5">
        <v>-17</v>
      </c>
      <c r="I374" s="5">
        <v>0</v>
      </c>
      <c r="J374" s="5" t="str">
        <f t="shared" si="5"/>
        <v>OK</v>
      </c>
      <c r="S374" s="8">
        <v>361705066</v>
      </c>
      <c r="T374">
        <v>280</v>
      </c>
    </row>
    <row r="375" spans="1:20" x14ac:dyDescent="0.3">
      <c r="A375" s="5">
        <v>557651982</v>
      </c>
      <c r="B375" s="12">
        <v>42735</v>
      </c>
      <c r="C375" s="5">
        <v>1</v>
      </c>
      <c r="D375" s="5">
        <v>285</v>
      </c>
      <c r="E375" s="5"/>
      <c r="F375" s="5">
        <v>0</v>
      </c>
      <c r="G375" s="5"/>
      <c r="H375" s="5"/>
      <c r="I375" s="5">
        <v>0</v>
      </c>
      <c r="J375" s="5" t="str">
        <f t="shared" si="5"/>
        <v>OK</v>
      </c>
      <c r="S375" s="8">
        <v>361814749</v>
      </c>
      <c r="T375">
        <v>140</v>
      </c>
    </row>
    <row r="376" spans="1:20" x14ac:dyDescent="0.3">
      <c r="A376" s="5">
        <v>560982066</v>
      </c>
      <c r="B376" s="12">
        <v>42735</v>
      </c>
      <c r="C376" s="5">
        <v>1</v>
      </c>
      <c r="D376" s="5">
        <v>260</v>
      </c>
      <c r="E376" s="5"/>
      <c r="F376" s="5">
        <v>13</v>
      </c>
      <c r="G376" s="5"/>
      <c r="H376" s="5">
        <v>-13</v>
      </c>
      <c r="I376" s="5">
        <v>0</v>
      </c>
      <c r="J376" s="5" t="str">
        <f t="shared" si="5"/>
        <v>OK</v>
      </c>
      <c r="S376" s="8">
        <v>362038856</v>
      </c>
      <c r="T376">
        <v>33</v>
      </c>
    </row>
    <row r="377" spans="1:20" x14ac:dyDescent="0.3">
      <c r="A377" s="5">
        <v>12518975</v>
      </c>
      <c r="B377" s="12">
        <v>42735</v>
      </c>
      <c r="C377" s="5">
        <v>1</v>
      </c>
      <c r="D377" s="5">
        <v>291</v>
      </c>
      <c r="E377" s="5"/>
      <c r="F377" s="5">
        <v>1</v>
      </c>
      <c r="G377" s="5"/>
      <c r="H377" s="5">
        <v>-1</v>
      </c>
      <c r="I377" s="5">
        <v>0</v>
      </c>
      <c r="J377" s="5" t="str">
        <f t="shared" si="5"/>
        <v>OK</v>
      </c>
      <c r="S377" s="8">
        <v>362104854</v>
      </c>
      <c r="T377">
        <v>224</v>
      </c>
    </row>
    <row r="378" spans="1:20" x14ac:dyDescent="0.3">
      <c r="A378" s="5">
        <v>563773128</v>
      </c>
      <c r="B378" s="12">
        <v>42735</v>
      </c>
      <c r="C378" s="5">
        <v>1</v>
      </c>
      <c r="D378" s="5">
        <v>104</v>
      </c>
      <c r="E378" s="5"/>
      <c r="F378" s="5">
        <v>17</v>
      </c>
      <c r="G378" s="5"/>
      <c r="H378" s="5">
        <v>-17</v>
      </c>
      <c r="I378" s="5">
        <v>0</v>
      </c>
      <c r="J378" s="5" t="str">
        <f t="shared" si="5"/>
        <v>OK</v>
      </c>
      <c r="S378" s="8">
        <v>362777879</v>
      </c>
      <c r="T378">
        <v>3</v>
      </c>
    </row>
    <row r="379" spans="1:20" x14ac:dyDescent="0.3">
      <c r="A379" s="5">
        <v>563793246</v>
      </c>
      <c r="B379" s="12">
        <v>42735</v>
      </c>
      <c r="C379" s="5">
        <v>1</v>
      </c>
      <c r="D379" s="5">
        <v>272</v>
      </c>
      <c r="E379" s="5"/>
      <c r="F379" s="5">
        <v>0</v>
      </c>
      <c r="G379" s="5"/>
      <c r="H379" s="5"/>
      <c r="I379" s="5">
        <v>0</v>
      </c>
      <c r="J379" s="5" t="str">
        <f t="shared" si="5"/>
        <v>OK</v>
      </c>
      <c r="S379" s="8">
        <v>363027874</v>
      </c>
      <c r="T379">
        <v>235</v>
      </c>
    </row>
    <row r="380" spans="1:20" x14ac:dyDescent="0.3">
      <c r="A380" s="5">
        <v>564082971</v>
      </c>
      <c r="B380" s="12">
        <v>42735</v>
      </c>
      <c r="C380" s="5">
        <v>1</v>
      </c>
      <c r="D380" s="5">
        <v>278</v>
      </c>
      <c r="E380" s="5"/>
      <c r="F380" s="5">
        <v>59</v>
      </c>
      <c r="G380" s="5"/>
      <c r="H380" s="5">
        <v>-59</v>
      </c>
      <c r="I380" s="5">
        <v>0</v>
      </c>
      <c r="J380" s="5" t="str">
        <f t="shared" si="5"/>
        <v>OK</v>
      </c>
      <c r="S380" s="8">
        <v>363117914</v>
      </c>
      <c r="T380">
        <v>209</v>
      </c>
    </row>
    <row r="381" spans="1:20" x14ac:dyDescent="0.3">
      <c r="A381" s="5">
        <v>716773852</v>
      </c>
      <c r="B381" s="12">
        <v>42735</v>
      </c>
      <c r="C381" s="5">
        <v>1</v>
      </c>
      <c r="D381" s="5">
        <v>287</v>
      </c>
      <c r="E381" s="5"/>
      <c r="F381" s="5">
        <v>16</v>
      </c>
      <c r="G381" s="5"/>
      <c r="H381" s="5">
        <v>-16</v>
      </c>
      <c r="I381" s="5">
        <v>0</v>
      </c>
      <c r="J381" s="5" t="str">
        <f t="shared" si="5"/>
        <v>OK</v>
      </c>
      <c r="S381" s="8">
        <v>364790976</v>
      </c>
      <c r="T381">
        <v>64</v>
      </c>
    </row>
    <row r="382" spans="1:20" x14ac:dyDescent="0.3">
      <c r="A382" s="5">
        <v>569839082</v>
      </c>
      <c r="B382" s="12">
        <v>42735</v>
      </c>
      <c r="C382" s="5">
        <v>1</v>
      </c>
      <c r="D382" s="5">
        <v>196</v>
      </c>
      <c r="E382" s="5"/>
      <c r="F382" s="5">
        <v>13</v>
      </c>
      <c r="G382" s="5"/>
      <c r="H382" s="5">
        <v>-13</v>
      </c>
      <c r="I382" s="5">
        <v>0</v>
      </c>
      <c r="J382" s="5" t="str">
        <f t="shared" si="5"/>
        <v>OK</v>
      </c>
      <c r="S382" s="8">
        <v>365003359</v>
      </c>
      <c r="T382">
        <v>2</v>
      </c>
    </row>
    <row r="383" spans="1:20" x14ac:dyDescent="0.3">
      <c r="A383" s="5">
        <v>569865659</v>
      </c>
      <c r="B383" s="12">
        <v>42735</v>
      </c>
      <c r="C383" s="5">
        <v>1</v>
      </c>
      <c r="D383" s="5">
        <v>52</v>
      </c>
      <c r="E383" s="5"/>
      <c r="F383" s="5">
        <v>19</v>
      </c>
      <c r="G383" s="5"/>
      <c r="H383" s="5">
        <v>-19</v>
      </c>
      <c r="I383" s="5">
        <v>0</v>
      </c>
      <c r="J383" s="5" t="str">
        <f t="shared" si="5"/>
        <v>OK</v>
      </c>
      <c r="S383" s="8">
        <v>366014234</v>
      </c>
      <c r="T383">
        <v>61</v>
      </c>
    </row>
    <row r="384" spans="1:20" x14ac:dyDescent="0.3">
      <c r="A384" s="5">
        <v>571367107</v>
      </c>
      <c r="B384" s="12">
        <v>42735</v>
      </c>
      <c r="C384" s="5">
        <v>1</v>
      </c>
      <c r="D384" s="5">
        <v>34</v>
      </c>
      <c r="E384" s="5"/>
      <c r="F384" s="5">
        <v>4</v>
      </c>
      <c r="G384" s="5"/>
      <c r="H384" s="5">
        <v>-4</v>
      </c>
      <c r="I384" s="5">
        <v>0</v>
      </c>
      <c r="J384" s="5" t="str">
        <f t="shared" si="5"/>
        <v>OK</v>
      </c>
      <c r="S384" s="8">
        <v>367083752</v>
      </c>
      <c r="T384">
        <v>282</v>
      </c>
    </row>
    <row r="385" spans="1:20" x14ac:dyDescent="0.3">
      <c r="A385" s="5">
        <v>713207452</v>
      </c>
      <c r="B385" s="12">
        <v>42735</v>
      </c>
      <c r="C385" s="5">
        <v>1</v>
      </c>
      <c r="D385" s="5">
        <v>104</v>
      </c>
      <c r="E385" s="5"/>
      <c r="F385" s="5">
        <v>17</v>
      </c>
      <c r="G385" s="5"/>
      <c r="H385" s="5">
        <v>-17</v>
      </c>
      <c r="I385" s="5">
        <v>0</v>
      </c>
      <c r="J385" s="5" t="str">
        <f t="shared" si="5"/>
        <v>OK</v>
      </c>
      <c r="S385" s="8">
        <v>367137399</v>
      </c>
      <c r="T385">
        <v>60</v>
      </c>
    </row>
    <row r="386" spans="1:20" x14ac:dyDescent="0.3">
      <c r="A386" s="5">
        <v>660369496</v>
      </c>
      <c r="B386" s="12">
        <v>42735</v>
      </c>
      <c r="C386" s="5">
        <v>1</v>
      </c>
      <c r="D386" s="5">
        <v>93</v>
      </c>
      <c r="E386" s="5"/>
      <c r="F386" s="5">
        <v>3</v>
      </c>
      <c r="G386" s="5"/>
      <c r="H386" s="5">
        <v>-3</v>
      </c>
      <c r="I386" s="5">
        <v>0</v>
      </c>
      <c r="J386" s="5" t="str">
        <f t="shared" ref="J386:J449" si="6">IF(I386&lt;0,"Ожидание оплаты",IF(AND(I386&gt;0,D386&gt;=61,ISBLANK(H386)),"Уроки не востребованы","OK"))</f>
        <v>OK</v>
      </c>
      <c r="S386" s="8">
        <v>367716324</v>
      </c>
      <c r="T386">
        <v>208</v>
      </c>
    </row>
    <row r="387" spans="1:20" x14ac:dyDescent="0.3">
      <c r="A387" s="5">
        <v>712489456</v>
      </c>
      <c r="B387" s="12">
        <v>42735</v>
      </c>
      <c r="C387" s="5">
        <v>1</v>
      </c>
      <c r="D387" s="5">
        <v>155</v>
      </c>
      <c r="E387" s="5"/>
      <c r="F387" s="5">
        <v>20</v>
      </c>
      <c r="G387" s="5"/>
      <c r="H387" s="5">
        <v>-20</v>
      </c>
      <c r="I387" s="5">
        <v>0</v>
      </c>
      <c r="J387" s="5" t="str">
        <f t="shared" si="6"/>
        <v>OK</v>
      </c>
      <c r="S387" s="8">
        <v>368368461</v>
      </c>
      <c r="T387">
        <v>242</v>
      </c>
    </row>
    <row r="388" spans="1:20" x14ac:dyDescent="0.3">
      <c r="A388" s="5">
        <v>579530858</v>
      </c>
      <c r="B388" s="12">
        <v>42735</v>
      </c>
      <c r="C388" s="5">
        <v>1</v>
      </c>
      <c r="D388" s="5">
        <v>200</v>
      </c>
      <c r="E388" s="5"/>
      <c r="F388" s="5">
        <v>5</v>
      </c>
      <c r="G388" s="5"/>
      <c r="H388" s="5">
        <v>-5</v>
      </c>
      <c r="I388" s="5">
        <v>0</v>
      </c>
      <c r="J388" s="5" t="str">
        <f t="shared" si="6"/>
        <v>OK</v>
      </c>
      <c r="S388" s="8">
        <v>368518876</v>
      </c>
      <c r="T388">
        <v>27</v>
      </c>
    </row>
    <row r="389" spans="1:20" x14ac:dyDescent="0.3">
      <c r="A389" s="5">
        <v>580869236</v>
      </c>
      <c r="B389" s="12">
        <v>42735</v>
      </c>
      <c r="C389" s="5">
        <v>1</v>
      </c>
      <c r="D389" s="5">
        <v>228</v>
      </c>
      <c r="E389" s="5"/>
      <c r="F389" s="5">
        <v>8</v>
      </c>
      <c r="G389" s="5"/>
      <c r="H389" s="5">
        <v>-8</v>
      </c>
      <c r="I389" s="5">
        <v>0</v>
      </c>
      <c r="J389" s="5" t="str">
        <f t="shared" si="6"/>
        <v>OK</v>
      </c>
      <c r="S389" s="8">
        <v>368571758</v>
      </c>
      <c r="T389">
        <v>9</v>
      </c>
    </row>
    <row r="390" spans="1:20" x14ac:dyDescent="0.3">
      <c r="A390" s="5">
        <v>582326654</v>
      </c>
      <c r="B390" s="12">
        <v>42735</v>
      </c>
      <c r="C390" s="5">
        <v>1</v>
      </c>
      <c r="D390" s="5">
        <v>188</v>
      </c>
      <c r="E390" s="5"/>
      <c r="F390" s="5">
        <v>12</v>
      </c>
      <c r="G390" s="5"/>
      <c r="H390" s="5">
        <v>-12</v>
      </c>
      <c r="I390" s="5">
        <v>0</v>
      </c>
      <c r="J390" s="5" t="str">
        <f t="shared" si="6"/>
        <v>OK</v>
      </c>
      <c r="S390" s="8">
        <v>369451043</v>
      </c>
      <c r="T390">
        <v>151</v>
      </c>
    </row>
    <row r="391" spans="1:20" x14ac:dyDescent="0.3">
      <c r="A391" s="5">
        <v>585170168</v>
      </c>
      <c r="B391" s="12">
        <v>42735</v>
      </c>
      <c r="C391" s="5">
        <v>1</v>
      </c>
      <c r="D391" s="5">
        <v>260</v>
      </c>
      <c r="E391" s="5"/>
      <c r="F391" s="5">
        <v>28</v>
      </c>
      <c r="G391" s="5"/>
      <c r="H391" s="5">
        <v>-28</v>
      </c>
      <c r="I391" s="5">
        <v>0</v>
      </c>
      <c r="J391" s="5" t="str">
        <f t="shared" si="6"/>
        <v>OK</v>
      </c>
      <c r="S391" s="8">
        <v>370871474</v>
      </c>
      <c r="T391">
        <v>253</v>
      </c>
    </row>
    <row r="392" spans="1:20" x14ac:dyDescent="0.3">
      <c r="A392" s="5">
        <v>588441149</v>
      </c>
      <c r="B392" s="12">
        <v>42735</v>
      </c>
      <c r="C392" s="5">
        <v>1</v>
      </c>
      <c r="D392" s="5">
        <v>348</v>
      </c>
      <c r="E392" s="5"/>
      <c r="F392" s="5">
        <v>20</v>
      </c>
      <c r="G392" s="5"/>
      <c r="H392" s="5">
        <v>-20</v>
      </c>
      <c r="I392" s="5">
        <v>0</v>
      </c>
      <c r="J392" s="5" t="str">
        <f t="shared" si="6"/>
        <v>OK</v>
      </c>
      <c r="S392" s="8">
        <v>372401293</v>
      </c>
      <c r="T392">
        <v>10</v>
      </c>
    </row>
    <row r="393" spans="1:20" x14ac:dyDescent="0.3">
      <c r="A393" s="5">
        <v>589910382</v>
      </c>
      <c r="B393" s="12">
        <v>42735</v>
      </c>
      <c r="C393" s="5">
        <v>1</v>
      </c>
      <c r="D393" s="5">
        <v>255</v>
      </c>
      <c r="E393" s="5"/>
      <c r="F393" s="5">
        <v>4</v>
      </c>
      <c r="G393" s="5"/>
      <c r="H393" s="5">
        <v>-4</v>
      </c>
      <c r="I393" s="5">
        <v>0</v>
      </c>
      <c r="J393" s="5" t="str">
        <f t="shared" si="6"/>
        <v>OK</v>
      </c>
      <c r="S393" s="8">
        <v>373822087</v>
      </c>
      <c r="T393">
        <v>126</v>
      </c>
    </row>
    <row r="394" spans="1:20" x14ac:dyDescent="0.3">
      <c r="A394" s="5">
        <v>704613795</v>
      </c>
      <c r="B394" s="12">
        <v>42735</v>
      </c>
      <c r="C394" s="5">
        <v>1</v>
      </c>
      <c r="D394" s="5">
        <v>282</v>
      </c>
      <c r="E394" s="5"/>
      <c r="F394" s="5">
        <v>9</v>
      </c>
      <c r="G394" s="5"/>
      <c r="H394" s="5">
        <v>-9</v>
      </c>
      <c r="I394" s="5">
        <v>0</v>
      </c>
      <c r="J394" s="5" t="str">
        <f t="shared" si="6"/>
        <v>OK</v>
      </c>
      <c r="S394" s="8">
        <v>374283470</v>
      </c>
      <c r="T394">
        <v>67</v>
      </c>
    </row>
    <row r="395" spans="1:20" x14ac:dyDescent="0.3">
      <c r="A395" s="5">
        <v>592021711</v>
      </c>
      <c r="B395" s="12">
        <v>42735</v>
      </c>
      <c r="C395" s="5">
        <v>1</v>
      </c>
      <c r="D395" s="5">
        <v>173</v>
      </c>
      <c r="E395" s="5"/>
      <c r="F395" s="5">
        <v>6</v>
      </c>
      <c r="G395" s="5"/>
      <c r="H395" s="5">
        <v>-6</v>
      </c>
      <c r="I395" s="5">
        <v>0</v>
      </c>
      <c r="J395" s="5" t="str">
        <f t="shared" si="6"/>
        <v>OK</v>
      </c>
      <c r="S395" s="8">
        <v>375230223</v>
      </c>
      <c r="T395">
        <v>262</v>
      </c>
    </row>
    <row r="396" spans="1:20" x14ac:dyDescent="0.3">
      <c r="A396" s="5">
        <v>592594156</v>
      </c>
      <c r="B396" s="12">
        <v>42735</v>
      </c>
      <c r="C396" s="5">
        <v>1</v>
      </c>
      <c r="D396" s="5">
        <v>314</v>
      </c>
      <c r="E396" s="5"/>
      <c r="F396" s="5">
        <v>1</v>
      </c>
      <c r="G396" s="5"/>
      <c r="H396" s="5">
        <v>-1</v>
      </c>
      <c r="I396" s="5">
        <v>0</v>
      </c>
      <c r="J396" s="5" t="str">
        <f t="shared" si="6"/>
        <v>OK</v>
      </c>
      <c r="S396" s="8">
        <v>376163454</v>
      </c>
      <c r="T396">
        <v>53</v>
      </c>
    </row>
    <row r="397" spans="1:20" x14ac:dyDescent="0.3">
      <c r="A397" s="5">
        <v>592629662</v>
      </c>
      <c r="B397" s="12">
        <v>42735</v>
      </c>
      <c r="C397" s="5">
        <v>1</v>
      </c>
      <c r="D397" s="5">
        <v>298</v>
      </c>
      <c r="E397" s="5"/>
      <c r="F397" s="5">
        <v>11</v>
      </c>
      <c r="G397" s="5"/>
      <c r="H397" s="5">
        <v>-11</v>
      </c>
      <c r="I397" s="5">
        <v>0</v>
      </c>
      <c r="J397" s="5" t="str">
        <f t="shared" si="6"/>
        <v>OK</v>
      </c>
      <c r="S397" s="8">
        <v>378031781</v>
      </c>
      <c r="T397">
        <v>213</v>
      </c>
    </row>
    <row r="398" spans="1:20" x14ac:dyDescent="0.3">
      <c r="A398" s="5">
        <v>596961919</v>
      </c>
      <c r="B398" s="12">
        <v>42735</v>
      </c>
      <c r="C398" s="5">
        <v>1</v>
      </c>
      <c r="D398" s="5">
        <v>260</v>
      </c>
      <c r="E398" s="5"/>
      <c r="F398" s="5">
        <v>33</v>
      </c>
      <c r="G398" s="5"/>
      <c r="H398" s="5">
        <v>-33</v>
      </c>
      <c r="I398" s="5">
        <v>0</v>
      </c>
      <c r="J398" s="5" t="str">
        <f t="shared" si="6"/>
        <v>OK</v>
      </c>
      <c r="S398" s="8">
        <v>378074847</v>
      </c>
      <c r="T398">
        <v>5</v>
      </c>
    </row>
    <row r="399" spans="1:20" x14ac:dyDescent="0.3">
      <c r="A399" s="5">
        <v>597357940</v>
      </c>
      <c r="B399" s="12">
        <v>42735</v>
      </c>
      <c r="C399" s="5">
        <v>1</v>
      </c>
      <c r="D399" s="5">
        <v>230</v>
      </c>
      <c r="E399" s="5"/>
      <c r="F399" s="5">
        <v>32</v>
      </c>
      <c r="G399" s="5"/>
      <c r="H399" s="5">
        <v>-32</v>
      </c>
      <c r="I399" s="5">
        <v>0</v>
      </c>
      <c r="J399" s="5" t="str">
        <f t="shared" si="6"/>
        <v>OK</v>
      </c>
      <c r="S399" s="8">
        <v>379171367</v>
      </c>
      <c r="T399">
        <v>317</v>
      </c>
    </row>
    <row r="400" spans="1:20" x14ac:dyDescent="0.3">
      <c r="A400" s="5">
        <v>603161696</v>
      </c>
      <c r="B400" s="12">
        <v>42735</v>
      </c>
      <c r="C400" s="5">
        <v>1</v>
      </c>
      <c r="D400" s="5">
        <v>305</v>
      </c>
      <c r="E400" s="5"/>
      <c r="F400" s="5">
        <v>3</v>
      </c>
      <c r="G400" s="5"/>
      <c r="H400" s="5">
        <v>-3</v>
      </c>
      <c r="I400" s="5">
        <v>0</v>
      </c>
      <c r="J400" s="5" t="str">
        <f t="shared" si="6"/>
        <v>OK</v>
      </c>
      <c r="S400" s="8">
        <v>379336399</v>
      </c>
      <c r="T400">
        <v>66</v>
      </c>
    </row>
    <row r="401" spans="1:20" x14ac:dyDescent="0.3">
      <c r="A401" s="5">
        <v>604051056</v>
      </c>
      <c r="B401" s="12">
        <v>42735</v>
      </c>
      <c r="C401" s="5">
        <v>1</v>
      </c>
      <c r="D401" s="5">
        <v>328</v>
      </c>
      <c r="E401" s="5"/>
      <c r="F401" s="5">
        <v>33</v>
      </c>
      <c r="G401" s="5"/>
      <c r="H401" s="5">
        <v>-33</v>
      </c>
      <c r="I401" s="5">
        <v>0</v>
      </c>
      <c r="J401" s="5" t="str">
        <f t="shared" si="6"/>
        <v>OK</v>
      </c>
      <c r="S401" s="8">
        <v>380224463</v>
      </c>
      <c r="T401">
        <v>329</v>
      </c>
    </row>
    <row r="402" spans="1:20" x14ac:dyDescent="0.3">
      <c r="A402" s="5">
        <v>607673788</v>
      </c>
      <c r="B402" s="12">
        <v>42735</v>
      </c>
      <c r="C402" s="5">
        <v>1</v>
      </c>
      <c r="D402" s="5">
        <v>108</v>
      </c>
      <c r="E402" s="5"/>
      <c r="F402" s="5">
        <v>18</v>
      </c>
      <c r="G402" s="5"/>
      <c r="H402" s="5">
        <v>-18</v>
      </c>
      <c r="I402" s="5">
        <v>0</v>
      </c>
      <c r="J402" s="5" t="str">
        <f t="shared" si="6"/>
        <v>OK</v>
      </c>
      <c r="S402" s="8">
        <v>380231495</v>
      </c>
      <c r="T402">
        <v>57</v>
      </c>
    </row>
    <row r="403" spans="1:20" x14ac:dyDescent="0.3">
      <c r="A403" s="5">
        <v>704398751</v>
      </c>
      <c r="B403" s="12">
        <v>42735</v>
      </c>
      <c r="C403" s="5">
        <v>1</v>
      </c>
      <c r="D403" s="5">
        <v>130</v>
      </c>
      <c r="E403" s="5"/>
      <c r="F403" s="5">
        <v>28</v>
      </c>
      <c r="G403" s="5"/>
      <c r="H403" s="5">
        <v>-28</v>
      </c>
      <c r="I403" s="5">
        <v>0</v>
      </c>
      <c r="J403" s="5" t="str">
        <f t="shared" si="6"/>
        <v>OK</v>
      </c>
      <c r="S403" s="8">
        <v>380553595</v>
      </c>
      <c r="T403">
        <v>207</v>
      </c>
    </row>
    <row r="404" spans="1:20" x14ac:dyDescent="0.3">
      <c r="A404" s="5">
        <v>610892719</v>
      </c>
      <c r="B404" s="12">
        <v>42735</v>
      </c>
      <c r="C404" s="5">
        <v>1</v>
      </c>
      <c r="D404" s="5">
        <v>70</v>
      </c>
      <c r="E404" s="5"/>
      <c r="F404" s="5">
        <v>11</v>
      </c>
      <c r="G404" s="5"/>
      <c r="H404" s="5">
        <v>-11</v>
      </c>
      <c r="I404" s="5">
        <v>0</v>
      </c>
      <c r="J404" s="5" t="str">
        <f t="shared" si="6"/>
        <v>OK</v>
      </c>
      <c r="S404" s="8">
        <v>381283784</v>
      </c>
      <c r="T404">
        <v>67</v>
      </c>
    </row>
    <row r="405" spans="1:20" x14ac:dyDescent="0.3">
      <c r="A405" s="5">
        <v>615592866</v>
      </c>
      <c r="B405" s="12">
        <v>42735</v>
      </c>
      <c r="C405" s="5">
        <v>1</v>
      </c>
      <c r="D405" s="5">
        <v>172</v>
      </c>
      <c r="E405" s="5"/>
      <c r="F405" s="5">
        <v>8</v>
      </c>
      <c r="G405" s="5"/>
      <c r="H405" s="5">
        <v>-8</v>
      </c>
      <c r="I405" s="5">
        <v>0</v>
      </c>
      <c r="J405" s="5" t="str">
        <f t="shared" si="6"/>
        <v>OK</v>
      </c>
      <c r="S405" s="8">
        <v>381683645</v>
      </c>
      <c r="T405">
        <v>83</v>
      </c>
    </row>
    <row r="406" spans="1:20" x14ac:dyDescent="0.3">
      <c r="A406" s="5">
        <v>14179576</v>
      </c>
      <c r="B406" s="12">
        <v>42735</v>
      </c>
      <c r="C406" s="5">
        <v>1</v>
      </c>
      <c r="D406" s="5">
        <v>107</v>
      </c>
      <c r="E406" s="5"/>
      <c r="F406" s="5">
        <v>22</v>
      </c>
      <c r="G406" s="5"/>
      <c r="H406" s="5">
        <v>-22</v>
      </c>
      <c r="I406" s="5">
        <v>0</v>
      </c>
      <c r="J406" s="5" t="str">
        <f t="shared" si="6"/>
        <v>OK</v>
      </c>
      <c r="S406" s="8">
        <v>382563177</v>
      </c>
      <c r="T406">
        <v>87</v>
      </c>
    </row>
    <row r="407" spans="1:20" x14ac:dyDescent="0.3">
      <c r="A407" s="5">
        <v>616225442</v>
      </c>
      <c r="B407" s="12">
        <v>42735</v>
      </c>
      <c r="C407" s="5">
        <v>1</v>
      </c>
      <c r="D407" s="5">
        <v>223</v>
      </c>
      <c r="E407" s="5"/>
      <c r="F407" s="5">
        <v>8</v>
      </c>
      <c r="G407" s="5"/>
      <c r="H407" s="5">
        <v>-8</v>
      </c>
      <c r="I407" s="5">
        <v>0</v>
      </c>
      <c r="J407" s="5" t="str">
        <f t="shared" si="6"/>
        <v>OK</v>
      </c>
      <c r="S407" s="8">
        <v>382840523</v>
      </c>
      <c r="T407">
        <v>81</v>
      </c>
    </row>
    <row r="408" spans="1:20" x14ac:dyDescent="0.3">
      <c r="A408" s="5">
        <v>616627249</v>
      </c>
      <c r="B408" s="12">
        <v>42735</v>
      </c>
      <c r="C408" s="5">
        <v>1</v>
      </c>
      <c r="D408" s="5">
        <v>72</v>
      </c>
      <c r="E408" s="5"/>
      <c r="F408" s="5">
        <v>6</v>
      </c>
      <c r="G408" s="5"/>
      <c r="H408" s="5">
        <v>-6</v>
      </c>
      <c r="I408" s="5">
        <v>0</v>
      </c>
      <c r="J408" s="5" t="str">
        <f t="shared" si="6"/>
        <v>OK</v>
      </c>
      <c r="S408" s="8">
        <v>383089758</v>
      </c>
      <c r="T408">
        <v>302</v>
      </c>
    </row>
    <row r="409" spans="1:20" x14ac:dyDescent="0.3">
      <c r="A409" s="5">
        <v>617184074</v>
      </c>
      <c r="B409" s="12">
        <v>42735</v>
      </c>
      <c r="C409" s="5">
        <v>1</v>
      </c>
      <c r="D409" s="5">
        <v>145</v>
      </c>
      <c r="E409" s="5"/>
      <c r="F409" s="5">
        <v>1</v>
      </c>
      <c r="G409" s="5"/>
      <c r="H409" s="5">
        <v>-1</v>
      </c>
      <c r="I409" s="5">
        <v>0</v>
      </c>
      <c r="J409" s="5" t="str">
        <f t="shared" si="6"/>
        <v>OK</v>
      </c>
      <c r="S409" s="8">
        <v>383289534</v>
      </c>
      <c r="T409">
        <v>215</v>
      </c>
    </row>
    <row r="410" spans="1:20" x14ac:dyDescent="0.3">
      <c r="A410" s="5">
        <v>621598735</v>
      </c>
      <c r="B410" s="12">
        <v>42735</v>
      </c>
      <c r="C410" s="5">
        <v>1</v>
      </c>
      <c r="D410" s="5">
        <v>76</v>
      </c>
      <c r="E410" s="5"/>
      <c r="F410" s="5">
        <v>7</v>
      </c>
      <c r="G410" s="5"/>
      <c r="H410" s="5">
        <v>-7</v>
      </c>
      <c r="I410" s="5">
        <v>0</v>
      </c>
      <c r="J410" s="5" t="str">
        <f t="shared" si="6"/>
        <v>OK</v>
      </c>
      <c r="S410" s="8">
        <v>383700586</v>
      </c>
      <c r="T410">
        <v>132</v>
      </c>
    </row>
    <row r="411" spans="1:20" x14ac:dyDescent="0.3">
      <c r="A411" s="5">
        <v>14415840</v>
      </c>
      <c r="B411" s="12">
        <v>42735</v>
      </c>
      <c r="C411" s="5">
        <v>1</v>
      </c>
      <c r="D411" s="5">
        <v>185</v>
      </c>
      <c r="E411" s="5"/>
      <c r="F411" s="5">
        <v>10</v>
      </c>
      <c r="G411" s="5"/>
      <c r="H411" s="5">
        <v>-10</v>
      </c>
      <c r="I411" s="5">
        <v>0</v>
      </c>
      <c r="J411" s="5" t="str">
        <f t="shared" si="6"/>
        <v>OK</v>
      </c>
      <c r="S411" s="8">
        <v>384618420</v>
      </c>
      <c r="T411">
        <v>72</v>
      </c>
    </row>
    <row r="412" spans="1:20" x14ac:dyDescent="0.3">
      <c r="A412" s="5">
        <v>628237399</v>
      </c>
      <c r="B412" s="12">
        <v>42735</v>
      </c>
      <c r="C412" s="5">
        <v>1</v>
      </c>
      <c r="D412" s="5">
        <v>181</v>
      </c>
      <c r="E412" s="5"/>
      <c r="F412" s="5">
        <v>11</v>
      </c>
      <c r="G412" s="5"/>
      <c r="H412" s="5">
        <v>-11</v>
      </c>
      <c r="I412" s="5">
        <v>0</v>
      </c>
      <c r="J412" s="5" t="str">
        <f t="shared" si="6"/>
        <v>OK</v>
      </c>
      <c r="S412" s="8">
        <v>385826430</v>
      </c>
      <c r="T412">
        <v>246</v>
      </c>
    </row>
    <row r="413" spans="1:20" x14ac:dyDescent="0.3">
      <c r="A413" s="5">
        <v>629291144</v>
      </c>
      <c r="B413" s="12">
        <v>42735</v>
      </c>
      <c r="C413" s="5">
        <v>1</v>
      </c>
      <c r="D413" s="5">
        <v>329</v>
      </c>
      <c r="E413" s="5"/>
      <c r="F413" s="5">
        <v>7</v>
      </c>
      <c r="G413" s="5"/>
      <c r="H413" s="5">
        <v>-7</v>
      </c>
      <c r="I413" s="5">
        <v>0</v>
      </c>
      <c r="J413" s="5" t="str">
        <f t="shared" si="6"/>
        <v>OK</v>
      </c>
      <c r="S413" s="8">
        <v>388679839</v>
      </c>
      <c r="T413">
        <v>272</v>
      </c>
    </row>
    <row r="414" spans="1:20" x14ac:dyDescent="0.3">
      <c r="A414" s="5">
        <v>636913255</v>
      </c>
      <c r="B414" s="12">
        <v>42735</v>
      </c>
      <c r="C414" s="5">
        <v>1</v>
      </c>
      <c r="D414" s="5">
        <v>43</v>
      </c>
      <c r="E414" s="5"/>
      <c r="F414" s="5">
        <v>7</v>
      </c>
      <c r="G414" s="5"/>
      <c r="H414" s="5">
        <v>-7</v>
      </c>
      <c r="I414" s="5">
        <v>0</v>
      </c>
      <c r="J414" s="5" t="str">
        <f t="shared" si="6"/>
        <v>OK</v>
      </c>
      <c r="S414" s="8">
        <v>389341956</v>
      </c>
      <c r="T414">
        <v>171</v>
      </c>
    </row>
    <row r="415" spans="1:20" x14ac:dyDescent="0.3">
      <c r="A415" s="5">
        <v>642059091</v>
      </c>
      <c r="B415" s="12">
        <v>42735</v>
      </c>
      <c r="C415" s="5">
        <v>1</v>
      </c>
      <c r="D415" s="5">
        <v>205</v>
      </c>
      <c r="E415" s="5"/>
      <c r="F415" s="5">
        <v>8</v>
      </c>
      <c r="G415" s="5"/>
      <c r="H415" s="5">
        <v>-8</v>
      </c>
      <c r="I415" s="5">
        <v>0</v>
      </c>
      <c r="J415" s="5" t="str">
        <f t="shared" si="6"/>
        <v>OK</v>
      </c>
      <c r="S415" s="8">
        <v>392242695</v>
      </c>
      <c r="T415">
        <v>227</v>
      </c>
    </row>
    <row r="416" spans="1:20" x14ac:dyDescent="0.3">
      <c r="A416" s="5">
        <v>642808160</v>
      </c>
      <c r="B416" s="12">
        <v>42735</v>
      </c>
      <c r="C416" s="5">
        <v>1</v>
      </c>
      <c r="D416" s="5">
        <v>295</v>
      </c>
      <c r="E416" s="5"/>
      <c r="F416" s="5">
        <v>16</v>
      </c>
      <c r="G416" s="5"/>
      <c r="H416" s="5">
        <v>-16</v>
      </c>
      <c r="I416" s="5">
        <v>0</v>
      </c>
      <c r="J416" s="5" t="str">
        <f t="shared" si="6"/>
        <v>OK</v>
      </c>
      <c r="S416" s="8">
        <v>393348674</v>
      </c>
      <c r="T416">
        <v>97</v>
      </c>
    </row>
    <row r="417" spans="1:20" x14ac:dyDescent="0.3">
      <c r="A417" s="5">
        <v>642930455</v>
      </c>
      <c r="B417" s="12">
        <v>42735</v>
      </c>
      <c r="C417" s="5">
        <v>1</v>
      </c>
      <c r="D417" s="5">
        <v>260</v>
      </c>
      <c r="E417" s="5"/>
      <c r="F417" s="5">
        <v>17</v>
      </c>
      <c r="G417" s="5"/>
      <c r="H417" s="5">
        <v>-17</v>
      </c>
      <c r="I417" s="5">
        <v>0</v>
      </c>
      <c r="J417" s="5" t="str">
        <f t="shared" si="6"/>
        <v>OK</v>
      </c>
      <c r="S417" s="8">
        <v>393797483</v>
      </c>
      <c r="T417">
        <v>274</v>
      </c>
    </row>
    <row r="418" spans="1:20" x14ac:dyDescent="0.3">
      <c r="A418" s="5">
        <v>644244474</v>
      </c>
      <c r="B418" s="12">
        <v>42735</v>
      </c>
      <c r="C418" s="5">
        <v>1</v>
      </c>
      <c r="D418" s="5">
        <v>123</v>
      </c>
      <c r="E418" s="5"/>
      <c r="F418" s="5">
        <v>18</v>
      </c>
      <c r="G418" s="5"/>
      <c r="H418" s="5">
        <v>-18</v>
      </c>
      <c r="I418" s="5">
        <v>0</v>
      </c>
      <c r="J418" s="5" t="str">
        <f t="shared" si="6"/>
        <v>OK</v>
      </c>
      <c r="S418" s="8">
        <v>394205354</v>
      </c>
      <c r="T418">
        <v>6</v>
      </c>
    </row>
    <row r="419" spans="1:20" x14ac:dyDescent="0.3">
      <c r="A419" s="5">
        <v>650021474</v>
      </c>
      <c r="B419" s="12">
        <v>42735</v>
      </c>
      <c r="C419" s="5">
        <v>1</v>
      </c>
      <c r="D419" s="5">
        <v>232</v>
      </c>
      <c r="E419" s="5"/>
      <c r="F419" s="5">
        <v>8</v>
      </c>
      <c r="G419" s="5"/>
      <c r="H419" s="5">
        <v>-8</v>
      </c>
      <c r="I419" s="5">
        <v>0</v>
      </c>
      <c r="J419" s="5" t="str">
        <f t="shared" si="6"/>
        <v>OK</v>
      </c>
      <c r="S419" s="8">
        <v>394396772</v>
      </c>
      <c r="T419">
        <v>94</v>
      </c>
    </row>
    <row r="420" spans="1:20" x14ac:dyDescent="0.3">
      <c r="A420" s="5">
        <v>650448971</v>
      </c>
      <c r="B420" s="12">
        <v>42735</v>
      </c>
      <c r="C420" s="5">
        <v>1</v>
      </c>
      <c r="D420" s="5">
        <v>177</v>
      </c>
      <c r="E420" s="5"/>
      <c r="F420" s="5">
        <v>5</v>
      </c>
      <c r="G420" s="5"/>
      <c r="H420" s="5">
        <v>-5</v>
      </c>
      <c r="I420" s="5">
        <v>0</v>
      </c>
      <c r="J420" s="5" t="str">
        <f t="shared" si="6"/>
        <v>OK</v>
      </c>
      <c r="S420" s="8">
        <v>395327335</v>
      </c>
      <c r="T420">
        <v>66</v>
      </c>
    </row>
    <row r="421" spans="1:20" x14ac:dyDescent="0.3">
      <c r="A421" s="5">
        <v>651464636</v>
      </c>
      <c r="B421" s="12">
        <v>42735</v>
      </c>
      <c r="C421" s="5">
        <v>1</v>
      </c>
      <c r="D421" s="5">
        <v>130</v>
      </c>
      <c r="E421" s="5"/>
      <c r="F421" s="5">
        <v>0</v>
      </c>
      <c r="G421" s="5"/>
      <c r="H421" s="5"/>
      <c r="I421" s="5">
        <v>0</v>
      </c>
      <c r="J421" s="5" t="str">
        <f t="shared" si="6"/>
        <v>OK</v>
      </c>
      <c r="S421" s="8">
        <v>395840903</v>
      </c>
      <c r="T421">
        <v>18</v>
      </c>
    </row>
    <row r="422" spans="1:20" x14ac:dyDescent="0.3">
      <c r="A422" s="5">
        <v>653972471</v>
      </c>
      <c r="B422" s="12">
        <v>42735</v>
      </c>
      <c r="C422" s="5">
        <v>1</v>
      </c>
      <c r="D422" s="5">
        <v>94</v>
      </c>
      <c r="E422" s="5"/>
      <c r="F422" s="5">
        <v>18</v>
      </c>
      <c r="G422" s="5"/>
      <c r="H422" s="5">
        <v>-18</v>
      </c>
      <c r="I422" s="5">
        <v>0</v>
      </c>
      <c r="J422" s="5" t="str">
        <f t="shared" si="6"/>
        <v>OK</v>
      </c>
      <c r="S422" s="8">
        <v>395973427</v>
      </c>
      <c r="T422">
        <v>101</v>
      </c>
    </row>
    <row r="423" spans="1:20" x14ac:dyDescent="0.3">
      <c r="A423" s="5">
        <v>654871685</v>
      </c>
      <c r="B423" s="12">
        <v>42735</v>
      </c>
      <c r="C423" s="5">
        <v>1</v>
      </c>
      <c r="D423" s="5">
        <v>184</v>
      </c>
      <c r="E423" s="5"/>
      <c r="F423" s="5">
        <v>9</v>
      </c>
      <c r="G423" s="5"/>
      <c r="H423" s="5">
        <v>-9</v>
      </c>
      <c r="I423" s="5">
        <v>0</v>
      </c>
      <c r="J423" s="5" t="str">
        <f t="shared" si="6"/>
        <v>OK</v>
      </c>
      <c r="S423" s="8">
        <v>396228531</v>
      </c>
      <c r="T423">
        <v>177</v>
      </c>
    </row>
    <row r="424" spans="1:20" x14ac:dyDescent="0.3">
      <c r="A424" s="5">
        <v>655263063</v>
      </c>
      <c r="B424" s="12">
        <v>42735</v>
      </c>
      <c r="C424" s="5">
        <v>1</v>
      </c>
      <c r="D424" s="5">
        <v>92</v>
      </c>
      <c r="E424" s="5"/>
      <c r="F424" s="5">
        <v>6</v>
      </c>
      <c r="G424" s="5"/>
      <c r="H424" s="5">
        <v>-6</v>
      </c>
      <c r="I424" s="5">
        <v>0</v>
      </c>
      <c r="J424" s="5" t="str">
        <f t="shared" si="6"/>
        <v>OK</v>
      </c>
      <c r="S424" s="8">
        <v>396327611</v>
      </c>
      <c r="T424">
        <v>11</v>
      </c>
    </row>
    <row r="425" spans="1:20" x14ac:dyDescent="0.3">
      <c r="A425" s="5">
        <v>884260228</v>
      </c>
      <c r="B425" s="12">
        <v>42735</v>
      </c>
      <c r="C425" s="5">
        <v>1</v>
      </c>
      <c r="D425" s="5">
        <v>73</v>
      </c>
      <c r="E425" s="5"/>
      <c r="F425" s="5">
        <v>16</v>
      </c>
      <c r="G425" s="5"/>
      <c r="H425" s="5">
        <v>-16</v>
      </c>
      <c r="I425" s="5">
        <v>0</v>
      </c>
      <c r="J425" s="5" t="str">
        <f t="shared" si="6"/>
        <v>OK</v>
      </c>
      <c r="S425" s="8">
        <v>396365554</v>
      </c>
      <c r="T425">
        <v>153</v>
      </c>
    </row>
    <row r="426" spans="1:20" x14ac:dyDescent="0.3">
      <c r="A426" s="5">
        <v>279054437</v>
      </c>
      <c r="B426" s="12">
        <v>42735</v>
      </c>
      <c r="C426" s="5">
        <v>1</v>
      </c>
      <c r="D426" s="5">
        <v>333</v>
      </c>
      <c r="E426" s="5"/>
      <c r="F426" s="5">
        <v>64</v>
      </c>
      <c r="G426" s="5"/>
      <c r="H426" s="5">
        <v>-63</v>
      </c>
      <c r="I426" s="5">
        <v>1</v>
      </c>
      <c r="J426" s="5" t="str">
        <f t="shared" si="6"/>
        <v>OK</v>
      </c>
      <c r="S426" s="8">
        <v>397143745</v>
      </c>
      <c r="T426">
        <v>245</v>
      </c>
    </row>
    <row r="427" spans="1:20" x14ac:dyDescent="0.3">
      <c r="A427" s="5">
        <v>806476953</v>
      </c>
      <c r="B427" s="12">
        <v>42735</v>
      </c>
      <c r="C427" s="5">
        <v>1</v>
      </c>
      <c r="D427" s="5">
        <v>47</v>
      </c>
      <c r="E427" s="5"/>
      <c r="F427" s="5">
        <v>6</v>
      </c>
      <c r="G427" s="5"/>
      <c r="H427" s="5">
        <v>-5</v>
      </c>
      <c r="I427" s="5">
        <v>1</v>
      </c>
      <c r="J427" s="5" t="str">
        <f t="shared" si="6"/>
        <v>OK</v>
      </c>
      <c r="S427" s="8">
        <v>399214973</v>
      </c>
      <c r="T427">
        <v>267</v>
      </c>
    </row>
    <row r="428" spans="1:20" x14ac:dyDescent="0.3">
      <c r="A428" s="5">
        <v>381683645</v>
      </c>
      <c r="B428" s="12">
        <v>42735</v>
      </c>
      <c r="C428" s="5">
        <v>1</v>
      </c>
      <c r="D428" s="5">
        <v>83</v>
      </c>
      <c r="E428" s="5"/>
      <c r="F428" s="5">
        <v>8</v>
      </c>
      <c r="G428" s="5"/>
      <c r="H428" s="5">
        <v>-7</v>
      </c>
      <c r="I428" s="5">
        <v>1</v>
      </c>
      <c r="J428" s="5" t="str">
        <f t="shared" si="6"/>
        <v>OK</v>
      </c>
      <c r="S428" s="8">
        <v>400104936</v>
      </c>
      <c r="T428">
        <v>37</v>
      </c>
    </row>
    <row r="429" spans="1:20" x14ac:dyDescent="0.3">
      <c r="A429" s="5">
        <v>747662410</v>
      </c>
      <c r="B429" s="12">
        <v>42735</v>
      </c>
      <c r="C429" s="5">
        <v>1</v>
      </c>
      <c r="D429" s="5">
        <v>281</v>
      </c>
      <c r="E429" s="5"/>
      <c r="F429" s="5">
        <v>10</v>
      </c>
      <c r="G429" s="5"/>
      <c r="H429" s="5">
        <v>-9</v>
      </c>
      <c r="I429" s="5">
        <v>1</v>
      </c>
      <c r="J429" s="5" t="str">
        <f t="shared" si="6"/>
        <v>OK</v>
      </c>
      <c r="S429" s="8">
        <v>400883796</v>
      </c>
      <c r="T429">
        <v>100</v>
      </c>
    </row>
    <row r="430" spans="1:20" x14ac:dyDescent="0.3">
      <c r="A430" s="5">
        <v>266729386</v>
      </c>
      <c r="B430" s="12">
        <v>42735</v>
      </c>
      <c r="C430" s="5">
        <v>1</v>
      </c>
      <c r="D430" s="5">
        <v>195</v>
      </c>
      <c r="E430" s="5"/>
      <c r="F430" s="5">
        <v>47</v>
      </c>
      <c r="G430" s="5"/>
      <c r="H430" s="5">
        <v>-46</v>
      </c>
      <c r="I430" s="5">
        <v>1</v>
      </c>
      <c r="J430" s="5" t="str">
        <f t="shared" si="6"/>
        <v>OK</v>
      </c>
      <c r="S430" s="8">
        <v>402153969</v>
      </c>
      <c r="T430">
        <v>307</v>
      </c>
    </row>
    <row r="431" spans="1:20" x14ac:dyDescent="0.3">
      <c r="A431" s="5">
        <v>430332624</v>
      </c>
      <c r="B431" s="12">
        <v>42735</v>
      </c>
      <c r="C431" s="5">
        <v>1</v>
      </c>
      <c r="D431" s="5">
        <v>62</v>
      </c>
      <c r="E431" s="5"/>
      <c r="F431" s="5">
        <v>16</v>
      </c>
      <c r="G431" s="5"/>
      <c r="H431" s="5">
        <v>-15</v>
      </c>
      <c r="I431" s="5">
        <v>1</v>
      </c>
      <c r="J431" s="5" t="str">
        <f t="shared" si="6"/>
        <v>OK</v>
      </c>
      <c r="S431" s="8">
        <v>402483899</v>
      </c>
      <c r="T431">
        <v>106</v>
      </c>
    </row>
    <row r="432" spans="1:20" x14ac:dyDescent="0.3">
      <c r="A432" s="5">
        <v>416228880</v>
      </c>
      <c r="B432" s="12">
        <v>42735</v>
      </c>
      <c r="C432" s="5">
        <v>1</v>
      </c>
      <c r="D432" s="5">
        <v>2</v>
      </c>
      <c r="E432" s="5"/>
      <c r="F432" s="5">
        <v>1</v>
      </c>
      <c r="G432" s="5"/>
      <c r="H432" s="5"/>
      <c r="I432" s="5">
        <v>1</v>
      </c>
      <c r="J432" s="5" t="str">
        <f t="shared" si="6"/>
        <v>OK</v>
      </c>
      <c r="S432" s="8">
        <v>402904986</v>
      </c>
      <c r="T432">
        <v>51</v>
      </c>
    </row>
    <row r="433" spans="1:20" x14ac:dyDescent="0.3">
      <c r="A433" s="5">
        <v>389341956</v>
      </c>
      <c r="B433" s="12">
        <v>42735</v>
      </c>
      <c r="C433" s="5">
        <v>1</v>
      </c>
      <c r="D433" s="5">
        <v>171</v>
      </c>
      <c r="E433" s="5"/>
      <c r="F433" s="5">
        <v>9</v>
      </c>
      <c r="G433" s="5"/>
      <c r="H433" s="5">
        <v>-8</v>
      </c>
      <c r="I433" s="5">
        <v>1</v>
      </c>
      <c r="J433" s="5" t="str">
        <f t="shared" si="6"/>
        <v>OK</v>
      </c>
      <c r="S433" s="8">
        <v>404929344</v>
      </c>
      <c r="T433">
        <v>80</v>
      </c>
    </row>
    <row r="434" spans="1:20" x14ac:dyDescent="0.3">
      <c r="A434" s="5">
        <v>455196710</v>
      </c>
      <c r="B434" s="12">
        <v>42735</v>
      </c>
      <c r="C434" s="5">
        <v>1</v>
      </c>
      <c r="D434" s="5">
        <v>23</v>
      </c>
      <c r="E434" s="5"/>
      <c r="F434" s="5">
        <v>4</v>
      </c>
      <c r="G434" s="5"/>
      <c r="H434" s="5">
        <v>-3</v>
      </c>
      <c r="I434" s="5">
        <v>1</v>
      </c>
      <c r="J434" s="5" t="str">
        <f t="shared" si="6"/>
        <v>OK</v>
      </c>
      <c r="S434" s="8">
        <v>405629392</v>
      </c>
      <c r="T434">
        <v>37</v>
      </c>
    </row>
    <row r="435" spans="1:20" x14ac:dyDescent="0.3">
      <c r="A435" s="5">
        <v>678083903</v>
      </c>
      <c r="B435" s="12">
        <v>42735</v>
      </c>
      <c r="C435" s="5">
        <v>1</v>
      </c>
      <c r="D435" s="5">
        <v>292</v>
      </c>
      <c r="E435" s="5"/>
      <c r="F435" s="5">
        <v>4</v>
      </c>
      <c r="G435" s="5"/>
      <c r="H435" s="5">
        <v>-3</v>
      </c>
      <c r="I435" s="5">
        <v>1</v>
      </c>
      <c r="J435" s="5" t="str">
        <f t="shared" si="6"/>
        <v>OK</v>
      </c>
      <c r="S435" s="8">
        <v>405899687</v>
      </c>
      <c r="T435">
        <v>296</v>
      </c>
    </row>
    <row r="436" spans="1:20" x14ac:dyDescent="0.3">
      <c r="A436" s="5">
        <v>48403346</v>
      </c>
      <c r="B436" s="12">
        <v>42735</v>
      </c>
      <c r="C436" s="5">
        <v>1</v>
      </c>
      <c r="D436" s="5">
        <v>97</v>
      </c>
      <c r="E436" s="5"/>
      <c r="F436" s="5">
        <v>16</v>
      </c>
      <c r="G436" s="5"/>
      <c r="H436" s="5">
        <v>-15</v>
      </c>
      <c r="I436" s="5">
        <v>1</v>
      </c>
      <c r="J436" s="5" t="str">
        <f t="shared" si="6"/>
        <v>OK</v>
      </c>
      <c r="S436" s="8">
        <v>407337787</v>
      </c>
      <c r="T436">
        <v>250</v>
      </c>
    </row>
    <row r="437" spans="1:20" x14ac:dyDescent="0.3">
      <c r="A437" s="5">
        <v>269764891</v>
      </c>
      <c r="B437" s="12">
        <v>42735</v>
      </c>
      <c r="C437" s="5">
        <v>1</v>
      </c>
      <c r="D437" s="5">
        <v>114</v>
      </c>
      <c r="E437" s="5"/>
      <c r="F437" s="5">
        <v>64</v>
      </c>
      <c r="G437" s="5"/>
      <c r="H437" s="5">
        <v>-63</v>
      </c>
      <c r="I437" s="5">
        <v>1</v>
      </c>
      <c r="J437" s="5" t="str">
        <f t="shared" si="6"/>
        <v>OK</v>
      </c>
      <c r="S437" s="8">
        <v>408120003</v>
      </c>
      <c r="T437">
        <v>53</v>
      </c>
    </row>
    <row r="438" spans="1:20" x14ac:dyDescent="0.3">
      <c r="A438" s="5">
        <v>645628384</v>
      </c>
      <c r="B438" s="12">
        <v>42735</v>
      </c>
      <c r="C438" s="5">
        <v>1</v>
      </c>
      <c r="D438" s="5">
        <v>61</v>
      </c>
      <c r="E438" s="5"/>
      <c r="F438" s="5">
        <v>4</v>
      </c>
      <c r="G438" s="5"/>
      <c r="H438" s="5">
        <v>-3</v>
      </c>
      <c r="I438" s="5">
        <v>1</v>
      </c>
      <c r="J438" s="5" t="str">
        <f t="shared" si="6"/>
        <v>OK</v>
      </c>
      <c r="S438" s="8">
        <v>408946991</v>
      </c>
      <c r="T438">
        <v>6</v>
      </c>
    </row>
    <row r="439" spans="1:20" x14ac:dyDescent="0.3">
      <c r="A439" s="5">
        <v>47153485</v>
      </c>
      <c r="B439" s="12">
        <v>42735</v>
      </c>
      <c r="C439" s="5">
        <v>1</v>
      </c>
      <c r="D439" s="5">
        <v>226</v>
      </c>
      <c r="E439" s="5"/>
      <c r="F439" s="5">
        <v>49</v>
      </c>
      <c r="G439" s="5"/>
      <c r="H439" s="5">
        <v>-48</v>
      </c>
      <c r="I439" s="5">
        <v>1</v>
      </c>
      <c r="J439" s="5" t="str">
        <f t="shared" si="6"/>
        <v>OK</v>
      </c>
      <c r="S439" s="8">
        <v>409624666</v>
      </c>
      <c r="T439">
        <v>242</v>
      </c>
    </row>
    <row r="440" spans="1:20" x14ac:dyDescent="0.3">
      <c r="A440" s="5">
        <v>805581690</v>
      </c>
      <c r="B440" s="12">
        <v>42735</v>
      </c>
      <c r="C440" s="5">
        <v>1</v>
      </c>
      <c r="D440" s="5">
        <v>309</v>
      </c>
      <c r="E440" s="5"/>
      <c r="F440" s="5">
        <v>4</v>
      </c>
      <c r="G440" s="5"/>
      <c r="H440" s="5">
        <v>-3</v>
      </c>
      <c r="I440" s="5">
        <v>1</v>
      </c>
      <c r="J440" s="5" t="str">
        <f t="shared" si="6"/>
        <v>OK</v>
      </c>
      <c r="S440" s="8">
        <v>410160289</v>
      </c>
      <c r="T440">
        <v>121</v>
      </c>
    </row>
    <row r="441" spans="1:20" x14ac:dyDescent="0.3">
      <c r="A441" s="5">
        <v>792113153</v>
      </c>
      <c r="B441" s="12">
        <v>42735</v>
      </c>
      <c r="C441" s="5">
        <v>1</v>
      </c>
      <c r="D441" s="5">
        <v>210</v>
      </c>
      <c r="E441" s="5"/>
      <c r="F441" s="5">
        <v>16</v>
      </c>
      <c r="G441" s="5"/>
      <c r="H441" s="5">
        <v>-15</v>
      </c>
      <c r="I441" s="5">
        <v>1</v>
      </c>
      <c r="J441" s="5" t="str">
        <f t="shared" si="6"/>
        <v>OK</v>
      </c>
      <c r="S441" s="8">
        <v>410338967</v>
      </c>
      <c r="T441">
        <v>164</v>
      </c>
    </row>
    <row r="442" spans="1:20" x14ac:dyDescent="0.3">
      <c r="A442" s="5">
        <v>116818858</v>
      </c>
      <c r="B442" s="12">
        <v>42735</v>
      </c>
      <c r="C442" s="5">
        <v>1</v>
      </c>
      <c r="D442" s="5">
        <v>99</v>
      </c>
      <c r="E442" s="5"/>
      <c r="F442" s="5">
        <v>19</v>
      </c>
      <c r="G442" s="5"/>
      <c r="H442" s="5">
        <v>-18</v>
      </c>
      <c r="I442" s="5">
        <v>1</v>
      </c>
      <c r="J442" s="5" t="str">
        <f t="shared" si="6"/>
        <v>OK</v>
      </c>
      <c r="S442" s="8">
        <v>411750176</v>
      </c>
      <c r="T442">
        <v>18</v>
      </c>
    </row>
    <row r="443" spans="1:20" x14ac:dyDescent="0.3">
      <c r="A443" s="5">
        <v>752363623</v>
      </c>
      <c r="B443" s="12">
        <v>42735</v>
      </c>
      <c r="C443" s="5">
        <v>1</v>
      </c>
      <c r="D443" s="5">
        <v>190</v>
      </c>
      <c r="E443" s="5"/>
      <c r="F443" s="5">
        <v>4</v>
      </c>
      <c r="G443" s="5"/>
      <c r="H443" s="5">
        <v>-3</v>
      </c>
      <c r="I443" s="5">
        <v>1</v>
      </c>
      <c r="J443" s="5" t="str">
        <f t="shared" si="6"/>
        <v>OK</v>
      </c>
      <c r="S443" s="8">
        <v>412058213</v>
      </c>
      <c r="T443">
        <v>34</v>
      </c>
    </row>
    <row r="444" spans="1:20" x14ac:dyDescent="0.3">
      <c r="A444" s="5">
        <v>579205394</v>
      </c>
      <c r="B444" s="12">
        <v>42735</v>
      </c>
      <c r="C444" s="5">
        <v>1</v>
      </c>
      <c r="D444" s="5">
        <v>333</v>
      </c>
      <c r="E444" s="5"/>
      <c r="F444" s="5">
        <v>32</v>
      </c>
      <c r="G444" s="5"/>
      <c r="H444" s="5">
        <v>-31</v>
      </c>
      <c r="I444" s="5">
        <v>1</v>
      </c>
      <c r="J444" s="5" t="str">
        <f t="shared" si="6"/>
        <v>OK</v>
      </c>
      <c r="S444" s="8">
        <v>413464690</v>
      </c>
      <c r="T444">
        <v>54</v>
      </c>
    </row>
    <row r="445" spans="1:20" x14ac:dyDescent="0.3">
      <c r="A445" s="5">
        <v>611480784</v>
      </c>
      <c r="B445" s="12">
        <v>42735</v>
      </c>
      <c r="C445" s="5">
        <v>1</v>
      </c>
      <c r="D445" s="5">
        <v>52</v>
      </c>
      <c r="E445" s="5"/>
      <c r="F445" s="5">
        <v>13</v>
      </c>
      <c r="G445" s="5"/>
      <c r="H445" s="5">
        <v>-12</v>
      </c>
      <c r="I445" s="5">
        <v>1</v>
      </c>
      <c r="J445" s="5" t="str">
        <f t="shared" si="6"/>
        <v>OK</v>
      </c>
      <c r="S445" s="8">
        <v>414283901</v>
      </c>
      <c r="T445">
        <v>340</v>
      </c>
    </row>
    <row r="446" spans="1:20" x14ac:dyDescent="0.3">
      <c r="A446" s="5">
        <v>357859813</v>
      </c>
      <c r="B446" s="12">
        <v>42735</v>
      </c>
      <c r="C446" s="5">
        <v>1</v>
      </c>
      <c r="D446" s="5">
        <v>158</v>
      </c>
      <c r="E446" s="5"/>
      <c r="F446" s="5">
        <v>16</v>
      </c>
      <c r="G446" s="5"/>
      <c r="H446" s="5">
        <v>-15</v>
      </c>
      <c r="I446" s="5">
        <v>1</v>
      </c>
      <c r="J446" s="5" t="str">
        <f t="shared" si="6"/>
        <v>OK</v>
      </c>
      <c r="S446" s="8">
        <v>415057128</v>
      </c>
      <c r="T446">
        <v>248</v>
      </c>
    </row>
    <row r="447" spans="1:20" x14ac:dyDescent="0.3">
      <c r="A447" s="5">
        <v>124075394</v>
      </c>
      <c r="B447" s="12">
        <v>42735</v>
      </c>
      <c r="C447" s="5">
        <v>1</v>
      </c>
      <c r="D447" s="5">
        <v>43</v>
      </c>
      <c r="E447" s="5"/>
      <c r="F447" s="5">
        <v>4</v>
      </c>
      <c r="G447" s="5"/>
      <c r="H447" s="5">
        <v>-3</v>
      </c>
      <c r="I447" s="5">
        <v>1</v>
      </c>
      <c r="J447" s="5" t="str">
        <f t="shared" si="6"/>
        <v>OK</v>
      </c>
      <c r="S447" s="8">
        <v>415232815</v>
      </c>
      <c r="T447">
        <v>223</v>
      </c>
    </row>
    <row r="448" spans="1:20" x14ac:dyDescent="0.3">
      <c r="A448" s="5">
        <v>577952718</v>
      </c>
      <c r="B448" s="12">
        <v>42735</v>
      </c>
      <c r="C448" s="5">
        <v>1</v>
      </c>
      <c r="D448" s="5">
        <v>214</v>
      </c>
      <c r="E448" s="5"/>
      <c r="F448" s="5">
        <v>8</v>
      </c>
      <c r="G448" s="5"/>
      <c r="H448" s="5">
        <v>-7</v>
      </c>
      <c r="I448" s="5">
        <v>1</v>
      </c>
      <c r="J448" s="5" t="str">
        <f t="shared" si="6"/>
        <v>OK</v>
      </c>
      <c r="S448" s="8">
        <v>415508365</v>
      </c>
      <c r="T448">
        <v>229</v>
      </c>
    </row>
    <row r="449" spans="1:20" x14ac:dyDescent="0.3">
      <c r="A449" s="5">
        <v>652737417</v>
      </c>
      <c r="B449" s="12">
        <v>42735</v>
      </c>
      <c r="C449" s="5">
        <v>1</v>
      </c>
      <c r="D449" s="5">
        <v>187</v>
      </c>
      <c r="E449" s="5"/>
      <c r="F449" s="5">
        <v>35</v>
      </c>
      <c r="G449" s="5"/>
      <c r="H449" s="5">
        <v>-34</v>
      </c>
      <c r="I449" s="5">
        <v>1</v>
      </c>
      <c r="J449" s="5" t="str">
        <f t="shared" si="6"/>
        <v>OK</v>
      </c>
      <c r="S449" s="8">
        <v>416228880</v>
      </c>
      <c r="T449">
        <v>2</v>
      </c>
    </row>
    <row r="450" spans="1:20" x14ac:dyDescent="0.3">
      <c r="A450" s="5">
        <v>186789343</v>
      </c>
      <c r="B450" s="12">
        <v>42735</v>
      </c>
      <c r="C450" s="5">
        <v>1</v>
      </c>
      <c r="D450" s="5">
        <v>77</v>
      </c>
      <c r="E450" s="5"/>
      <c r="F450" s="5">
        <v>8</v>
      </c>
      <c r="G450" s="5"/>
      <c r="H450" s="5">
        <v>-7</v>
      </c>
      <c r="I450" s="5">
        <v>1</v>
      </c>
      <c r="J450" s="5" t="str">
        <f t="shared" ref="J450:J513" si="7">IF(I450&lt;0,"Ожидание оплаты",IF(AND(I450&gt;0,D450&gt;=61,ISBLANK(H450)),"Уроки не востребованы","OK"))</f>
        <v>OK</v>
      </c>
      <c r="S450" s="8">
        <v>418418084</v>
      </c>
      <c r="T450">
        <v>3</v>
      </c>
    </row>
    <row r="451" spans="1:20" x14ac:dyDescent="0.3">
      <c r="A451" s="5">
        <v>548190917</v>
      </c>
      <c r="B451" s="12">
        <v>42735</v>
      </c>
      <c r="C451" s="5">
        <v>1</v>
      </c>
      <c r="D451" s="5">
        <v>279</v>
      </c>
      <c r="E451" s="5"/>
      <c r="F451" s="5">
        <v>8</v>
      </c>
      <c r="G451" s="5"/>
      <c r="H451" s="5">
        <v>-7</v>
      </c>
      <c r="I451" s="5">
        <v>1</v>
      </c>
      <c r="J451" s="5" t="str">
        <f t="shared" si="7"/>
        <v>OK</v>
      </c>
      <c r="S451" s="8">
        <v>419808716</v>
      </c>
      <c r="T451">
        <v>335</v>
      </c>
    </row>
    <row r="452" spans="1:20" x14ac:dyDescent="0.3">
      <c r="A452" s="5">
        <v>93847421</v>
      </c>
      <c r="B452" s="12">
        <v>42735</v>
      </c>
      <c r="C452" s="5">
        <v>1</v>
      </c>
      <c r="D452" s="5">
        <v>50</v>
      </c>
      <c r="E452" s="5"/>
      <c r="F452" s="5">
        <v>10</v>
      </c>
      <c r="G452" s="5"/>
      <c r="H452" s="5">
        <v>-9</v>
      </c>
      <c r="I452" s="5">
        <v>1</v>
      </c>
      <c r="J452" s="5" t="str">
        <f t="shared" si="7"/>
        <v>OK</v>
      </c>
      <c r="S452" s="8">
        <v>420134155</v>
      </c>
      <c r="T452">
        <v>150</v>
      </c>
    </row>
    <row r="453" spans="1:20" x14ac:dyDescent="0.3">
      <c r="A453" s="5">
        <v>492363262</v>
      </c>
      <c r="B453" s="12">
        <v>42735</v>
      </c>
      <c r="C453" s="5">
        <v>1</v>
      </c>
      <c r="D453" s="5">
        <v>118</v>
      </c>
      <c r="E453" s="5"/>
      <c r="F453" s="5">
        <v>28</v>
      </c>
      <c r="G453" s="5"/>
      <c r="H453" s="5">
        <v>-27</v>
      </c>
      <c r="I453" s="5">
        <v>1</v>
      </c>
      <c r="J453" s="5" t="str">
        <f t="shared" si="7"/>
        <v>OK</v>
      </c>
      <c r="S453" s="8">
        <v>421000983</v>
      </c>
      <c r="T453">
        <v>145</v>
      </c>
    </row>
    <row r="454" spans="1:20" x14ac:dyDescent="0.3">
      <c r="A454" s="5">
        <v>164536064</v>
      </c>
      <c r="B454" s="12">
        <v>42735</v>
      </c>
      <c r="C454" s="5">
        <v>1</v>
      </c>
      <c r="D454" s="5">
        <v>235</v>
      </c>
      <c r="E454" s="5"/>
      <c r="F454" s="5">
        <v>50</v>
      </c>
      <c r="G454" s="5"/>
      <c r="H454" s="5">
        <v>-49</v>
      </c>
      <c r="I454" s="5">
        <v>1</v>
      </c>
      <c r="J454" s="5" t="str">
        <f t="shared" si="7"/>
        <v>OK</v>
      </c>
      <c r="S454" s="8">
        <v>421209788</v>
      </c>
      <c r="T454">
        <v>80</v>
      </c>
    </row>
    <row r="455" spans="1:20" x14ac:dyDescent="0.3">
      <c r="A455" s="5">
        <v>415232815</v>
      </c>
      <c r="B455" s="12">
        <v>42735</v>
      </c>
      <c r="C455" s="5">
        <v>1</v>
      </c>
      <c r="D455" s="5">
        <v>223</v>
      </c>
      <c r="E455" s="5"/>
      <c r="F455" s="5">
        <v>60</v>
      </c>
      <c r="G455" s="5"/>
      <c r="H455" s="5">
        <v>-59</v>
      </c>
      <c r="I455" s="5">
        <v>1</v>
      </c>
      <c r="J455" s="5" t="str">
        <f t="shared" si="7"/>
        <v>OK</v>
      </c>
      <c r="S455" s="8">
        <v>421334993</v>
      </c>
      <c r="T455">
        <v>130</v>
      </c>
    </row>
    <row r="456" spans="1:20" x14ac:dyDescent="0.3">
      <c r="A456" s="5">
        <v>769721899</v>
      </c>
      <c r="B456" s="12">
        <v>42735</v>
      </c>
      <c r="C456" s="5">
        <v>1</v>
      </c>
      <c r="D456" s="5">
        <v>335</v>
      </c>
      <c r="E456" s="5"/>
      <c r="F456" s="5">
        <v>4</v>
      </c>
      <c r="G456" s="5"/>
      <c r="H456" s="5">
        <v>-3</v>
      </c>
      <c r="I456" s="5">
        <v>1</v>
      </c>
      <c r="J456" s="5" t="str">
        <f t="shared" si="7"/>
        <v>OK</v>
      </c>
      <c r="S456" s="8">
        <v>424827947</v>
      </c>
      <c r="T456">
        <v>72</v>
      </c>
    </row>
    <row r="457" spans="1:20" x14ac:dyDescent="0.3">
      <c r="A457" s="5">
        <v>65989117</v>
      </c>
      <c r="B457" s="12">
        <v>42735</v>
      </c>
      <c r="C457" s="5">
        <v>1</v>
      </c>
      <c r="D457" s="5">
        <v>64</v>
      </c>
      <c r="E457" s="5"/>
      <c r="F457" s="5">
        <v>5</v>
      </c>
      <c r="G457" s="5"/>
      <c r="H457" s="5">
        <v>-4</v>
      </c>
      <c r="I457" s="5">
        <v>1</v>
      </c>
      <c r="J457" s="5" t="str">
        <f t="shared" si="7"/>
        <v>OK</v>
      </c>
      <c r="S457" s="8">
        <v>424831051</v>
      </c>
      <c r="T457">
        <v>180</v>
      </c>
    </row>
    <row r="458" spans="1:20" x14ac:dyDescent="0.3">
      <c r="A458" s="5">
        <v>115058843</v>
      </c>
      <c r="B458" s="12">
        <v>42735</v>
      </c>
      <c r="C458" s="5">
        <v>1</v>
      </c>
      <c r="D458" s="5">
        <v>76</v>
      </c>
      <c r="E458" s="5"/>
      <c r="F458" s="5">
        <v>24</v>
      </c>
      <c r="G458" s="5"/>
      <c r="H458" s="5">
        <v>-23</v>
      </c>
      <c r="I458" s="5">
        <v>1</v>
      </c>
      <c r="J458" s="5" t="str">
        <f t="shared" si="7"/>
        <v>OK</v>
      </c>
      <c r="S458" s="8">
        <v>425326837</v>
      </c>
      <c r="T458">
        <v>348</v>
      </c>
    </row>
    <row r="459" spans="1:20" x14ac:dyDescent="0.3">
      <c r="A459" s="5">
        <v>6270209</v>
      </c>
      <c r="B459" s="12">
        <v>42735</v>
      </c>
      <c r="C459" s="5">
        <v>1</v>
      </c>
      <c r="D459" s="5">
        <v>173</v>
      </c>
      <c r="E459" s="5"/>
      <c r="F459" s="5">
        <v>28</v>
      </c>
      <c r="G459" s="5"/>
      <c r="H459" s="5">
        <v>-26</v>
      </c>
      <c r="I459" s="5">
        <v>2</v>
      </c>
      <c r="J459" s="5" t="str">
        <f t="shared" si="7"/>
        <v>OK</v>
      </c>
      <c r="S459" s="8">
        <v>425479157</v>
      </c>
      <c r="T459">
        <v>29</v>
      </c>
    </row>
    <row r="460" spans="1:20" x14ac:dyDescent="0.3">
      <c r="A460" s="5">
        <v>16715252</v>
      </c>
      <c r="B460" s="12">
        <v>42735</v>
      </c>
      <c r="C460" s="5">
        <v>1</v>
      </c>
      <c r="D460" s="5">
        <v>327</v>
      </c>
      <c r="E460" s="5"/>
      <c r="F460" s="5">
        <v>107</v>
      </c>
      <c r="G460" s="5"/>
      <c r="H460" s="5">
        <v>-105</v>
      </c>
      <c r="I460" s="5">
        <v>2</v>
      </c>
      <c r="J460" s="5" t="str">
        <f t="shared" si="7"/>
        <v>OK</v>
      </c>
      <c r="S460" s="8">
        <v>426765751</v>
      </c>
      <c r="T460">
        <v>149</v>
      </c>
    </row>
    <row r="461" spans="1:20" x14ac:dyDescent="0.3">
      <c r="A461" s="5">
        <v>440204426</v>
      </c>
      <c r="B461" s="12">
        <v>42735</v>
      </c>
      <c r="C461" s="5">
        <v>1</v>
      </c>
      <c r="D461" s="5">
        <v>31</v>
      </c>
      <c r="E461" s="5"/>
      <c r="F461" s="5">
        <v>7</v>
      </c>
      <c r="G461" s="5"/>
      <c r="H461" s="5">
        <v>-5</v>
      </c>
      <c r="I461" s="5">
        <v>2</v>
      </c>
      <c r="J461" s="5" t="str">
        <f t="shared" si="7"/>
        <v>OK</v>
      </c>
      <c r="S461" s="8">
        <v>428378271</v>
      </c>
      <c r="T461">
        <v>206</v>
      </c>
    </row>
    <row r="462" spans="1:20" x14ac:dyDescent="0.3">
      <c r="A462" s="5">
        <v>545468029</v>
      </c>
      <c r="B462" s="12">
        <v>42735</v>
      </c>
      <c r="C462" s="5">
        <v>1</v>
      </c>
      <c r="D462" s="5">
        <v>17</v>
      </c>
      <c r="E462" s="5"/>
      <c r="F462" s="5">
        <v>4</v>
      </c>
      <c r="G462" s="5"/>
      <c r="H462" s="5">
        <v>-2</v>
      </c>
      <c r="I462" s="5">
        <v>2</v>
      </c>
      <c r="J462" s="5" t="str">
        <f t="shared" si="7"/>
        <v>OK</v>
      </c>
      <c r="S462" s="8">
        <v>429024359</v>
      </c>
      <c r="T462">
        <v>53</v>
      </c>
    </row>
    <row r="463" spans="1:20" x14ac:dyDescent="0.3">
      <c r="A463" s="5">
        <v>576781715</v>
      </c>
      <c r="B463" s="12">
        <v>42735</v>
      </c>
      <c r="C463" s="5">
        <v>1</v>
      </c>
      <c r="D463" s="5">
        <v>293</v>
      </c>
      <c r="E463" s="5"/>
      <c r="F463" s="5">
        <v>20</v>
      </c>
      <c r="G463" s="5"/>
      <c r="H463" s="5">
        <v>-18</v>
      </c>
      <c r="I463" s="5">
        <v>2</v>
      </c>
      <c r="J463" s="5" t="str">
        <f t="shared" si="7"/>
        <v>OK</v>
      </c>
      <c r="S463" s="8">
        <v>429414215</v>
      </c>
      <c r="T463">
        <v>1</v>
      </c>
    </row>
    <row r="464" spans="1:20" x14ac:dyDescent="0.3">
      <c r="A464" s="5">
        <v>394205354</v>
      </c>
      <c r="B464" s="12">
        <v>42735</v>
      </c>
      <c r="C464" s="5">
        <v>1</v>
      </c>
      <c r="D464" s="5">
        <v>6</v>
      </c>
      <c r="E464" s="5"/>
      <c r="F464" s="5">
        <v>2</v>
      </c>
      <c r="G464" s="5"/>
      <c r="H464" s="5"/>
      <c r="I464" s="5">
        <v>2</v>
      </c>
      <c r="J464" s="5" t="str">
        <f t="shared" si="7"/>
        <v>OK</v>
      </c>
      <c r="S464" s="8">
        <v>430332624</v>
      </c>
      <c r="T464">
        <v>62</v>
      </c>
    </row>
    <row r="465" spans="1:20" x14ac:dyDescent="0.3">
      <c r="A465" s="5">
        <v>197609532</v>
      </c>
      <c r="B465" s="12">
        <v>42735</v>
      </c>
      <c r="C465" s="5">
        <v>1</v>
      </c>
      <c r="D465" s="5">
        <v>16</v>
      </c>
      <c r="E465" s="5"/>
      <c r="F465" s="5">
        <v>6</v>
      </c>
      <c r="G465" s="5"/>
      <c r="H465" s="5">
        <v>-4</v>
      </c>
      <c r="I465" s="5">
        <v>2</v>
      </c>
      <c r="J465" s="5" t="str">
        <f t="shared" si="7"/>
        <v>OK</v>
      </c>
      <c r="S465" s="8">
        <v>431401034</v>
      </c>
      <c r="T465">
        <v>296</v>
      </c>
    </row>
    <row r="466" spans="1:20" x14ac:dyDescent="0.3">
      <c r="A466" s="5">
        <v>795127966</v>
      </c>
      <c r="B466" s="12">
        <v>42735</v>
      </c>
      <c r="C466" s="5">
        <v>1</v>
      </c>
      <c r="D466" s="5">
        <v>56</v>
      </c>
      <c r="E466" s="5"/>
      <c r="F466" s="5">
        <v>16</v>
      </c>
      <c r="G466" s="5"/>
      <c r="H466" s="5">
        <v>-14</v>
      </c>
      <c r="I466" s="5">
        <v>2</v>
      </c>
      <c r="J466" s="5" t="str">
        <f t="shared" si="7"/>
        <v>OK</v>
      </c>
      <c r="S466" s="8">
        <v>433960118</v>
      </c>
      <c r="T466">
        <v>106</v>
      </c>
    </row>
    <row r="467" spans="1:20" x14ac:dyDescent="0.3">
      <c r="A467" s="5">
        <v>809369957</v>
      </c>
      <c r="B467" s="12">
        <v>42735</v>
      </c>
      <c r="C467" s="5">
        <v>1</v>
      </c>
      <c r="D467" s="5">
        <v>76</v>
      </c>
      <c r="E467" s="5"/>
      <c r="F467" s="5">
        <v>6</v>
      </c>
      <c r="G467" s="5"/>
      <c r="H467" s="5">
        <v>-4</v>
      </c>
      <c r="I467" s="5">
        <v>2</v>
      </c>
      <c r="J467" s="5" t="str">
        <f t="shared" si="7"/>
        <v>OK</v>
      </c>
      <c r="S467" s="8">
        <v>435037907</v>
      </c>
      <c r="T467">
        <v>346</v>
      </c>
    </row>
    <row r="468" spans="1:20" x14ac:dyDescent="0.3">
      <c r="A468" s="5">
        <v>766636646</v>
      </c>
      <c r="B468" s="12">
        <v>42735</v>
      </c>
      <c r="C468" s="5">
        <v>1</v>
      </c>
      <c r="D468" s="5">
        <v>62</v>
      </c>
      <c r="E468" s="5"/>
      <c r="F468" s="5">
        <v>16</v>
      </c>
      <c r="G468" s="5"/>
      <c r="H468" s="5">
        <v>-14</v>
      </c>
      <c r="I468" s="5">
        <v>2</v>
      </c>
      <c r="J468" s="5" t="str">
        <f t="shared" si="7"/>
        <v>OK</v>
      </c>
      <c r="S468" s="8">
        <v>435244089</v>
      </c>
      <c r="T468">
        <v>153</v>
      </c>
    </row>
    <row r="469" spans="1:20" x14ac:dyDescent="0.3">
      <c r="A469" s="5">
        <v>769603821</v>
      </c>
      <c r="B469" s="12">
        <v>42735</v>
      </c>
      <c r="C469" s="5">
        <v>1</v>
      </c>
      <c r="D469" s="5">
        <v>344</v>
      </c>
      <c r="E469" s="5"/>
      <c r="F469" s="5">
        <v>4</v>
      </c>
      <c r="G469" s="5"/>
      <c r="H469" s="5">
        <v>-2</v>
      </c>
      <c r="I469" s="5">
        <v>2</v>
      </c>
      <c r="J469" s="5" t="str">
        <f t="shared" si="7"/>
        <v>OK</v>
      </c>
      <c r="S469" s="8">
        <v>436917959</v>
      </c>
      <c r="T469">
        <v>123</v>
      </c>
    </row>
    <row r="470" spans="1:20" x14ac:dyDescent="0.3">
      <c r="A470" s="5">
        <v>366014234</v>
      </c>
      <c r="B470" s="12">
        <v>42735</v>
      </c>
      <c r="C470" s="5">
        <v>1</v>
      </c>
      <c r="D470" s="5">
        <v>61</v>
      </c>
      <c r="E470" s="5"/>
      <c r="F470" s="5">
        <v>16</v>
      </c>
      <c r="G470" s="5"/>
      <c r="H470" s="5">
        <v>-14</v>
      </c>
      <c r="I470" s="5">
        <v>2</v>
      </c>
      <c r="J470" s="5" t="str">
        <f t="shared" si="7"/>
        <v>OK</v>
      </c>
      <c r="S470" s="8">
        <v>438434022</v>
      </c>
      <c r="T470">
        <v>179</v>
      </c>
    </row>
    <row r="471" spans="1:20" x14ac:dyDescent="0.3">
      <c r="A471" s="5">
        <v>591700300</v>
      </c>
      <c r="B471" s="12">
        <v>42735</v>
      </c>
      <c r="C471" s="5">
        <v>1</v>
      </c>
      <c r="D471" s="5">
        <v>51</v>
      </c>
      <c r="E471" s="5"/>
      <c r="F471" s="5">
        <v>11</v>
      </c>
      <c r="G471" s="5"/>
      <c r="H471" s="5">
        <v>-9</v>
      </c>
      <c r="I471" s="5">
        <v>2</v>
      </c>
      <c r="J471" s="5" t="str">
        <f t="shared" si="7"/>
        <v>OK</v>
      </c>
      <c r="S471" s="8">
        <v>440204426</v>
      </c>
      <c r="T471">
        <v>31</v>
      </c>
    </row>
    <row r="472" spans="1:20" x14ac:dyDescent="0.3">
      <c r="A472" s="5">
        <v>306753717</v>
      </c>
      <c r="B472" s="12">
        <v>42735</v>
      </c>
      <c r="C472" s="5">
        <v>1</v>
      </c>
      <c r="D472" s="5">
        <v>15</v>
      </c>
      <c r="E472" s="5"/>
      <c r="F472" s="5">
        <v>4</v>
      </c>
      <c r="G472" s="5"/>
      <c r="H472" s="5">
        <v>-2</v>
      </c>
      <c r="I472" s="5">
        <v>2</v>
      </c>
      <c r="J472" s="5" t="str">
        <f t="shared" si="7"/>
        <v>OK</v>
      </c>
      <c r="S472" s="8">
        <v>441821761</v>
      </c>
      <c r="T472">
        <v>265</v>
      </c>
    </row>
    <row r="473" spans="1:20" x14ac:dyDescent="0.3">
      <c r="A473" s="5">
        <v>126476308</v>
      </c>
      <c r="B473" s="12">
        <v>42735</v>
      </c>
      <c r="C473" s="5">
        <v>1</v>
      </c>
      <c r="D473" s="5">
        <v>57</v>
      </c>
      <c r="E473" s="5"/>
      <c r="F473" s="5">
        <v>4</v>
      </c>
      <c r="G473" s="5"/>
      <c r="H473" s="5">
        <v>-2</v>
      </c>
      <c r="I473" s="5">
        <v>2</v>
      </c>
      <c r="J473" s="5" t="str">
        <f t="shared" si="7"/>
        <v>OK</v>
      </c>
      <c r="S473" s="8">
        <v>442118448</v>
      </c>
      <c r="T473">
        <v>174</v>
      </c>
    </row>
    <row r="474" spans="1:20" x14ac:dyDescent="0.3">
      <c r="A474" s="5">
        <v>65200870</v>
      </c>
      <c r="B474" s="12">
        <v>42735</v>
      </c>
      <c r="C474" s="5">
        <v>1</v>
      </c>
      <c r="D474" s="5">
        <v>244</v>
      </c>
      <c r="E474" s="5"/>
      <c r="F474" s="5">
        <v>52</v>
      </c>
      <c r="G474" s="5"/>
      <c r="H474" s="5">
        <v>-50</v>
      </c>
      <c r="I474" s="5">
        <v>2</v>
      </c>
      <c r="J474" s="5" t="str">
        <f t="shared" si="7"/>
        <v>OK</v>
      </c>
      <c r="S474" s="8">
        <v>443403791</v>
      </c>
      <c r="T474">
        <v>36</v>
      </c>
    </row>
    <row r="475" spans="1:20" x14ac:dyDescent="0.3">
      <c r="A475" s="5">
        <v>585226921</v>
      </c>
      <c r="B475" s="12">
        <v>42735</v>
      </c>
      <c r="C475" s="5">
        <v>1</v>
      </c>
      <c r="D475" s="5">
        <v>21</v>
      </c>
      <c r="E475" s="5"/>
      <c r="F475" s="5">
        <v>4</v>
      </c>
      <c r="G475" s="5"/>
      <c r="H475" s="5">
        <v>-2</v>
      </c>
      <c r="I475" s="5">
        <v>2</v>
      </c>
      <c r="J475" s="5" t="str">
        <f t="shared" si="7"/>
        <v>OK</v>
      </c>
      <c r="S475" s="8">
        <v>445076133</v>
      </c>
      <c r="T475">
        <v>138</v>
      </c>
    </row>
    <row r="476" spans="1:20" x14ac:dyDescent="0.3">
      <c r="A476" s="5">
        <v>396365554</v>
      </c>
      <c r="B476" s="12">
        <v>42735</v>
      </c>
      <c r="C476" s="5">
        <v>1</v>
      </c>
      <c r="D476" s="5">
        <v>153</v>
      </c>
      <c r="E476" s="5"/>
      <c r="F476" s="5">
        <v>32</v>
      </c>
      <c r="G476" s="5"/>
      <c r="H476" s="5">
        <v>-30</v>
      </c>
      <c r="I476" s="5">
        <v>2</v>
      </c>
      <c r="J476" s="5" t="str">
        <f t="shared" si="7"/>
        <v>OK</v>
      </c>
      <c r="S476" s="8">
        <v>445335407</v>
      </c>
      <c r="T476">
        <v>249</v>
      </c>
    </row>
    <row r="477" spans="1:20" x14ac:dyDescent="0.3">
      <c r="A477" s="5">
        <v>269853804</v>
      </c>
      <c r="B477" s="12">
        <v>42735</v>
      </c>
      <c r="C477" s="5">
        <v>1</v>
      </c>
      <c r="D477" s="5">
        <v>122</v>
      </c>
      <c r="E477" s="5"/>
      <c r="F477" s="5">
        <v>33</v>
      </c>
      <c r="G477" s="5"/>
      <c r="H477" s="5">
        <v>-31</v>
      </c>
      <c r="I477" s="5">
        <v>2</v>
      </c>
      <c r="J477" s="5" t="str">
        <f t="shared" si="7"/>
        <v>OK</v>
      </c>
      <c r="S477" s="8">
        <v>448356720</v>
      </c>
      <c r="T477">
        <v>290</v>
      </c>
    </row>
    <row r="478" spans="1:20" x14ac:dyDescent="0.3">
      <c r="A478" s="5">
        <v>147130449</v>
      </c>
      <c r="B478" s="12">
        <v>42735</v>
      </c>
      <c r="C478" s="5">
        <v>1</v>
      </c>
      <c r="D478" s="5">
        <v>85</v>
      </c>
      <c r="E478" s="5"/>
      <c r="F478" s="5">
        <v>2</v>
      </c>
      <c r="G478" s="5"/>
      <c r="H478" s="5"/>
      <c r="I478" s="5">
        <v>2</v>
      </c>
      <c r="J478" s="5" t="str">
        <f t="shared" si="7"/>
        <v>Уроки не востребованы</v>
      </c>
      <c r="S478" s="8">
        <v>449048014</v>
      </c>
      <c r="T478">
        <v>91</v>
      </c>
    </row>
    <row r="479" spans="1:20" x14ac:dyDescent="0.3">
      <c r="A479" s="5">
        <v>421334993</v>
      </c>
      <c r="B479" s="12">
        <v>42735</v>
      </c>
      <c r="C479" s="5">
        <v>1</v>
      </c>
      <c r="D479" s="5">
        <v>130</v>
      </c>
      <c r="E479" s="5"/>
      <c r="F479" s="5">
        <v>32</v>
      </c>
      <c r="G479" s="5"/>
      <c r="H479" s="5">
        <v>-30</v>
      </c>
      <c r="I479" s="5">
        <v>2</v>
      </c>
      <c r="J479" s="5" t="str">
        <f t="shared" si="7"/>
        <v>OK</v>
      </c>
      <c r="S479" s="8">
        <v>451665255</v>
      </c>
      <c r="T479">
        <v>289</v>
      </c>
    </row>
    <row r="480" spans="1:20" x14ac:dyDescent="0.3">
      <c r="A480" s="5">
        <v>771390493</v>
      </c>
      <c r="B480" s="12">
        <v>42735</v>
      </c>
      <c r="C480" s="5">
        <v>1</v>
      </c>
      <c r="D480" s="5">
        <v>93</v>
      </c>
      <c r="E480" s="5"/>
      <c r="F480" s="5">
        <v>16</v>
      </c>
      <c r="G480" s="5"/>
      <c r="H480" s="5">
        <v>-14</v>
      </c>
      <c r="I480" s="5">
        <v>2</v>
      </c>
      <c r="J480" s="5" t="str">
        <f t="shared" si="7"/>
        <v>OK</v>
      </c>
      <c r="S480" s="8">
        <v>451690787</v>
      </c>
      <c r="T480">
        <v>260</v>
      </c>
    </row>
    <row r="481" spans="1:20" x14ac:dyDescent="0.3">
      <c r="A481" s="5">
        <v>146913700</v>
      </c>
      <c r="B481" s="12">
        <v>42735</v>
      </c>
      <c r="C481" s="5">
        <v>1</v>
      </c>
      <c r="D481" s="5">
        <v>202</v>
      </c>
      <c r="E481" s="5"/>
      <c r="F481" s="5">
        <v>28</v>
      </c>
      <c r="G481" s="5"/>
      <c r="H481" s="5">
        <v>-26</v>
      </c>
      <c r="I481" s="5">
        <v>2</v>
      </c>
      <c r="J481" s="5" t="str">
        <f t="shared" si="7"/>
        <v>OK</v>
      </c>
      <c r="S481" s="8">
        <v>452660727</v>
      </c>
      <c r="T481">
        <v>32</v>
      </c>
    </row>
    <row r="482" spans="1:20" x14ac:dyDescent="0.3">
      <c r="A482" s="5">
        <v>522168070</v>
      </c>
      <c r="B482" s="12">
        <v>42735</v>
      </c>
      <c r="C482" s="5">
        <v>1</v>
      </c>
      <c r="D482" s="5">
        <v>94</v>
      </c>
      <c r="E482" s="5"/>
      <c r="F482" s="5">
        <v>15</v>
      </c>
      <c r="G482" s="5">
        <v>-1</v>
      </c>
      <c r="H482" s="5">
        <v>-13</v>
      </c>
      <c r="I482" s="5">
        <v>2</v>
      </c>
      <c r="J482" s="5" t="str">
        <f t="shared" si="7"/>
        <v>OK</v>
      </c>
      <c r="S482" s="8">
        <v>453823073</v>
      </c>
      <c r="T482">
        <v>313</v>
      </c>
    </row>
    <row r="483" spans="1:20" x14ac:dyDescent="0.3">
      <c r="A483" s="5">
        <v>59995492</v>
      </c>
      <c r="B483" s="12">
        <v>42735</v>
      </c>
      <c r="C483" s="5">
        <v>1</v>
      </c>
      <c r="D483" s="5">
        <v>291</v>
      </c>
      <c r="E483" s="5"/>
      <c r="F483" s="5">
        <v>71</v>
      </c>
      <c r="G483" s="5">
        <v>-1</v>
      </c>
      <c r="H483" s="5">
        <v>-69</v>
      </c>
      <c r="I483" s="5">
        <v>2</v>
      </c>
      <c r="J483" s="5" t="str">
        <f t="shared" si="7"/>
        <v>OK</v>
      </c>
      <c r="S483" s="8">
        <v>454434174</v>
      </c>
      <c r="T483">
        <v>208</v>
      </c>
    </row>
    <row r="484" spans="1:20" x14ac:dyDescent="0.3">
      <c r="A484" s="5">
        <v>520417012</v>
      </c>
      <c r="B484" s="12">
        <v>42735</v>
      </c>
      <c r="C484" s="5">
        <v>1</v>
      </c>
      <c r="D484" s="5">
        <v>206</v>
      </c>
      <c r="E484" s="5"/>
      <c r="F484" s="5">
        <v>4</v>
      </c>
      <c r="G484" s="5"/>
      <c r="H484" s="5">
        <v>-2</v>
      </c>
      <c r="I484" s="5">
        <v>2</v>
      </c>
      <c r="J484" s="5" t="str">
        <f t="shared" si="7"/>
        <v>OK</v>
      </c>
      <c r="S484" s="8">
        <v>455122629</v>
      </c>
      <c r="T484">
        <v>189</v>
      </c>
    </row>
    <row r="485" spans="1:20" x14ac:dyDescent="0.3">
      <c r="A485" s="5">
        <v>34091157</v>
      </c>
      <c r="B485" s="12">
        <v>42735</v>
      </c>
      <c r="C485" s="5">
        <v>1</v>
      </c>
      <c r="D485" s="5">
        <v>64</v>
      </c>
      <c r="E485" s="5"/>
      <c r="F485" s="5">
        <v>18</v>
      </c>
      <c r="G485" s="5"/>
      <c r="H485" s="5">
        <v>-16</v>
      </c>
      <c r="I485" s="5">
        <v>2</v>
      </c>
      <c r="J485" s="5" t="str">
        <f t="shared" si="7"/>
        <v>OK</v>
      </c>
      <c r="S485" s="8">
        <v>455196710</v>
      </c>
      <c r="T485">
        <v>23</v>
      </c>
    </row>
    <row r="486" spans="1:20" x14ac:dyDescent="0.3">
      <c r="A486" s="5">
        <v>83534417</v>
      </c>
      <c r="B486" s="12">
        <v>42735</v>
      </c>
      <c r="C486" s="5">
        <v>1</v>
      </c>
      <c r="D486" s="5">
        <v>31</v>
      </c>
      <c r="E486" s="5"/>
      <c r="F486" s="5">
        <v>10</v>
      </c>
      <c r="G486" s="5"/>
      <c r="H486" s="5">
        <v>-8</v>
      </c>
      <c r="I486" s="5">
        <v>2</v>
      </c>
      <c r="J486" s="5" t="str">
        <f t="shared" si="7"/>
        <v>OK</v>
      </c>
      <c r="S486" s="8">
        <v>457577123</v>
      </c>
      <c r="T486">
        <v>130</v>
      </c>
    </row>
    <row r="487" spans="1:20" x14ac:dyDescent="0.3">
      <c r="A487" s="5">
        <v>89062574</v>
      </c>
      <c r="B487" s="12">
        <v>42735</v>
      </c>
      <c r="C487" s="5">
        <v>1</v>
      </c>
      <c r="D487" s="5">
        <v>25</v>
      </c>
      <c r="E487" s="5"/>
      <c r="F487" s="5">
        <v>6</v>
      </c>
      <c r="G487" s="5"/>
      <c r="H487" s="5">
        <v>-4</v>
      </c>
      <c r="I487" s="5">
        <v>2</v>
      </c>
      <c r="J487" s="5" t="str">
        <f t="shared" si="7"/>
        <v>OK</v>
      </c>
      <c r="S487" s="8">
        <v>457797657</v>
      </c>
      <c r="T487">
        <v>80</v>
      </c>
    </row>
    <row r="488" spans="1:20" x14ac:dyDescent="0.3">
      <c r="A488" s="5">
        <v>679163037</v>
      </c>
      <c r="B488" s="12">
        <v>42735</v>
      </c>
      <c r="C488" s="5">
        <v>1</v>
      </c>
      <c r="D488" s="5">
        <v>321</v>
      </c>
      <c r="E488" s="5"/>
      <c r="F488" s="5">
        <v>12</v>
      </c>
      <c r="G488" s="5"/>
      <c r="H488" s="5">
        <v>-10</v>
      </c>
      <c r="I488" s="5">
        <v>2</v>
      </c>
      <c r="J488" s="5" t="str">
        <f t="shared" si="7"/>
        <v>OK</v>
      </c>
      <c r="S488" s="8">
        <v>457870080</v>
      </c>
      <c r="T488">
        <v>82</v>
      </c>
    </row>
    <row r="489" spans="1:20" x14ac:dyDescent="0.3">
      <c r="A489" s="5">
        <v>129358606</v>
      </c>
      <c r="B489" s="12">
        <v>42735</v>
      </c>
      <c r="C489" s="5">
        <v>1</v>
      </c>
      <c r="D489" s="5">
        <v>102</v>
      </c>
      <c r="E489" s="5"/>
      <c r="F489" s="5">
        <v>24</v>
      </c>
      <c r="G489" s="5"/>
      <c r="H489" s="5">
        <v>-22</v>
      </c>
      <c r="I489" s="5">
        <v>2</v>
      </c>
      <c r="J489" s="5" t="str">
        <f t="shared" si="7"/>
        <v>OK</v>
      </c>
      <c r="S489" s="8">
        <v>458172716</v>
      </c>
      <c r="T489">
        <v>275</v>
      </c>
    </row>
    <row r="490" spans="1:20" x14ac:dyDescent="0.3">
      <c r="A490" s="5">
        <v>355751730</v>
      </c>
      <c r="B490" s="12">
        <v>42735</v>
      </c>
      <c r="C490" s="5">
        <v>1</v>
      </c>
      <c r="D490" s="5">
        <v>24</v>
      </c>
      <c r="E490" s="5"/>
      <c r="F490" s="5">
        <v>5</v>
      </c>
      <c r="G490" s="5"/>
      <c r="H490" s="5">
        <v>-3</v>
      </c>
      <c r="I490" s="5">
        <v>2</v>
      </c>
      <c r="J490" s="5" t="str">
        <f t="shared" si="7"/>
        <v>OK</v>
      </c>
      <c r="S490" s="8">
        <v>458908628</v>
      </c>
      <c r="T490">
        <v>25</v>
      </c>
    </row>
    <row r="491" spans="1:20" x14ac:dyDescent="0.3">
      <c r="A491" s="5">
        <v>93166744</v>
      </c>
      <c r="B491" s="12">
        <v>42735</v>
      </c>
      <c r="C491" s="5">
        <v>1</v>
      </c>
      <c r="D491" s="5">
        <v>74</v>
      </c>
      <c r="E491" s="5"/>
      <c r="F491" s="5">
        <v>4</v>
      </c>
      <c r="G491" s="5"/>
      <c r="H491" s="5">
        <v>-2</v>
      </c>
      <c r="I491" s="5">
        <v>2</v>
      </c>
      <c r="J491" s="5" t="str">
        <f t="shared" si="7"/>
        <v>OK</v>
      </c>
      <c r="S491" s="8">
        <v>459139346</v>
      </c>
      <c r="T491">
        <v>253</v>
      </c>
    </row>
    <row r="492" spans="1:20" x14ac:dyDescent="0.3">
      <c r="A492" s="5">
        <v>285116299</v>
      </c>
      <c r="B492" s="12">
        <v>42735</v>
      </c>
      <c r="C492" s="5">
        <v>1</v>
      </c>
      <c r="D492" s="5">
        <v>95</v>
      </c>
      <c r="E492" s="5"/>
      <c r="F492" s="5">
        <v>27</v>
      </c>
      <c r="G492" s="5"/>
      <c r="H492" s="5">
        <v>-25</v>
      </c>
      <c r="I492" s="5">
        <v>2</v>
      </c>
      <c r="J492" s="5" t="str">
        <f t="shared" si="7"/>
        <v>OK</v>
      </c>
      <c r="S492" s="8">
        <v>459245532</v>
      </c>
      <c r="T492">
        <v>134</v>
      </c>
    </row>
    <row r="493" spans="1:20" x14ac:dyDescent="0.3">
      <c r="A493" s="5">
        <v>797569183</v>
      </c>
      <c r="B493" s="12">
        <v>42735</v>
      </c>
      <c r="C493" s="5">
        <v>1</v>
      </c>
      <c r="D493" s="5">
        <v>180</v>
      </c>
      <c r="E493" s="5"/>
      <c r="F493" s="5">
        <v>48</v>
      </c>
      <c r="G493" s="5"/>
      <c r="H493" s="5">
        <v>-46</v>
      </c>
      <c r="I493" s="5">
        <v>2</v>
      </c>
      <c r="J493" s="5" t="str">
        <f t="shared" si="7"/>
        <v>OK</v>
      </c>
      <c r="S493" s="8">
        <v>459374225</v>
      </c>
      <c r="T493">
        <v>101</v>
      </c>
    </row>
    <row r="494" spans="1:20" x14ac:dyDescent="0.3">
      <c r="A494" s="5">
        <v>700391849</v>
      </c>
      <c r="B494" s="12">
        <v>42735</v>
      </c>
      <c r="C494" s="5">
        <v>1</v>
      </c>
      <c r="D494" s="5">
        <v>74</v>
      </c>
      <c r="E494" s="5"/>
      <c r="F494" s="5">
        <v>5</v>
      </c>
      <c r="G494" s="5"/>
      <c r="H494" s="5">
        <v>-3</v>
      </c>
      <c r="I494" s="5">
        <v>2</v>
      </c>
      <c r="J494" s="5" t="str">
        <f t="shared" si="7"/>
        <v>OK</v>
      </c>
      <c r="S494" s="8">
        <v>460512950</v>
      </c>
      <c r="T494">
        <v>90</v>
      </c>
    </row>
    <row r="495" spans="1:20" x14ac:dyDescent="0.3">
      <c r="A495" s="5">
        <v>26373818</v>
      </c>
      <c r="B495" s="12">
        <v>42735</v>
      </c>
      <c r="C495" s="5">
        <v>1</v>
      </c>
      <c r="D495" s="5">
        <v>226</v>
      </c>
      <c r="E495" s="5"/>
      <c r="F495" s="5">
        <v>24</v>
      </c>
      <c r="G495" s="5"/>
      <c r="H495" s="5">
        <v>-22</v>
      </c>
      <c r="I495" s="5">
        <v>2</v>
      </c>
      <c r="J495" s="5" t="str">
        <f t="shared" si="7"/>
        <v>OK</v>
      </c>
      <c r="S495" s="8">
        <v>460717125</v>
      </c>
      <c r="T495">
        <v>51</v>
      </c>
    </row>
    <row r="496" spans="1:20" x14ac:dyDescent="0.3">
      <c r="A496" s="5">
        <v>461144054</v>
      </c>
      <c r="B496" s="12">
        <v>42735</v>
      </c>
      <c r="C496" s="5">
        <v>1</v>
      </c>
      <c r="D496" s="5">
        <v>116</v>
      </c>
      <c r="E496" s="5"/>
      <c r="F496" s="5">
        <v>9</v>
      </c>
      <c r="G496" s="5"/>
      <c r="H496" s="5">
        <v>-7</v>
      </c>
      <c r="I496" s="5">
        <v>2</v>
      </c>
      <c r="J496" s="5" t="str">
        <f t="shared" si="7"/>
        <v>OK</v>
      </c>
      <c r="S496" s="8">
        <v>461144054</v>
      </c>
      <c r="T496">
        <v>116</v>
      </c>
    </row>
    <row r="497" spans="1:20" x14ac:dyDescent="0.3">
      <c r="A497" s="5">
        <v>524837190</v>
      </c>
      <c r="B497" s="12">
        <v>42735</v>
      </c>
      <c r="C497" s="5">
        <v>1</v>
      </c>
      <c r="D497" s="5">
        <v>14</v>
      </c>
      <c r="E497" s="5"/>
      <c r="F497" s="5">
        <v>4</v>
      </c>
      <c r="G497" s="5"/>
      <c r="H497" s="5">
        <v>-2</v>
      </c>
      <c r="I497" s="5">
        <v>2</v>
      </c>
      <c r="J497" s="5" t="str">
        <f t="shared" si="7"/>
        <v>OK</v>
      </c>
      <c r="S497" s="8">
        <v>461318597</v>
      </c>
      <c r="T497">
        <v>306</v>
      </c>
    </row>
    <row r="498" spans="1:20" x14ac:dyDescent="0.3">
      <c r="A498" s="5">
        <v>597640970</v>
      </c>
      <c r="B498" s="12">
        <v>42735</v>
      </c>
      <c r="C498" s="5">
        <v>1</v>
      </c>
      <c r="D498" s="5">
        <v>116</v>
      </c>
      <c r="E498" s="5"/>
      <c r="F498" s="5">
        <v>39</v>
      </c>
      <c r="G498" s="5"/>
      <c r="H498" s="5">
        <v>-37</v>
      </c>
      <c r="I498" s="5">
        <v>2</v>
      </c>
      <c r="J498" s="5" t="str">
        <f t="shared" si="7"/>
        <v>OK</v>
      </c>
      <c r="S498" s="8">
        <v>464364294</v>
      </c>
      <c r="T498">
        <v>47</v>
      </c>
    </row>
    <row r="499" spans="1:20" x14ac:dyDescent="0.3">
      <c r="A499" s="5">
        <v>95706587</v>
      </c>
      <c r="B499" s="12">
        <v>42735</v>
      </c>
      <c r="C499" s="5">
        <v>1</v>
      </c>
      <c r="D499" s="5">
        <v>331</v>
      </c>
      <c r="E499" s="5"/>
      <c r="F499" s="5">
        <v>4</v>
      </c>
      <c r="G499" s="5"/>
      <c r="H499" s="5">
        <v>-2</v>
      </c>
      <c r="I499" s="5">
        <v>2</v>
      </c>
      <c r="J499" s="5" t="str">
        <f t="shared" si="7"/>
        <v>OK</v>
      </c>
      <c r="S499" s="8">
        <v>465365889</v>
      </c>
      <c r="T499">
        <v>34</v>
      </c>
    </row>
    <row r="500" spans="1:20" x14ac:dyDescent="0.3">
      <c r="A500" s="5">
        <v>625533005</v>
      </c>
      <c r="B500" s="12">
        <v>42735</v>
      </c>
      <c r="C500" s="5">
        <v>1</v>
      </c>
      <c r="D500" s="5">
        <v>145</v>
      </c>
      <c r="E500" s="5"/>
      <c r="F500" s="5">
        <v>20</v>
      </c>
      <c r="G500" s="5"/>
      <c r="H500" s="5">
        <v>-18</v>
      </c>
      <c r="I500" s="5">
        <v>2</v>
      </c>
      <c r="J500" s="5" t="str">
        <f t="shared" si="7"/>
        <v>OK</v>
      </c>
      <c r="S500" s="8">
        <v>466220035</v>
      </c>
      <c r="T500">
        <v>240</v>
      </c>
    </row>
    <row r="501" spans="1:20" x14ac:dyDescent="0.3">
      <c r="A501" s="5">
        <v>219174010</v>
      </c>
      <c r="B501" s="12">
        <v>42735</v>
      </c>
      <c r="C501" s="5">
        <v>1</v>
      </c>
      <c r="D501" s="5">
        <v>171</v>
      </c>
      <c r="E501" s="5"/>
      <c r="F501" s="5">
        <v>16</v>
      </c>
      <c r="G501" s="5"/>
      <c r="H501" s="5">
        <v>-14</v>
      </c>
      <c r="I501" s="5">
        <v>2</v>
      </c>
      <c r="J501" s="5" t="str">
        <f t="shared" si="7"/>
        <v>OK</v>
      </c>
      <c r="S501" s="8">
        <v>466793764</v>
      </c>
      <c r="T501">
        <v>113</v>
      </c>
    </row>
    <row r="502" spans="1:20" x14ac:dyDescent="0.3">
      <c r="A502" s="5">
        <v>6219181</v>
      </c>
      <c r="B502" s="12">
        <v>42735</v>
      </c>
      <c r="C502" s="5">
        <v>1</v>
      </c>
      <c r="D502" s="5">
        <v>30</v>
      </c>
      <c r="E502" s="5"/>
      <c r="F502" s="5">
        <v>4</v>
      </c>
      <c r="G502" s="5"/>
      <c r="H502" s="5">
        <v>-2</v>
      </c>
      <c r="I502" s="5">
        <v>2</v>
      </c>
      <c r="J502" s="5" t="str">
        <f t="shared" si="7"/>
        <v>OK</v>
      </c>
      <c r="S502" s="8">
        <v>467773402</v>
      </c>
      <c r="T502">
        <v>50</v>
      </c>
    </row>
    <row r="503" spans="1:20" x14ac:dyDescent="0.3">
      <c r="A503" s="5">
        <v>731485097</v>
      </c>
      <c r="B503" s="12">
        <v>42735</v>
      </c>
      <c r="C503" s="5">
        <v>1</v>
      </c>
      <c r="D503" s="5">
        <v>70</v>
      </c>
      <c r="E503" s="5"/>
      <c r="F503" s="5">
        <v>24</v>
      </c>
      <c r="G503" s="5"/>
      <c r="H503" s="5">
        <v>-22</v>
      </c>
      <c r="I503" s="5">
        <v>2</v>
      </c>
      <c r="J503" s="5" t="str">
        <f t="shared" si="7"/>
        <v>OK</v>
      </c>
      <c r="S503" s="8">
        <v>468783833</v>
      </c>
      <c r="T503">
        <v>4</v>
      </c>
    </row>
    <row r="504" spans="1:20" x14ac:dyDescent="0.3">
      <c r="A504" s="5">
        <v>646246658</v>
      </c>
      <c r="B504" s="12">
        <v>42735</v>
      </c>
      <c r="C504" s="5">
        <v>1</v>
      </c>
      <c r="D504" s="5">
        <v>22</v>
      </c>
      <c r="E504" s="5"/>
      <c r="F504" s="5">
        <v>6</v>
      </c>
      <c r="G504" s="5"/>
      <c r="H504" s="5">
        <v>-4</v>
      </c>
      <c r="I504" s="5">
        <v>2</v>
      </c>
      <c r="J504" s="5" t="str">
        <f t="shared" si="7"/>
        <v>OK</v>
      </c>
      <c r="S504" s="8">
        <v>469214481</v>
      </c>
      <c r="T504">
        <v>274</v>
      </c>
    </row>
    <row r="505" spans="1:20" x14ac:dyDescent="0.3">
      <c r="A505" s="5">
        <v>884064812</v>
      </c>
      <c r="B505" s="12">
        <v>42735</v>
      </c>
      <c r="C505" s="5">
        <v>1</v>
      </c>
      <c r="D505" s="5">
        <v>183</v>
      </c>
      <c r="E505" s="5"/>
      <c r="F505" s="5">
        <v>12</v>
      </c>
      <c r="G505" s="5"/>
      <c r="H505" s="5">
        <v>-9</v>
      </c>
      <c r="I505" s="5">
        <v>3</v>
      </c>
      <c r="J505" s="5" t="str">
        <f t="shared" si="7"/>
        <v>OK</v>
      </c>
      <c r="S505" s="8">
        <v>469406835</v>
      </c>
      <c r="T505">
        <v>273</v>
      </c>
    </row>
    <row r="506" spans="1:20" x14ac:dyDescent="0.3">
      <c r="A506" s="5">
        <v>878108656</v>
      </c>
      <c r="B506" s="12">
        <v>42735</v>
      </c>
      <c r="C506" s="5">
        <v>1</v>
      </c>
      <c r="D506" s="5">
        <v>19</v>
      </c>
      <c r="E506" s="5"/>
      <c r="F506" s="5">
        <v>4</v>
      </c>
      <c r="G506" s="5"/>
      <c r="H506" s="5">
        <v>-1</v>
      </c>
      <c r="I506" s="5">
        <v>3</v>
      </c>
      <c r="J506" s="5" t="str">
        <f t="shared" si="7"/>
        <v>OK</v>
      </c>
      <c r="S506" s="8">
        <v>471243553</v>
      </c>
      <c r="T506">
        <v>171</v>
      </c>
    </row>
    <row r="507" spans="1:20" x14ac:dyDescent="0.3">
      <c r="A507" s="5">
        <v>608758295</v>
      </c>
      <c r="B507" s="12">
        <v>42735</v>
      </c>
      <c r="C507" s="5">
        <v>1</v>
      </c>
      <c r="D507" s="5">
        <v>279</v>
      </c>
      <c r="E507" s="5"/>
      <c r="F507" s="5">
        <v>64</v>
      </c>
      <c r="G507" s="5"/>
      <c r="H507" s="5">
        <v>-61</v>
      </c>
      <c r="I507" s="5">
        <v>3</v>
      </c>
      <c r="J507" s="5" t="str">
        <f t="shared" si="7"/>
        <v>OK</v>
      </c>
      <c r="S507" s="8">
        <v>471993559</v>
      </c>
      <c r="T507">
        <v>145</v>
      </c>
    </row>
    <row r="508" spans="1:20" x14ac:dyDescent="0.3">
      <c r="A508" s="5">
        <v>610755245</v>
      </c>
      <c r="B508" s="12">
        <v>42735</v>
      </c>
      <c r="C508" s="5">
        <v>1</v>
      </c>
      <c r="D508" s="5">
        <v>178</v>
      </c>
      <c r="E508" s="5"/>
      <c r="F508" s="5">
        <v>27</v>
      </c>
      <c r="G508" s="5"/>
      <c r="H508" s="5">
        <v>-24</v>
      </c>
      <c r="I508" s="5">
        <v>3</v>
      </c>
      <c r="J508" s="5" t="str">
        <f t="shared" si="7"/>
        <v>OK</v>
      </c>
      <c r="S508" s="8">
        <v>473823452</v>
      </c>
      <c r="T508">
        <v>318</v>
      </c>
    </row>
    <row r="509" spans="1:20" x14ac:dyDescent="0.3">
      <c r="A509" s="5">
        <v>487571931</v>
      </c>
      <c r="B509" s="12">
        <v>42735</v>
      </c>
      <c r="C509" s="5">
        <v>1</v>
      </c>
      <c r="D509" s="5">
        <v>272</v>
      </c>
      <c r="E509" s="5"/>
      <c r="F509" s="5">
        <v>8</v>
      </c>
      <c r="G509" s="5"/>
      <c r="H509" s="5">
        <v>-5</v>
      </c>
      <c r="I509" s="5">
        <v>3</v>
      </c>
      <c r="J509" s="5" t="str">
        <f t="shared" si="7"/>
        <v>OK</v>
      </c>
      <c r="S509" s="8">
        <v>475273057</v>
      </c>
      <c r="T509">
        <v>93</v>
      </c>
    </row>
    <row r="510" spans="1:20" x14ac:dyDescent="0.3">
      <c r="A510" s="5">
        <v>575199438</v>
      </c>
      <c r="B510" s="12">
        <v>42735</v>
      </c>
      <c r="C510" s="5">
        <v>1</v>
      </c>
      <c r="D510" s="5">
        <v>121</v>
      </c>
      <c r="E510" s="5"/>
      <c r="F510" s="5">
        <v>16</v>
      </c>
      <c r="G510" s="5"/>
      <c r="H510" s="5">
        <v>-13</v>
      </c>
      <c r="I510" s="5">
        <v>3</v>
      </c>
      <c r="J510" s="5" t="str">
        <f t="shared" si="7"/>
        <v>OK</v>
      </c>
      <c r="S510" s="8">
        <v>475601414</v>
      </c>
      <c r="T510">
        <v>17</v>
      </c>
    </row>
    <row r="511" spans="1:20" x14ac:dyDescent="0.3">
      <c r="A511" s="5">
        <v>575167231</v>
      </c>
      <c r="B511" s="12">
        <v>42735</v>
      </c>
      <c r="C511" s="5">
        <v>1</v>
      </c>
      <c r="D511" s="5">
        <v>68</v>
      </c>
      <c r="E511" s="5"/>
      <c r="F511" s="5">
        <v>9</v>
      </c>
      <c r="G511" s="5"/>
      <c r="H511" s="5">
        <v>-6</v>
      </c>
      <c r="I511" s="5">
        <v>3</v>
      </c>
      <c r="J511" s="5" t="str">
        <f t="shared" si="7"/>
        <v>OK</v>
      </c>
      <c r="S511" s="8">
        <v>476849955</v>
      </c>
      <c r="T511">
        <v>215</v>
      </c>
    </row>
    <row r="512" spans="1:20" x14ac:dyDescent="0.3">
      <c r="A512" s="5">
        <v>828533760</v>
      </c>
      <c r="B512" s="12">
        <v>42735</v>
      </c>
      <c r="C512" s="5">
        <v>1</v>
      </c>
      <c r="D512" s="5">
        <v>32</v>
      </c>
      <c r="E512" s="5"/>
      <c r="F512" s="5">
        <v>5</v>
      </c>
      <c r="G512" s="5"/>
      <c r="H512" s="5">
        <v>-2</v>
      </c>
      <c r="I512" s="5">
        <v>3</v>
      </c>
      <c r="J512" s="5" t="str">
        <f t="shared" si="7"/>
        <v>OK</v>
      </c>
      <c r="S512" s="8">
        <v>476907144</v>
      </c>
      <c r="T512">
        <v>141</v>
      </c>
    </row>
    <row r="513" spans="1:20" x14ac:dyDescent="0.3">
      <c r="A513" s="5">
        <v>471993559</v>
      </c>
      <c r="B513" s="12">
        <v>42735</v>
      </c>
      <c r="C513" s="5">
        <v>1</v>
      </c>
      <c r="D513" s="5">
        <v>145</v>
      </c>
      <c r="E513" s="5"/>
      <c r="F513" s="5">
        <v>32</v>
      </c>
      <c r="G513" s="5"/>
      <c r="H513" s="5">
        <v>-29</v>
      </c>
      <c r="I513" s="5">
        <v>3</v>
      </c>
      <c r="J513" s="5" t="str">
        <f t="shared" si="7"/>
        <v>OK</v>
      </c>
      <c r="S513" s="8">
        <v>480302880</v>
      </c>
      <c r="T513">
        <v>19</v>
      </c>
    </row>
    <row r="514" spans="1:20" x14ac:dyDescent="0.3">
      <c r="A514" s="5">
        <v>11063089</v>
      </c>
      <c r="B514" s="12">
        <v>42735</v>
      </c>
      <c r="C514" s="5">
        <v>1</v>
      </c>
      <c r="D514" s="5">
        <v>112</v>
      </c>
      <c r="E514" s="5"/>
      <c r="F514" s="5">
        <v>4</v>
      </c>
      <c r="G514" s="5"/>
      <c r="H514" s="5">
        <v>-1</v>
      </c>
      <c r="I514" s="5">
        <v>3</v>
      </c>
      <c r="J514" s="5" t="str">
        <f t="shared" ref="J514:J577" si="8">IF(I514&lt;0,"Ожидание оплаты",IF(AND(I514&gt;0,D514&gt;=61,ISBLANK(H514)),"Уроки не востребованы","OK"))</f>
        <v>OK</v>
      </c>
      <c r="S514" s="8">
        <v>484232468</v>
      </c>
      <c r="T514">
        <v>203</v>
      </c>
    </row>
    <row r="515" spans="1:20" x14ac:dyDescent="0.3">
      <c r="A515" s="5">
        <v>835756551</v>
      </c>
      <c r="B515" s="12">
        <v>42735</v>
      </c>
      <c r="C515" s="5">
        <v>1</v>
      </c>
      <c r="D515" s="5">
        <v>110</v>
      </c>
      <c r="E515" s="5"/>
      <c r="F515" s="5">
        <v>32</v>
      </c>
      <c r="G515" s="5"/>
      <c r="H515" s="5">
        <v>-29</v>
      </c>
      <c r="I515" s="5">
        <v>3</v>
      </c>
      <c r="J515" s="5" t="str">
        <f t="shared" si="8"/>
        <v>OK</v>
      </c>
      <c r="S515" s="8">
        <v>486949363</v>
      </c>
      <c r="T515">
        <v>14</v>
      </c>
    </row>
    <row r="516" spans="1:20" x14ac:dyDescent="0.3">
      <c r="A516" s="5">
        <v>155086233</v>
      </c>
      <c r="B516" s="12">
        <v>42735</v>
      </c>
      <c r="C516" s="5">
        <v>1</v>
      </c>
      <c r="D516" s="5">
        <v>74</v>
      </c>
      <c r="E516" s="5"/>
      <c r="F516" s="5">
        <v>27</v>
      </c>
      <c r="G516" s="5"/>
      <c r="H516" s="5">
        <v>-24</v>
      </c>
      <c r="I516" s="5">
        <v>3</v>
      </c>
      <c r="J516" s="5" t="str">
        <f t="shared" si="8"/>
        <v>OK</v>
      </c>
      <c r="S516" s="8">
        <v>487038271</v>
      </c>
      <c r="T516">
        <v>30</v>
      </c>
    </row>
    <row r="517" spans="1:20" x14ac:dyDescent="0.3">
      <c r="A517" s="5">
        <v>538552348</v>
      </c>
      <c r="B517" s="12">
        <v>42735</v>
      </c>
      <c r="C517" s="5">
        <v>1</v>
      </c>
      <c r="D517" s="5">
        <v>233</v>
      </c>
      <c r="E517" s="5"/>
      <c r="F517" s="5">
        <v>48</v>
      </c>
      <c r="G517" s="5"/>
      <c r="H517" s="5">
        <v>-45</v>
      </c>
      <c r="I517" s="5">
        <v>3</v>
      </c>
      <c r="J517" s="5" t="str">
        <f t="shared" si="8"/>
        <v>OK</v>
      </c>
      <c r="S517" s="8">
        <v>487571931</v>
      </c>
      <c r="T517">
        <v>272</v>
      </c>
    </row>
    <row r="518" spans="1:20" x14ac:dyDescent="0.3">
      <c r="A518" s="5">
        <v>692503892</v>
      </c>
      <c r="B518" s="12">
        <v>42735</v>
      </c>
      <c r="C518" s="5">
        <v>1</v>
      </c>
      <c r="D518" s="5">
        <v>95</v>
      </c>
      <c r="E518" s="5"/>
      <c r="F518" s="5">
        <v>35</v>
      </c>
      <c r="G518" s="5"/>
      <c r="H518" s="5">
        <v>-32</v>
      </c>
      <c r="I518" s="5">
        <v>3</v>
      </c>
      <c r="J518" s="5" t="str">
        <f t="shared" si="8"/>
        <v>OK</v>
      </c>
      <c r="S518" s="8">
        <v>487743615</v>
      </c>
      <c r="T518">
        <v>110</v>
      </c>
    </row>
    <row r="519" spans="1:20" x14ac:dyDescent="0.3">
      <c r="A519" s="5">
        <v>518406438</v>
      </c>
      <c r="B519" s="12">
        <v>42735</v>
      </c>
      <c r="C519" s="5">
        <v>1</v>
      </c>
      <c r="D519" s="5">
        <v>316</v>
      </c>
      <c r="E519" s="5"/>
      <c r="F519" s="5">
        <v>67</v>
      </c>
      <c r="G519" s="5"/>
      <c r="H519" s="5">
        <v>-64</v>
      </c>
      <c r="I519" s="5">
        <v>3</v>
      </c>
      <c r="J519" s="5" t="str">
        <f t="shared" si="8"/>
        <v>OK</v>
      </c>
      <c r="S519" s="8">
        <v>489392579</v>
      </c>
      <c r="T519">
        <v>144</v>
      </c>
    </row>
    <row r="520" spans="1:20" x14ac:dyDescent="0.3">
      <c r="A520" s="5">
        <v>206759769</v>
      </c>
      <c r="B520" s="12">
        <v>42735</v>
      </c>
      <c r="C520" s="5">
        <v>1</v>
      </c>
      <c r="D520" s="5">
        <v>11</v>
      </c>
      <c r="E520" s="5"/>
      <c r="F520" s="5">
        <v>4</v>
      </c>
      <c r="G520" s="5"/>
      <c r="H520" s="5">
        <v>-1</v>
      </c>
      <c r="I520" s="5">
        <v>3</v>
      </c>
      <c r="J520" s="5" t="str">
        <f t="shared" si="8"/>
        <v>OK</v>
      </c>
      <c r="S520" s="8">
        <v>489900867</v>
      </c>
      <c r="T520">
        <v>306</v>
      </c>
    </row>
    <row r="521" spans="1:20" x14ac:dyDescent="0.3">
      <c r="A521" s="5">
        <v>848563848</v>
      </c>
      <c r="B521" s="12">
        <v>42735</v>
      </c>
      <c r="C521" s="5">
        <v>1</v>
      </c>
      <c r="D521" s="5">
        <v>18</v>
      </c>
      <c r="E521" s="5"/>
      <c r="F521" s="5">
        <v>4</v>
      </c>
      <c r="G521" s="5"/>
      <c r="H521" s="5">
        <v>-1</v>
      </c>
      <c r="I521" s="5">
        <v>3</v>
      </c>
      <c r="J521" s="5" t="str">
        <f t="shared" si="8"/>
        <v>OK</v>
      </c>
      <c r="S521" s="8">
        <v>490765107</v>
      </c>
      <c r="T521">
        <v>356</v>
      </c>
    </row>
    <row r="522" spans="1:20" x14ac:dyDescent="0.3">
      <c r="A522" s="5">
        <v>749433880</v>
      </c>
      <c r="B522" s="12">
        <v>42735</v>
      </c>
      <c r="C522" s="5">
        <v>1</v>
      </c>
      <c r="D522" s="5">
        <v>216</v>
      </c>
      <c r="E522" s="5"/>
      <c r="F522" s="5">
        <v>4</v>
      </c>
      <c r="G522" s="5"/>
      <c r="H522" s="5">
        <v>-1</v>
      </c>
      <c r="I522" s="5">
        <v>3</v>
      </c>
      <c r="J522" s="5" t="str">
        <f t="shared" si="8"/>
        <v>OK</v>
      </c>
      <c r="S522" s="8">
        <v>491109154</v>
      </c>
      <c r="T522">
        <v>174</v>
      </c>
    </row>
    <row r="523" spans="1:20" x14ac:dyDescent="0.3">
      <c r="A523" s="5">
        <v>540568062</v>
      </c>
      <c r="B523" s="12">
        <v>42735</v>
      </c>
      <c r="C523" s="5">
        <v>1</v>
      </c>
      <c r="D523" s="5">
        <v>51</v>
      </c>
      <c r="E523" s="5"/>
      <c r="F523" s="5">
        <v>16</v>
      </c>
      <c r="G523" s="5"/>
      <c r="H523" s="5">
        <v>-13</v>
      </c>
      <c r="I523" s="5">
        <v>3</v>
      </c>
      <c r="J523" s="5" t="str">
        <f t="shared" si="8"/>
        <v>OK</v>
      </c>
      <c r="S523" s="8">
        <v>492363262</v>
      </c>
      <c r="T523">
        <v>118</v>
      </c>
    </row>
    <row r="524" spans="1:20" x14ac:dyDescent="0.3">
      <c r="A524" s="5">
        <v>218484451</v>
      </c>
      <c r="B524" s="12">
        <v>42735</v>
      </c>
      <c r="C524" s="5">
        <v>1</v>
      </c>
      <c r="D524" s="5">
        <v>224</v>
      </c>
      <c r="E524" s="5"/>
      <c r="F524" s="5">
        <v>72</v>
      </c>
      <c r="G524" s="5"/>
      <c r="H524" s="5">
        <v>-69</v>
      </c>
      <c r="I524" s="5">
        <v>3</v>
      </c>
      <c r="J524" s="5" t="str">
        <f t="shared" si="8"/>
        <v>OK</v>
      </c>
      <c r="S524" s="8">
        <v>495208210</v>
      </c>
      <c r="T524">
        <v>134</v>
      </c>
    </row>
    <row r="525" spans="1:20" x14ac:dyDescent="0.3">
      <c r="A525" s="5">
        <v>44794652</v>
      </c>
      <c r="B525" s="12">
        <v>42735</v>
      </c>
      <c r="C525" s="5">
        <v>1</v>
      </c>
      <c r="D525" s="5">
        <v>52</v>
      </c>
      <c r="E525" s="5"/>
      <c r="F525" s="5">
        <v>16</v>
      </c>
      <c r="G525" s="5"/>
      <c r="H525" s="5">
        <v>-13</v>
      </c>
      <c r="I525" s="5">
        <v>3</v>
      </c>
      <c r="J525" s="5" t="str">
        <f t="shared" si="8"/>
        <v>OK</v>
      </c>
      <c r="S525" s="8">
        <v>496436684</v>
      </c>
      <c r="T525">
        <v>57</v>
      </c>
    </row>
    <row r="526" spans="1:20" x14ac:dyDescent="0.3">
      <c r="A526" s="5">
        <v>711231305</v>
      </c>
      <c r="B526" s="12">
        <v>42735</v>
      </c>
      <c r="C526" s="5">
        <v>1</v>
      </c>
      <c r="D526" s="5">
        <v>75</v>
      </c>
      <c r="E526" s="5"/>
      <c r="F526" s="5">
        <v>25</v>
      </c>
      <c r="G526" s="5"/>
      <c r="H526" s="5">
        <v>-22</v>
      </c>
      <c r="I526" s="5">
        <v>3</v>
      </c>
      <c r="J526" s="5" t="str">
        <f t="shared" si="8"/>
        <v>OK</v>
      </c>
      <c r="S526" s="8">
        <v>497825711</v>
      </c>
      <c r="T526">
        <v>208</v>
      </c>
    </row>
    <row r="527" spans="1:20" x14ac:dyDescent="0.3">
      <c r="A527" s="5">
        <v>848812154</v>
      </c>
      <c r="B527" s="12">
        <v>42735</v>
      </c>
      <c r="C527" s="5">
        <v>1</v>
      </c>
      <c r="D527" s="5">
        <v>144</v>
      </c>
      <c r="E527" s="5"/>
      <c r="F527" s="5">
        <v>41</v>
      </c>
      <c r="G527" s="5"/>
      <c r="H527" s="5">
        <v>-38</v>
      </c>
      <c r="I527" s="5">
        <v>3</v>
      </c>
      <c r="J527" s="5" t="str">
        <f t="shared" si="8"/>
        <v>OK</v>
      </c>
      <c r="S527" s="8">
        <v>499002419</v>
      </c>
      <c r="T527">
        <v>253</v>
      </c>
    </row>
    <row r="528" spans="1:20" x14ac:dyDescent="0.3">
      <c r="A528" s="5">
        <v>513070836</v>
      </c>
      <c r="B528" s="12">
        <v>42735</v>
      </c>
      <c r="C528" s="5">
        <v>1</v>
      </c>
      <c r="D528" s="5">
        <v>90</v>
      </c>
      <c r="E528" s="5"/>
      <c r="F528" s="5">
        <v>13</v>
      </c>
      <c r="G528" s="5"/>
      <c r="H528" s="5">
        <v>-10</v>
      </c>
      <c r="I528" s="5">
        <v>3</v>
      </c>
      <c r="J528" s="5" t="str">
        <f t="shared" si="8"/>
        <v>OK</v>
      </c>
      <c r="S528" s="8">
        <v>499879118</v>
      </c>
      <c r="T528">
        <v>236</v>
      </c>
    </row>
    <row r="529" spans="1:20" x14ac:dyDescent="0.3">
      <c r="A529" s="5">
        <v>718320846</v>
      </c>
      <c r="B529" s="12">
        <v>42735</v>
      </c>
      <c r="C529" s="5">
        <v>1</v>
      </c>
      <c r="D529" s="5">
        <v>284</v>
      </c>
      <c r="E529" s="5"/>
      <c r="F529" s="5">
        <v>33</v>
      </c>
      <c r="G529" s="5"/>
      <c r="H529" s="5">
        <v>-30</v>
      </c>
      <c r="I529" s="5">
        <v>3</v>
      </c>
      <c r="J529" s="5" t="str">
        <f t="shared" si="8"/>
        <v>OK</v>
      </c>
      <c r="S529" s="8">
        <v>499985579</v>
      </c>
      <c r="T529">
        <v>24</v>
      </c>
    </row>
    <row r="530" spans="1:20" x14ac:dyDescent="0.3">
      <c r="A530" s="5">
        <v>820269817</v>
      </c>
      <c r="B530" s="12">
        <v>42735</v>
      </c>
      <c r="C530" s="5">
        <v>1</v>
      </c>
      <c r="D530" s="5">
        <v>34</v>
      </c>
      <c r="E530" s="5"/>
      <c r="F530" s="5">
        <v>11</v>
      </c>
      <c r="G530" s="5"/>
      <c r="H530" s="5">
        <v>-8</v>
      </c>
      <c r="I530" s="5">
        <v>3</v>
      </c>
      <c r="J530" s="5" t="str">
        <f t="shared" si="8"/>
        <v>OK</v>
      </c>
      <c r="S530" s="8">
        <v>503092792</v>
      </c>
      <c r="T530">
        <v>96</v>
      </c>
    </row>
    <row r="531" spans="1:20" x14ac:dyDescent="0.3">
      <c r="A531" s="5">
        <v>378074847</v>
      </c>
      <c r="B531" s="12">
        <v>42735</v>
      </c>
      <c r="C531" s="5">
        <v>1</v>
      </c>
      <c r="D531" s="5">
        <v>5</v>
      </c>
      <c r="E531" s="5"/>
      <c r="F531" s="5">
        <v>4</v>
      </c>
      <c r="G531" s="5"/>
      <c r="H531" s="5">
        <v>-1</v>
      </c>
      <c r="I531" s="5">
        <v>3</v>
      </c>
      <c r="J531" s="5" t="str">
        <f t="shared" si="8"/>
        <v>OK</v>
      </c>
      <c r="S531" s="8">
        <v>504292803</v>
      </c>
      <c r="T531">
        <v>82</v>
      </c>
    </row>
    <row r="532" spans="1:20" x14ac:dyDescent="0.3">
      <c r="A532" s="5">
        <v>376163454</v>
      </c>
      <c r="B532" s="12">
        <v>42735</v>
      </c>
      <c r="C532" s="5">
        <v>1</v>
      </c>
      <c r="D532" s="5">
        <v>53</v>
      </c>
      <c r="E532" s="5"/>
      <c r="F532" s="5">
        <v>18</v>
      </c>
      <c r="G532" s="5"/>
      <c r="H532" s="5">
        <v>-15</v>
      </c>
      <c r="I532" s="5">
        <v>3</v>
      </c>
      <c r="J532" s="5" t="str">
        <f t="shared" si="8"/>
        <v>OK</v>
      </c>
      <c r="S532" s="8">
        <v>504515650</v>
      </c>
      <c r="T532">
        <v>266</v>
      </c>
    </row>
    <row r="533" spans="1:20" x14ac:dyDescent="0.3">
      <c r="A533" s="5">
        <v>847427638</v>
      </c>
      <c r="B533" s="12">
        <v>42735</v>
      </c>
      <c r="C533" s="5">
        <v>1</v>
      </c>
      <c r="D533" s="5">
        <v>38</v>
      </c>
      <c r="E533" s="5"/>
      <c r="F533" s="5">
        <v>11</v>
      </c>
      <c r="G533" s="5"/>
      <c r="H533" s="5">
        <v>-8</v>
      </c>
      <c r="I533" s="5">
        <v>3</v>
      </c>
      <c r="J533" s="5" t="str">
        <f t="shared" si="8"/>
        <v>OK</v>
      </c>
      <c r="S533" s="8">
        <v>504881204</v>
      </c>
      <c r="T533">
        <v>336</v>
      </c>
    </row>
    <row r="534" spans="1:20" x14ac:dyDescent="0.3">
      <c r="A534" s="5">
        <v>541783551</v>
      </c>
      <c r="B534" s="12">
        <v>42735</v>
      </c>
      <c r="C534" s="5">
        <v>1</v>
      </c>
      <c r="D534" s="5">
        <v>51</v>
      </c>
      <c r="E534" s="5"/>
      <c r="F534" s="5">
        <v>13</v>
      </c>
      <c r="G534" s="5"/>
      <c r="H534" s="5">
        <v>-10</v>
      </c>
      <c r="I534" s="5">
        <v>3</v>
      </c>
      <c r="J534" s="5" t="str">
        <f t="shared" si="8"/>
        <v>OK</v>
      </c>
      <c r="S534" s="8">
        <v>507658438</v>
      </c>
      <c r="T534">
        <v>345</v>
      </c>
    </row>
    <row r="535" spans="1:20" x14ac:dyDescent="0.3">
      <c r="A535" s="5">
        <v>834195063</v>
      </c>
      <c r="B535" s="12">
        <v>42735</v>
      </c>
      <c r="C535" s="5">
        <v>1</v>
      </c>
      <c r="D535" s="5">
        <v>259</v>
      </c>
      <c r="E535" s="5"/>
      <c r="F535" s="5">
        <v>28</v>
      </c>
      <c r="G535" s="5"/>
      <c r="H535" s="5">
        <v>-25</v>
      </c>
      <c r="I535" s="5">
        <v>3</v>
      </c>
      <c r="J535" s="5" t="str">
        <f t="shared" si="8"/>
        <v>OK</v>
      </c>
      <c r="S535" s="8">
        <v>508329524</v>
      </c>
      <c r="T535">
        <v>209</v>
      </c>
    </row>
    <row r="536" spans="1:20" x14ac:dyDescent="0.3">
      <c r="A536" s="5">
        <v>152665595</v>
      </c>
      <c r="B536" s="12">
        <v>42735</v>
      </c>
      <c r="C536" s="5">
        <v>1</v>
      </c>
      <c r="D536" s="5">
        <v>221</v>
      </c>
      <c r="E536" s="5"/>
      <c r="F536" s="5">
        <v>50</v>
      </c>
      <c r="G536" s="5"/>
      <c r="H536" s="5">
        <v>-47</v>
      </c>
      <c r="I536" s="5">
        <v>3</v>
      </c>
      <c r="J536" s="5" t="str">
        <f t="shared" si="8"/>
        <v>OK</v>
      </c>
      <c r="S536" s="8">
        <v>508646386</v>
      </c>
      <c r="T536">
        <v>38</v>
      </c>
    </row>
    <row r="537" spans="1:20" x14ac:dyDescent="0.3">
      <c r="A537" s="5">
        <v>167998071</v>
      </c>
      <c r="B537" s="12">
        <v>42735</v>
      </c>
      <c r="C537" s="5">
        <v>1</v>
      </c>
      <c r="D537" s="5">
        <v>175</v>
      </c>
      <c r="E537" s="5"/>
      <c r="F537" s="5">
        <v>32</v>
      </c>
      <c r="G537" s="5"/>
      <c r="H537" s="5">
        <v>-29</v>
      </c>
      <c r="I537" s="5">
        <v>3</v>
      </c>
      <c r="J537" s="5" t="str">
        <f t="shared" si="8"/>
        <v>OK</v>
      </c>
      <c r="S537" s="8">
        <v>512244015</v>
      </c>
      <c r="T537">
        <v>223</v>
      </c>
    </row>
    <row r="538" spans="1:20" x14ac:dyDescent="0.3">
      <c r="A538" s="5">
        <v>560338588</v>
      </c>
      <c r="B538" s="12">
        <v>42735</v>
      </c>
      <c r="C538" s="5">
        <v>1</v>
      </c>
      <c r="D538" s="5">
        <v>110</v>
      </c>
      <c r="E538" s="5"/>
      <c r="F538" s="5">
        <v>8</v>
      </c>
      <c r="G538" s="5"/>
      <c r="H538" s="5">
        <v>-5</v>
      </c>
      <c r="I538" s="5">
        <v>3</v>
      </c>
      <c r="J538" s="5" t="str">
        <f t="shared" si="8"/>
        <v>OK</v>
      </c>
      <c r="S538" s="8">
        <v>513070836</v>
      </c>
      <c r="T538">
        <v>90</v>
      </c>
    </row>
    <row r="539" spans="1:20" x14ac:dyDescent="0.3">
      <c r="A539" s="5">
        <v>162371535</v>
      </c>
      <c r="B539" s="12">
        <v>42735</v>
      </c>
      <c r="C539" s="5">
        <v>1</v>
      </c>
      <c r="D539" s="5">
        <v>139</v>
      </c>
      <c r="E539" s="5"/>
      <c r="F539" s="5">
        <v>18</v>
      </c>
      <c r="G539" s="5"/>
      <c r="H539" s="5">
        <v>-15</v>
      </c>
      <c r="I539" s="5">
        <v>3</v>
      </c>
      <c r="J539" s="5" t="str">
        <f t="shared" si="8"/>
        <v>OK</v>
      </c>
      <c r="S539" s="8">
        <v>514198939</v>
      </c>
      <c r="T539">
        <v>311</v>
      </c>
    </row>
    <row r="540" spans="1:20" x14ac:dyDescent="0.3">
      <c r="A540" s="5">
        <v>771221389</v>
      </c>
      <c r="B540" s="12">
        <v>42735</v>
      </c>
      <c r="C540" s="5">
        <v>1</v>
      </c>
      <c r="D540" s="5">
        <v>50</v>
      </c>
      <c r="E540" s="5"/>
      <c r="F540" s="5">
        <v>11</v>
      </c>
      <c r="G540" s="5"/>
      <c r="H540" s="5">
        <v>-8</v>
      </c>
      <c r="I540" s="5">
        <v>3</v>
      </c>
      <c r="J540" s="5" t="str">
        <f t="shared" si="8"/>
        <v>OK</v>
      </c>
      <c r="S540" s="8">
        <v>515876558</v>
      </c>
      <c r="T540">
        <v>181</v>
      </c>
    </row>
    <row r="541" spans="1:20" x14ac:dyDescent="0.3">
      <c r="A541" s="5">
        <v>271992879</v>
      </c>
      <c r="B541" s="12">
        <v>42735</v>
      </c>
      <c r="C541" s="5">
        <v>1</v>
      </c>
      <c r="D541" s="5">
        <v>20</v>
      </c>
      <c r="E541" s="5"/>
      <c r="F541" s="5">
        <v>6</v>
      </c>
      <c r="G541" s="5"/>
      <c r="H541" s="5">
        <v>-3</v>
      </c>
      <c r="I541" s="5">
        <v>3</v>
      </c>
      <c r="J541" s="5" t="str">
        <f t="shared" si="8"/>
        <v>OK</v>
      </c>
      <c r="S541" s="8">
        <v>516500783</v>
      </c>
      <c r="T541">
        <v>98</v>
      </c>
    </row>
    <row r="542" spans="1:20" x14ac:dyDescent="0.3">
      <c r="A542" s="5">
        <v>141835818</v>
      </c>
      <c r="B542" s="12">
        <v>42735</v>
      </c>
      <c r="C542" s="5">
        <v>1</v>
      </c>
      <c r="D542" s="5">
        <v>23</v>
      </c>
      <c r="E542" s="5"/>
      <c r="F542" s="5">
        <v>5</v>
      </c>
      <c r="G542" s="5"/>
      <c r="H542" s="5">
        <v>-2</v>
      </c>
      <c r="I542" s="5">
        <v>3</v>
      </c>
      <c r="J542" s="5" t="str">
        <f t="shared" si="8"/>
        <v>OK</v>
      </c>
      <c r="S542" s="8">
        <v>518406438</v>
      </c>
      <c r="T542">
        <v>316</v>
      </c>
    </row>
    <row r="543" spans="1:20" x14ac:dyDescent="0.3">
      <c r="A543" s="5">
        <v>526927476</v>
      </c>
      <c r="B543" s="12">
        <v>42735</v>
      </c>
      <c r="C543" s="5">
        <v>1</v>
      </c>
      <c r="D543" s="5">
        <v>109</v>
      </c>
      <c r="E543" s="5"/>
      <c r="F543" s="5">
        <v>8</v>
      </c>
      <c r="G543" s="5"/>
      <c r="H543" s="5">
        <v>-5</v>
      </c>
      <c r="I543" s="5">
        <v>3</v>
      </c>
      <c r="J543" s="5" t="str">
        <f t="shared" si="8"/>
        <v>OK</v>
      </c>
      <c r="S543" s="8">
        <v>519447964</v>
      </c>
      <c r="T543">
        <v>140</v>
      </c>
    </row>
    <row r="544" spans="1:20" x14ac:dyDescent="0.3">
      <c r="A544" s="5">
        <v>837815487</v>
      </c>
      <c r="B544" s="12">
        <v>42735</v>
      </c>
      <c r="C544" s="5">
        <v>1</v>
      </c>
      <c r="D544" s="5">
        <v>80</v>
      </c>
      <c r="E544" s="5"/>
      <c r="F544" s="5">
        <v>32</v>
      </c>
      <c r="G544" s="5"/>
      <c r="H544" s="5">
        <v>-29</v>
      </c>
      <c r="I544" s="5">
        <v>3</v>
      </c>
      <c r="J544" s="5" t="str">
        <f t="shared" si="8"/>
        <v>OK</v>
      </c>
      <c r="S544" s="8">
        <v>520417012</v>
      </c>
      <c r="T544">
        <v>206</v>
      </c>
    </row>
    <row r="545" spans="1:20" x14ac:dyDescent="0.3">
      <c r="A545" s="5">
        <v>838966504</v>
      </c>
      <c r="B545" s="12">
        <v>42735</v>
      </c>
      <c r="C545" s="5">
        <v>1</v>
      </c>
      <c r="D545" s="5">
        <v>148</v>
      </c>
      <c r="E545" s="5"/>
      <c r="F545" s="5">
        <v>16</v>
      </c>
      <c r="G545" s="5"/>
      <c r="H545" s="5">
        <v>-13</v>
      </c>
      <c r="I545" s="5">
        <v>3</v>
      </c>
      <c r="J545" s="5" t="str">
        <f t="shared" si="8"/>
        <v>OK</v>
      </c>
      <c r="S545" s="8">
        <v>522142569</v>
      </c>
      <c r="T545">
        <v>295</v>
      </c>
    </row>
    <row r="546" spans="1:20" x14ac:dyDescent="0.3">
      <c r="A546" s="5">
        <v>12914313</v>
      </c>
      <c r="B546" s="12">
        <v>42735</v>
      </c>
      <c r="C546" s="5">
        <v>1</v>
      </c>
      <c r="D546" s="5">
        <v>67</v>
      </c>
      <c r="E546" s="5"/>
      <c r="F546" s="5">
        <v>18</v>
      </c>
      <c r="G546" s="5"/>
      <c r="H546" s="5">
        <v>-15</v>
      </c>
      <c r="I546" s="5">
        <v>3</v>
      </c>
      <c r="J546" s="5" t="str">
        <f t="shared" si="8"/>
        <v>OK</v>
      </c>
      <c r="S546" s="8">
        <v>522168070</v>
      </c>
      <c r="T546">
        <v>94</v>
      </c>
    </row>
    <row r="547" spans="1:20" x14ac:dyDescent="0.3">
      <c r="A547" s="5">
        <v>286017965</v>
      </c>
      <c r="B547" s="12">
        <v>42735</v>
      </c>
      <c r="C547" s="5">
        <v>1</v>
      </c>
      <c r="D547" s="5">
        <v>252</v>
      </c>
      <c r="E547" s="5"/>
      <c r="F547" s="5">
        <v>4</v>
      </c>
      <c r="G547" s="5"/>
      <c r="H547" s="5">
        <v>-1</v>
      </c>
      <c r="I547" s="5">
        <v>3</v>
      </c>
      <c r="J547" s="5" t="str">
        <f t="shared" si="8"/>
        <v>OK</v>
      </c>
      <c r="S547" s="8">
        <v>524388272</v>
      </c>
      <c r="T547">
        <v>269</v>
      </c>
    </row>
    <row r="548" spans="1:20" x14ac:dyDescent="0.3">
      <c r="A548" s="5">
        <v>395327335</v>
      </c>
      <c r="B548" s="12">
        <v>42735</v>
      </c>
      <c r="C548" s="5">
        <v>1</v>
      </c>
      <c r="D548" s="5">
        <v>66</v>
      </c>
      <c r="E548" s="5"/>
      <c r="F548" s="5">
        <v>4</v>
      </c>
      <c r="G548" s="5"/>
      <c r="H548" s="5">
        <v>-1</v>
      </c>
      <c r="I548" s="5">
        <v>3</v>
      </c>
      <c r="J548" s="5" t="str">
        <f t="shared" si="8"/>
        <v>OK</v>
      </c>
      <c r="S548" s="8">
        <v>524442435</v>
      </c>
      <c r="T548">
        <v>357</v>
      </c>
    </row>
    <row r="549" spans="1:20" x14ac:dyDescent="0.3">
      <c r="A549" s="5">
        <v>47560211</v>
      </c>
      <c r="B549" s="12">
        <v>42735</v>
      </c>
      <c r="C549" s="5">
        <v>1</v>
      </c>
      <c r="D549" s="5">
        <v>141</v>
      </c>
      <c r="E549" s="5"/>
      <c r="F549" s="5">
        <v>49</v>
      </c>
      <c r="G549" s="5"/>
      <c r="H549" s="5">
        <v>-46</v>
      </c>
      <c r="I549" s="5">
        <v>3</v>
      </c>
      <c r="J549" s="5" t="str">
        <f t="shared" si="8"/>
        <v>OK</v>
      </c>
      <c r="S549" s="8">
        <v>524553285</v>
      </c>
      <c r="T549">
        <v>156</v>
      </c>
    </row>
    <row r="550" spans="1:20" x14ac:dyDescent="0.3">
      <c r="A550" s="5">
        <v>656003767</v>
      </c>
      <c r="B550" s="12">
        <v>42735</v>
      </c>
      <c r="C550" s="5">
        <v>1</v>
      </c>
      <c r="D550" s="5">
        <v>179</v>
      </c>
      <c r="E550" s="5"/>
      <c r="F550" s="5">
        <v>60</v>
      </c>
      <c r="G550" s="5"/>
      <c r="H550" s="5">
        <v>-56</v>
      </c>
      <c r="I550" s="5">
        <v>4</v>
      </c>
      <c r="J550" s="5" t="str">
        <f t="shared" si="8"/>
        <v>OK</v>
      </c>
      <c r="S550" s="8">
        <v>524837190</v>
      </c>
      <c r="T550">
        <v>14</v>
      </c>
    </row>
    <row r="551" spans="1:20" x14ac:dyDescent="0.3">
      <c r="A551" s="5">
        <v>543671822</v>
      </c>
      <c r="B551" s="12">
        <v>42735</v>
      </c>
      <c r="C551" s="5">
        <v>1</v>
      </c>
      <c r="D551" s="5">
        <v>314</v>
      </c>
      <c r="E551" s="5"/>
      <c r="F551" s="5">
        <v>47</v>
      </c>
      <c r="G551" s="5"/>
      <c r="H551" s="5">
        <v>-43</v>
      </c>
      <c r="I551" s="5">
        <v>4</v>
      </c>
      <c r="J551" s="5" t="str">
        <f t="shared" si="8"/>
        <v>OK</v>
      </c>
      <c r="S551" s="8">
        <v>525450920</v>
      </c>
      <c r="T551">
        <v>66</v>
      </c>
    </row>
    <row r="552" spans="1:20" x14ac:dyDescent="0.3">
      <c r="A552" s="5">
        <v>696196657</v>
      </c>
      <c r="B552" s="12">
        <v>42735</v>
      </c>
      <c r="C552" s="5">
        <v>1</v>
      </c>
      <c r="D552" s="5">
        <v>16</v>
      </c>
      <c r="E552" s="5"/>
      <c r="F552" s="5">
        <v>8</v>
      </c>
      <c r="G552" s="5"/>
      <c r="H552" s="5">
        <v>-4</v>
      </c>
      <c r="I552" s="5">
        <v>4</v>
      </c>
      <c r="J552" s="5" t="str">
        <f t="shared" si="8"/>
        <v>OK</v>
      </c>
      <c r="S552" s="8">
        <v>526927476</v>
      </c>
      <c r="T552">
        <v>109</v>
      </c>
    </row>
    <row r="553" spans="1:20" x14ac:dyDescent="0.3">
      <c r="A553" s="5">
        <v>824162751</v>
      </c>
      <c r="B553" s="12">
        <v>42735</v>
      </c>
      <c r="C553" s="5">
        <v>1</v>
      </c>
      <c r="D553" s="5">
        <v>72</v>
      </c>
      <c r="E553" s="5"/>
      <c r="F553" s="5">
        <v>21</v>
      </c>
      <c r="G553" s="5"/>
      <c r="H553" s="5">
        <v>-17</v>
      </c>
      <c r="I553" s="5">
        <v>4</v>
      </c>
      <c r="J553" s="5" t="str">
        <f t="shared" si="8"/>
        <v>OK</v>
      </c>
      <c r="S553" s="8">
        <v>527535176</v>
      </c>
      <c r="T553">
        <v>87</v>
      </c>
    </row>
    <row r="554" spans="1:20" x14ac:dyDescent="0.3">
      <c r="A554" s="5">
        <v>692664859</v>
      </c>
      <c r="B554" s="12">
        <v>42735</v>
      </c>
      <c r="C554" s="5">
        <v>1</v>
      </c>
      <c r="D554" s="5">
        <v>109</v>
      </c>
      <c r="E554" s="5"/>
      <c r="F554" s="5">
        <v>32</v>
      </c>
      <c r="G554" s="5"/>
      <c r="H554" s="5">
        <v>-28</v>
      </c>
      <c r="I554" s="5">
        <v>4</v>
      </c>
      <c r="J554" s="5" t="str">
        <f t="shared" si="8"/>
        <v>OK</v>
      </c>
      <c r="S554" s="8">
        <v>527669194</v>
      </c>
      <c r="T554">
        <v>203</v>
      </c>
    </row>
    <row r="555" spans="1:20" x14ac:dyDescent="0.3">
      <c r="A555" s="5">
        <v>206767504</v>
      </c>
      <c r="B555" s="12">
        <v>42735</v>
      </c>
      <c r="C555" s="5">
        <v>1</v>
      </c>
      <c r="D555" s="5">
        <v>89</v>
      </c>
      <c r="E555" s="5"/>
      <c r="F555" s="5">
        <v>32</v>
      </c>
      <c r="G555" s="5"/>
      <c r="H555" s="5">
        <v>-28</v>
      </c>
      <c r="I555" s="5">
        <v>4</v>
      </c>
      <c r="J555" s="5" t="str">
        <f t="shared" si="8"/>
        <v>OK</v>
      </c>
      <c r="S555" s="8">
        <v>529497882</v>
      </c>
      <c r="T555">
        <v>271</v>
      </c>
    </row>
    <row r="556" spans="1:20" x14ac:dyDescent="0.3">
      <c r="A556" s="5">
        <v>210590989</v>
      </c>
      <c r="B556" s="12">
        <v>42735</v>
      </c>
      <c r="C556" s="5">
        <v>1</v>
      </c>
      <c r="D556" s="5">
        <v>94</v>
      </c>
      <c r="E556" s="5"/>
      <c r="F556" s="5">
        <v>32</v>
      </c>
      <c r="G556" s="5"/>
      <c r="H556" s="5">
        <v>-28</v>
      </c>
      <c r="I556" s="5">
        <v>4</v>
      </c>
      <c r="J556" s="5" t="str">
        <f t="shared" si="8"/>
        <v>OK</v>
      </c>
      <c r="S556" s="8">
        <v>531982208</v>
      </c>
      <c r="T556">
        <v>216</v>
      </c>
    </row>
    <row r="557" spans="1:20" x14ac:dyDescent="0.3">
      <c r="A557" s="5">
        <v>23332085</v>
      </c>
      <c r="B557" s="12">
        <v>42735</v>
      </c>
      <c r="C557" s="5">
        <v>1</v>
      </c>
      <c r="D557" s="5">
        <v>29</v>
      </c>
      <c r="E557" s="5"/>
      <c r="F557" s="5">
        <v>16</v>
      </c>
      <c r="G557" s="5"/>
      <c r="H557" s="5">
        <v>-12</v>
      </c>
      <c r="I557" s="5">
        <v>4</v>
      </c>
      <c r="J557" s="5" t="str">
        <f t="shared" si="8"/>
        <v>OK</v>
      </c>
      <c r="S557" s="8">
        <v>533021046</v>
      </c>
      <c r="T557">
        <v>157</v>
      </c>
    </row>
    <row r="558" spans="1:20" x14ac:dyDescent="0.3">
      <c r="A558" s="5">
        <v>881418447</v>
      </c>
      <c r="B558" s="12">
        <v>42735</v>
      </c>
      <c r="C558" s="5">
        <v>1</v>
      </c>
      <c r="D558" s="5">
        <v>2</v>
      </c>
      <c r="E558" s="5"/>
      <c r="F558" s="5">
        <v>4</v>
      </c>
      <c r="G558" s="5"/>
      <c r="H558" s="5"/>
      <c r="I558" s="5">
        <v>4</v>
      </c>
      <c r="J558" s="5" t="str">
        <f t="shared" si="8"/>
        <v>OK</v>
      </c>
      <c r="S558" s="8">
        <v>535261080</v>
      </c>
      <c r="T558">
        <v>258</v>
      </c>
    </row>
    <row r="559" spans="1:20" x14ac:dyDescent="0.3">
      <c r="A559" s="5">
        <v>226432651</v>
      </c>
      <c r="B559" s="12">
        <v>42735</v>
      </c>
      <c r="C559" s="5">
        <v>1</v>
      </c>
      <c r="D559" s="5">
        <v>37</v>
      </c>
      <c r="E559" s="5"/>
      <c r="F559" s="5">
        <v>17</v>
      </c>
      <c r="G559" s="5"/>
      <c r="H559" s="5">
        <v>-13</v>
      </c>
      <c r="I559" s="5">
        <v>4</v>
      </c>
      <c r="J559" s="5" t="str">
        <f t="shared" si="8"/>
        <v>OK</v>
      </c>
      <c r="S559" s="8">
        <v>538215359</v>
      </c>
      <c r="T559">
        <v>278</v>
      </c>
    </row>
    <row r="560" spans="1:20" x14ac:dyDescent="0.3">
      <c r="A560" s="5">
        <v>631450747</v>
      </c>
      <c r="B560" s="12">
        <v>42735</v>
      </c>
      <c r="C560" s="5">
        <v>1</v>
      </c>
      <c r="D560" s="5">
        <v>288</v>
      </c>
      <c r="E560" s="5"/>
      <c r="F560" s="5">
        <v>24</v>
      </c>
      <c r="G560" s="5"/>
      <c r="H560" s="5">
        <v>-20</v>
      </c>
      <c r="I560" s="5">
        <v>4</v>
      </c>
      <c r="J560" s="5" t="str">
        <f t="shared" si="8"/>
        <v>OK</v>
      </c>
      <c r="S560" s="8">
        <v>538552348</v>
      </c>
      <c r="T560">
        <v>233</v>
      </c>
    </row>
    <row r="561" spans="1:20" x14ac:dyDescent="0.3">
      <c r="A561" s="5">
        <v>153345516</v>
      </c>
      <c r="B561" s="12">
        <v>42735</v>
      </c>
      <c r="C561" s="5">
        <v>1</v>
      </c>
      <c r="D561" s="5">
        <v>59</v>
      </c>
      <c r="E561" s="5"/>
      <c r="F561" s="5">
        <v>8</v>
      </c>
      <c r="G561" s="5"/>
      <c r="H561" s="5">
        <v>-4</v>
      </c>
      <c r="I561" s="5">
        <v>4</v>
      </c>
      <c r="J561" s="5" t="str">
        <f t="shared" si="8"/>
        <v>OK</v>
      </c>
      <c r="S561" s="8">
        <v>540568062</v>
      </c>
      <c r="T561">
        <v>51</v>
      </c>
    </row>
    <row r="562" spans="1:20" x14ac:dyDescent="0.3">
      <c r="A562" s="5">
        <v>716942915</v>
      </c>
      <c r="B562" s="12">
        <v>42735</v>
      </c>
      <c r="C562" s="5">
        <v>1</v>
      </c>
      <c r="D562" s="5">
        <v>51</v>
      </c>
      <c r="E562" s="5"/>
      <c r="F562" s="5">
        <v>7</v>
      </c>
      <c r="G562" s="5"/>
      <c r="H562" s="5">
        <v>-3</v>
      </c>
      <c r="I562" s="5">
        <v>4</v>
      </c>
      <c r="J562" s="5" t="str">
        <f t="shared" si="8"/>
        <v>OK</v>
      </c>
      <c r="S562" s="8">
        <v>541783551</v>
      </c>
      <c r="T562">
        <v>51</v>
      </c>
    </row>
    <row r="563" spans="1:20" x14ac:dyDescent="0.3">
      <c r="A563" s="5">
        <v>812848522</v>
      </c>
      <c r="B563" s="12">
        <v>42735</v>
      </c>
      <c r="C563" s="5">
        <v>1</v>
      </c>
      <c r="D563" s="5">
        <v>93</v>
      </c>
      <c r="E563" s="5"/>
      <c r="F563" s="5">
        <v>27</v>
      </c>
      <c r="G563" s="5"/>
      <c r="H563" s="5">
        <v>-23</v>
      </c>
      <c r="I563" s="5">
        <v>4</v>
      </c>
      <c r="J563" s="5" t="str">
        <f t="shared" si="8"/>
        <v>OK</v>
      </c>
      <c r="S563" s="8">
        <v>542135425</v>
      </c>
      <c r="T563">
        <v>335</v>
      </c>
    </row>
    <row r="564" spans="1:20" x14ac:dyDescent="0.3">
      <c r="A564" s="5">
        <v>255105327</v>
      </c>
      <c r="B564" s="12">
        <v>42735</v>
      </c>
      <c r="C564" s="5">
        <v>1</v>
      </c>
      <c r="D564" s="5">
        <v>62</v>
      </c>
      <c r="E564" s="5"/>
      <c r="F564" s="5">
        <v>4</v>
      </c>
      <c r="G564" s="5"/>
      <c r="H564" s="5"/>
      <c r="I564" s="5">
        <v>4</v>
      </c>
      <c r="J564" s="5" t="str">
        <f t="shared" si="8"/>
        <v>Уроки не востребованы</v>
      </c>
      <c r="S564" s="8">
        <v>543309314</v>
      </c>
      <c r="T564">
        <v>331</v>
      </c>
    </row>
    <row r="565" spans="1:20" x14ac:dyDescent="0.3">
      <c r="A565" s="5">
        <v>150655690</v>
      </c>
      <c r="B565" s="12">
        <v>42735</v>
      </c>
      <c r="C565" s="5">
        <v>1</v>
      </c>
      <c r="D565" s="5">
        <v>44</v>
      </c>
      <c r="E565" s="5"/>
      <c r="F565" s="5">
        <v>12</v>
      </c>
      <c r="G565" s="5"/>
      <c r="H565" s="5">
        <v>-8</v>
      </c>
      <c r="I565" s="5">
        <v>4</v>
      </c>
      <c r="J565" s="5" t="str">
        <f t="shared" si="8"/>
        <v>OK</v>
      </c>
      <c r="S565" s="8">
        <v>543671822</v>
      </c>
      <c r="T565">
        <v>314</v>
      </c>
    </row>
    <row r="566" spans="1:20" x14ac:dyDescent="0.3">
      <c r="A566" s="5">
        <v>704576248</v>
      </c>
      <c r="B566" s="12">
        <v>42735</v>
      </c>
      <c r="C566" s="5">
        <v>1</v>
      </c>
      <c r="D566" s="5">
        <v>143</v>
      </c>
      <c r="E566" s="5"/>
      <c r="F566" s="5">
        <v>4</v>
      </c>
      <c r="G566" s="5"/>
      <c r="H566" s="5"/>
      <c r="I566" s="5">
        <v>4</v>
      </c>
      <c r="J566" s="5" t="str">
        <f t="shared" si="8"/>
        <v>Уроки не востребованы</v>
      </c>
      <c r="S566" s="8">
        <v>543863653</v>
      </c>
      <c r="T566">
        <v>355</v>
      </c>
    </row>
    <row r="567" spans="1:20" x14ac:dyDescent="0.3">
      <c r="A567" s="5">
        <v>660431793</v>
      </c>
      <c r="B567" s="12">
        <v>42735</v>
      </c>
      <c r="C567" s="5">
        <v>1</v>
      </c>
      <c r="D567" s="5">
        <v>71</v>
      </c>
      <c r="E567" s="5"/>
      <c r="F567" s="5">
        <v>12</v>
      </c>
      <c r="G567" s="5"/>
      <c r="H567" s="5">
        <v>-8</v>
      </c>
      <c r="I567" s="5">
        <v>4</v>
      </c>
      <c r="J567" s="5" t="str">
        <f t="shared" si="8"/>
        <v>OK</v>
      </c>
      <c r="S567" s="8">
        <v>544605671</v>
      </c>
      <c r="T567">
        <v>194</v>
      </c>
    </row>
    <row r="568" spans="1:20" x14ac:dyDescent="0.3">
      <c r="A568" s="5">
        <v>454434174</v>
      </c>
      <c r="B568" s="12">
        <v>42735</v>
      </c>
      <c r="C568" s="5">
        <v>1</v>
      </c>
      <c r="D568" s="5">
        <v>208</v>
      </c>
      <c r="E568" s="5"/>
      <c r="F568" s="5">
        <v>16</v>
      </c>
      <c r="G568" s="5"/>
      <c r="H568" s="5">
        <v>-12</v>
      </c>
      <c r="I568" s="5">
        <v>4</v>
      </c>
      <c r="J568" s="5" t="str">
        <f t="shared" si="8"/>
        <v>OK</v>
      </c>
      <c r="S568" s="8">
        <v>545468029</v>
      </c>
      <c r="T568">
        <v>17</v>
      </c>
    </row>
    <row r="569" spans="1:20" x14ac:dyDescent="0.3">
      <c r="A569" s="5">
        <v>1953678</v>
      </c>
      <c r="B569" s="12">
        <v>42735</v>
      </c>
      <c r="C569" s="5">
        <v>1</v>
      </c>
      <c r="D569" s="5">
        <v>5</v>
      </c>
      <c r="E569" s="5"/>
      <c r="F569" s="5">
        <v>4</v>
      </c>
      <c r="G569" s="5"/>
      <c r="H569" s="5"/>
      <c r="I569" s="5">
        <v>4</v>
      </c>
      <c r="J569" s="5" t="str">
        <f t="shared" si="8"/>
        <v>OK</v>
      </c>
      <c r="S569" s="8">
        <v>547261948</v>
      </c>
      <c r="T569">
        <v>250</v>
      </c>
    </row>
    <row r="570" spans="1:20" x14ac:dyDescent="0.3">
      <c r="A570" s="5">
        <v>563931670</v>
      </c>
      <c r="B570" s="12">
        <v>42735</v>
      </c>
      <c r="C570" s="5">
        <v>1</v>
      </c>
      <c r="D570" s="5">
        <v>57</v>
      </c>
      <c r="E570" s="5"/>
      <c r="F570" s="5">
        <v>16</v>
      </c>
      <c r="G570" s="5"/>
      <c r="H570" s="5">
        <v>-12</v>
      </c>
      <c r="I570" s="5">
        <v>4</v>
      </c>
      <c r="J570" s="5" t="str">
        <f t="shared" si="8"/>
        <v>OK</v>
      </c>
      <c r="S570" s="8">
        <v>548190917</v>
      </c>
      <c r="T570">
        <v>279</v>
      </c>
    </row>
    <row r="571" spans="1:20" x14ac:dyDescent="0.3">
      <c r="A571" s="5">
        <v>63199934</v>
      </c>
      <c r="B571" s="12">
        <v>42735</v>
      </c>
      <c r="C571" s="5">
        <v>1</v>
      </c>
      <c r="D571" s="5">
        <v>298</v>
      </c>
      <c r="E571" s="5"/>
      <c r="F571" s="5">
        <v>4</v>
      </c>
      <c r="G571" s="5"/>
      <c r="H571" s="5"/>
      <c r="I571" s="5">
        <v>4</v>
      </c>
      <c r="J571" s="5" t="str">
        <f t="shared" si="8"/>
        <v>Уроки не востребованы</v>
      </c>
      <c r="S571" s="8">
        <v>548265606</v>
      </c>
      <c r="T571">
        <v>255</v>
      </c>
    </row>
    <row r="572" spans="1:20" x14ac:dyDescent="0.3">
      <c r="A572" s="5">
        <v>735729975</v>
      </c>
      <c r="B572" s="12">
        <v>42735</v>
      </c>
      <c r="C572" s="5">
        <v>1</v>
      </c>
      <c r="D572" s="5">
        <v>52</v>
      </c>
      <c r="E572" s="5"/>
      <c r="F572" s="5">
        <v>14</v>
      </c>
      <c r="G572" s="5"/>
      <c r="H572" s="5">
        <v>-10</v>
      </c>
      <c r="I572" s="5">
        <v>4</v>
      </c>
      <c r="J572" s="5" t="str">
        <f t="shared" si="8"/>
        <v>OK</v>
      </c>
      <c r="S572" s="8">
        <v>549682527</v>
      </c>
      <c r="T572">
        <v>51</v>
      </c>
    </row>
    <row r="573" spans="1:20" x14ac:dyDescent="0.3">
      <c r="A573" s="5">
        <v>295811852</v>
      </c>
      <c r="B573" s="12">
        <v>42735</v>
      </c>
      <c r="C573" s="5">
        <v>1</v>
      </c>
      <c r="D573" s="5">
        <v>6</v>
      </c>
      <c r="E573" s="5"/>
      <c r="F573" s="5">
        <v>6</v>
      </c>
      <c r="G573" s="5">
        <v>-1</v>
      </c>
      <c r="H573" s="5">
        <v>-2</v>
      </c>
      <c r="I573" s="5">
        <v>4</v>
      </c>
      <c r="J573" s="5" t="str">
        <f t="shared" si="8"/>
        <v>OK</v>
      </c>
      <c r="S573" s="8">
        <v>555381059</v>
      </c>
      <c r="T573">
        <v>129</v>
      </c>
    </row>
    <row r="574" spans="1:20" x14ac:dyDescent="0.3">
      <c r="A574" s="5">
        <v>793064598</v>
      </c>
      <c r="B574" s="12">
        <v>42735</v>
      </c>
      <c r="C574" s="5">
        <v>1</v>
      </c>
      <c r="D574" s="5">
        <v>350</v>
      </c>
      <c r="E574" s="5"/>
      <c r="F574" s="5">
        <v>54</v>
      </c>
      <c r="G574" s="5"/>
      <c r="H574" s="5">
        <v>-50</v>
      </c>
      <c r="I574" s="5">
        <v>4</v>
      </c>
      <c r="J574" s="5" t="str">
        <f t="shared" si="8"/>
        <v>OK</v>
      </c>
      <c r="S574" s="8">
        <v>556346075</v>
      </c>
      <c r="T574">
        <v>115</v>
      </c>
    </row>
    <row r="575" spans="1:20" x14ac:dyDescent="0.3">
      <c r="A575" s="5">
        <v>312381488</v>
      </c>
      <c r="B575" s="12">
        <v>42735</v>
      </c>
      <c r="C575" s="5">
        <v>1</v>
      </c>
      <c r="D575" s="5">
        <v>242</v>
      </c>
      <c r="E575" s="5"/>
      <c r="F575" s="5">
        <v>18</v>
      </c>
      <c r="G575" s="5"/>
      <c r="H575" s="5">
        <v>-14</v>
      </c>
      <c r="I575" s="5">
        <v>4</v>
      </c>
      <c r="J575" s="5" t="str">
        <f t="shared" si="8"/>
        <v>OK</v>
      </c>
      <c r="S575" s="8">
        <v>556912784</v>
      </c>
      <c r="T575">
        <v>98</v>
      </c>
    </row>
    <row r="576" spans="1:20" x14ac:dyDescent="0.3">
      <c r="A576" s="5">
        <v>696501337</v>
      </c>
      <c r="B576" s="12">
        <v>42735</v>
      </c>
      <c r="C576" s="5">
        <v>1</v>
      </c>
      <c r="D576" s="5">
        <v>110</v>
      </c>
      <c r="E576" s="5"/>
      <c r="F576" s="5">
        <v>32</v>
      </c>
      <c r="G576" s="5"/>
      <c r="H576" s="5">
        <v>-28</v>
      </c>
      <c r="I576" s="5">
        <v>4</v>
      </c>
      <c r="J576" s="5" t="str">
        <f t="shared" si="8"/>
        <v>OK</v>
      </c>
      <c r="S576" s="8">
        <v>557049740</v>
      </c>
      <c r="T576">
        <v>230</v>
      </c>
    </row>
    <row r="577" spans="1:20" x14ac:dyDescent="0.3">
      <c r="A577" s="5">
        <v>789967081</v>
      </c>
      <c r="B577" s="12">
        <v>42735</v>
      </c>
      <c r="C577" s="5">
        <v>1</v>
      </c>
      <c r="D577" s="5">
        <v>111</v>
      </c>
      <c r="E577" s="5"/>
      <c r="F577" s="5">
        <v>20</v>
      </c>
      <c r="G577" s="5"/>
      <c r="H577" s="5">
        <v>-16</v>
      </c>
      <c r="I577" s="5">
        <v>4</v>
      </c>
      <c r="J577" s="5" t="str">
        <f t="shared" si="8"/>
        <v>OK</v>
      </c>
      <c r="S577" s="8">
        <v>557318231</v>
      </c>
      <c r="T577">
        <v>268</v>
      </c>
    </row>
    <row r="578" spans="1:20" x14ac:dyDescent="0.3">
      <c r="A578" s="5">
        <v>486949363</v>
      </c>
      <c r="B578" s="12">
        <v>42735</v>
      </c>
      <c r="C578" s="5">
        <v>1</v>
      </c>
      <c r="D578" s="5">
        <v>14</v>
      </c>
      <c r="E578" s="5"/>
      <c r="F578" s="5">
        <v>4</v>
      </c>
      <c r="G578" s="5"/>
      <c r="H578" s="5"/>
      <c r="I578" s="5">
        <v>4</v>
      </c>
      <c r="J578" s="5" t="str">
        <f t="shared" ref="J578:J641" si="9">IF(I578&lt;0,"Ожидание оплаты",IF(AND(I578&gt;0,D578&gt;=61,ISBLANK(H578)),"Уроки не востребованы","OK"))</f>
        <v>OK</v>
      </c>
      <c r="S578" s="8">
        <v>557651982</v>
      </c>
      <c r="T578">
        <v>285</v>
      </c>
    </row>
    <row r="579" spans="1:20" x14ac:dyDescent="0.3">
      <c r="A579" s="5">
        <v>353454376</v>
      </c>
      <c r="B579" s="12">
        <v>42735</v>
      </c>
      <c r="C579" s="5">
        <v>1</v>
      </c>
      <c r="D579" s="5">
        <v>300</v>
      </c>
      <c r="E579" s="5"/>
      <c r="F579" s="5">
        <v>81</v>
      </c>
      <c r="G579" s="5"/>
      <c r="H579" s="5">
        <v>-77</v>
      </c>
      <c r="I579" s="5">
        <v>4</v>
      </c>
      <c r="J579" s="5" t="str">
        <f t="shared" si="9"/>
        <v>OK</v>
      </c>
      <c r="S579" s="8">
        <v>559009247</v>
      </c>
      <c r="T579">
        <v>161</v>
      </c>
    </row>
    <row r="580" spans="1:20" x14ac:dyDescent="0.3">
      <c r="A580" s="5">
        <v>354313060</v>
      </c>
      <c r="B580" s="12">
        <v>42735</v>
      </c>
      <c r="C580" s="5">
        <v>1</v>
      </c>
      <c r="D580" s="5">
        <v>186</v>
      </c>
      <c r="E580" s="5"/>
      <c r="F580" s="5">
        <v>44</v>
      </c>
      <c r="G580" s="5"/>
      <c r="H580" s="5">
        <v>-40</v>
      </c>
      <c r="I580" s="5">
        <v>4</v>
      </c>
      <c r="J580" s="5" t="str">
        <f t="shared" si="9"/>
        <v>OK</v>
      </c>
      <c r="S580" s="8">
        <v>559319805</v>
      </c>
      <c r="T580">
        <v>200</v>
      </c>
    </row>
    <row r="581" spans="1:20" x14ac:dyDescent="0.3">
      <c r="A581" s="5">
        <v>355204202</v>
      </c>
      <c r="B581" s="12">
        <v>42735</v>
      </c>
      <c r="C581" s="5">
        <v>1</v>
      </c>
      <c r="D581" s="5">
        <v>32</v>
      </c>
      <c r="E581" s="5"/>
      <c r="F581" s="5">
        <v>10</v>
      </c>
      <c r="G581" s="5"/>
      <c r="H581" s="5">
        <v>-6</v>
      </c>
      <c r="I581" s="5">
        <v>4</v>
      </c>
      <c r="J581" s="5" t="str">
        <f t="shared" si="9"/>
        <v>OK</v>
      </c>
      <c r="S581" s="8">
        <v>560215515</v>
      </c>
      <c r="T581">
        <v>119</v>
      </c>
    </row>
    <row r="582" spans="1:20" x14ac:dyDescent="0.3">
      <c r="A582" s="5">
        <v>47368478</v>
      </c>
      <c r="B582" s="12">
        <v>42735</v>
      </c>
      <c r="C582" s="5">
        <v>1</v>
      </c>
      <c r="D582" s="5">
        <v>85</v>
      </c>
      <c r="E582" s="5"/>
      <c r="F582" s="5">
        <v>30</v>
      </c>
      <c r="G582" s="5"/>
      <c r="H582" s="5">
        <v>-26</v>
      </c>
      <c r="I582" s="5">
        <v>4</v>
      </c>
      <c r="J582" s="5" t="str">
        <f t="shared" si="9"/>
        <v>OK</v>
      </c>
      <c r="S582" s="8">
        <v>560338588</v>
      </c>
      <c r="T582">
        <v>110</v>
      </c>
    </row>
    <row r="583" spans="1:20" x14ac:dyDescent="0.3">
      <c r="A583" s="5">
        <v>367083752</v>
      </c>
      <c r="B583" s="12">
        <v>42735</v>
      </c>
      <c r="C583" s="5">
        <v>1</v>
      </c>
      <c r="D583" s="5">
        <v>282</v>
      </c>
      <c r="E583" s="5"/>
      <c r="F583" s="5">
        <v>72</v>
      </c>
      <c r="G583" s="5"/>
      <c r="H583" s="5">
        <v>-68</v>
      </c>
      <c r="I583" s="5">
        <v>4</v>
      </c>
      <c r="J583" s="5" t="str">
        <f t="shared" si="9"/>
        <v>OK</v>
      </c>
      <c r="S583" s="8">
        <v>560982066</v>
      </c>
      <c r="T583">
        <v>260</v>
      </c>
    </row>
    <row r="584" spans="1:20" x14ac:dyDescent="0.3">
      <c r="A584" s="5">
        <v>368571758</v>
      </c>
      <c r="B584" s="12">
        <v>42735</v>
      </c>
      <c r="C584" s="5">
        <v>1</v>
      </c>
      <c r="D584" s="5">
        <v>9</v>
      </c>
      <c r="E584" s="5"/>
      <c r="F584" s="5">
        <v>4</v>
      </c>
      <c r="G584" s="5"/>
      <c r="H584" s="5"/>
      <c r="I584" s="5">
        <v>4</v>
      </c>
      <c r="J584" s="5" t="str">
        <f t="shared" si="9"/>
        <v>OK</v>
      </c>
      <c r="S584" s="8">
        <v>563526300</v>
      </c>
      <c r="T584">
        <v>7</v>
      </c>
    </row>
    <row r="585" spans="1:20" x14ac:dyDescent="0.3">
      <c r="A585" s="5">
        <v>703388385</v>
      </c>
      <c r="B585" s="12">
        <v>42735</v>
      </c>
      <c r="C585" s="5">
        <v>1</v>
      </c>
      <c r="D585" s="5">
        <v>330</v>
      </c>
      <c r="E585" s="5"/>
      <c r="F585" s="5">
        <v>78</v>
      </c>
      <c r="G585" s="5"/>
      <c r="H585" s="5">
        <v>-74</v>
      </c>
      <c r="I585" s="5">
        <v>4</v>
      </c>
      <c r="J585" s="5" t="str">
        <f t="shared" si="9"/>
        <v>OK</v>
      </c>
      <c r="S585" s="8">
        <v>563773128</v>
      </c>
      <c r="T585">
        <v>104</v>
      </c>
    </row>
    <row r="586" spans="1:20" x14ac:dyDescent="0.3">
      <c r="A586" s="5">
        <v>88576327</v>
      </c>
      <c r="B586" s="12">
        <v>42735</v>
      </c>
      <c r="C586" s="5">
        <v>1</v>
      </c>
      <c r="D586" s="5">
        <v>258</v>
      </c>
      <c r="E586" s="5"/>
      <c r="F586" s="5">
        <v>32</v>
      </c>
      <c r="G586" s="5"/>
      <c r="H586" s="5">
        <v>-28</v>
      </c>
      <c r="I586" s="5">
        <v>4</v>
      </c>
      <c r="J586" s="5" t="str">
        <f t="shared" si="9"/>
        <v>OK</v>
      </c>
      <c r="S586" s="8">
        <v>563793246</v>
      </c>
      <c r="T586">
        <v>272</v>
      </c>
    </row>
    <row r="587" spans="1:20" x14ac:dyDescent="0.3">
      <c r="A587" s="5">
        <v>87589504</v>
      </c>
      <c r="B587" s="12">
        <v>42735</v>
      </c>
      <c r="C587" s="5">
        <v>1</v>
      </c>
      <c r="D587" s="5">
        <v>5</v>
      </c>
      <c r="E587" s="5"/>
      <c r="F587" s="5">
        <v>4</v>
      </c>
      <c r="G587" s="5"/>
      <c r="H587" s="5"/>
      <c r="I587" s="5">
        <v>4</v>
      </c>
      <c r="J587" s="5" t="str">
        <f t="shared" si="9"/>
        <v>OK</v>
      </c>
      <c r="S587" s="8">
        <v>563931670</v>
      </c>
      <c r="T587">
        <v>57</v>
      </c>
    </row>
    <row r="588" spans="1:20" x14ac:dyDescent="0.3">
      <c r="A588" s="5">
        <v>524388272</v>
      </c>
      <c r="B588" s="12">
        <v>42735</v>
      </c>
      <c r="C588" s="5">
        <v>1</v>
      </c>
      <c r="D588" s="5">
        <v>269</v>
      </c>
      <c r="E588" s="5"/>
      <c r="F588" s="5">
        <v>33</v>
      </c>
      <c r="G588" s="5"/>
      <c r="H588" s="5">
        <v>-29</v>
      </c>
      <c r="I588" s="5">
        <v>4</v>
      </c>
      <c r="J588" s="5" t="str">
        <f t="shared" si="9"/>
        <v>OK</v>
      </c>
      <c r="S588" s="8">
        <v>564082971</v>
      </c>
      <c r="T588">
        <v>278</v>
      </c>
    </row>
    <row r="589" spans="1:20" x14ac:dyDescent="0.3">
      <c r="A589" s="5">
        <v>710275667</v>
      </c>
      <c r="B589" s="12">
        <v>42735</v>
      </c>
      <c r="C589" s="5">
        <v>1</v>
      </c>
      <c r="D589" s="5">
        <v>4</v>
      </c>
      <c r="E589" s="5"/>
      <c r="F589" s="5">
        <v>4</v>
      </c>
      <c r="G589" s="5"/>
      <c r="H589" s="5"/>
      <c r="I589" s="5">
        <v>4</v>
      </c>
      <c r="J589" s="5" t="str">
        <f t="shared" si="9"/>
        <v>OK</v>
      </c>
      <c r="S589" s="8">
        <v>565470994</v>
      </c>
      <c r="T589">
        <v>49</v>
      </c>
    </row>
    <row r="590" spans="1:20" x14ac:dyDescent="0.3">
      <c r="A590" s="5">
        <v>702993006</v>
      </c>
      <c r="B590" s="12">
        <v>42735</v>
      </c>
      <c r="C590" s="5">
        <v>1</v>
      </c>
      <c r="D590" s="5">
        <v>3</v>
      </c>
      <c r="E590" s="5"/>
      <c r="F590" s="5">
        <v>4</v>
      </c>
      <c r="G590" s="5"/>
      <c r="H590" s="5"/>
      <c r="I590" s="5">
        <v>4</v>
      </c>
      <c r="J590" s="5" t="str">
        <f t="shared" si="9"/>
        <v>OK</v>
      </c>
      <c r="S590" s="8">
        <v>565474886</v>
      </c>
      <c r="T590">
        <v>155</v>
      </c>
    </row>
    <row r="591" spans="1:20" x14ac:dyDescent="0.3">
      <c r="A591" s="5">
        <v>589907579</v>
      </c>
      <c r="B591" s="12">
        <v>42735</v>
      </c>
      <c r="C591" s="5">
        <v>1</v>
      </c>
      <c r="D591" s="5">
        <v>16</v>
      </c>
      <c r="E591" s="5"/>
      <c r="F591" s="5">
        <v>8</v>
      </c>
      <c r="G591" s="5"/>
      <c r="H591" s="5">
        <v>-4</v>
      </c>
      <c r="I591" s="5">
        <v>4</v>
      </c>
      <c r="J591" s="5" t="str">
        <f t="shared" si="9"/>
        <v>OK</v>
      </c>
      <c r="S591" s="8">
        <v>568737035</v>
      </c>
      <c r="T591">
        <v>121</v>
      </c>
    </row>
    <row r="592" spans="1:20" x14ac:dyDescent="0.3">
      <c r="A592" s="5">
        <v>154985853</v>
      </c>
      <c r="B592" s="12">
        <v>42735</v>
      </c>
      <c r="C592" s="5">
        <v>1</v>
      </c>
      <c r="D592" s="5">
        <v>69</v>
      </c>
      <c r="E592" s="5"/>
      <c r="F592" s="5">
        <v>20</v>
      </c>
      <c r="G592" s="5"/>
      <c r="H592" s="5">
        <v>-15</v>
      </c>
      <c r="I592" s="5">
        <v>5</v>
      </c>
      <c r="J592" s="5" t="str">
        <f t="shared" si="9"/>
        <v>OK</v>
      </c>
      <c r="S592" s="8">
        <v>569839082</v>
      </c>
      <c r="T592">
        <v>196</v>
      </c>
    </row>
    <row r="593" spans="1:20" x14ac:dyDescent="0.3">
      <c r="A593" s="5">
        <v>658864564</v>
      </c>
      <c r="B593" s="12">
        <v>42735</v>
      </c>
      <c r="C593" s="5">
        <v>1</v>
      </c>
      <c r="D593" s="5">
        <v>74</v>
      </c>
      <c r="E593" s="5"/>
      <c r="F593" s="5">
        <v>5</v>
      </c>
      <c r="G593" s="5"/>
      <c r="H593" s="5"/>
      <c r="I593" s="5">
        <v>5</v>
      </c>
      <c r="J593" s="5" t="str">
        <f t="shared" si="9"/>
        <v>Уроки не востребованы</v>
      </c>
      <c r="S593" s="8">
        <v>569865659</v>
      </c>
      <c r="T593">
        <v>52</v>
      </c>
    </row>
    <row r="594" spans="1:20" x14ac:dyDescent="0.3">
      <c r="A594" s="5">
        <v>362777879</v>
      </c>
      <c r="B594" s="12">
        <v>42735</v>
      </c>
      <c r="C594" s="5">
        <v>1</v>
      </c>
      <c r="D594" s="5">
        <v>3</v>
      </c>
      <c r="E594" s="5"/>
      <c r="F594" s="5">
        <v>5</v>
      </c>
      <c r="G594" s="5"/>
      <c r="H594" s="5"/>
      <c r="I594" s="5">
        <v>5</v>
      </c>
      <c r="J594" s="5" t="str">
        <f t="shared" si="9"/>
        <v>OK</v>
      </c>
      <c r="S594" s="8">
        <v>570966177</v>
      </c>
      <c r="T594">
        <v>293</v>
      </c>
    </row>
    <row r="595" spans="1:20" x14ac:dyDescent="0.3">
      <c r="A595" s="5">
        <v>308059749</v>
      </c>
      <c r="B595" s="12">
        <v>42735</v>
      </c>
      <c r="C595" s="5">
        <v>1</v>
      </c>
      <c r="D595" s="5">
        <v>215</v>
      </c>
      <c r="E595" s="5"/>
      <c r="F595" s="5">
        <v>18</v>
      </c>
      <c r="G595" s="5"/>
      <c r="H595" s="5">
        <v>-13</v>
      </c>
      <c r="I595" s="5">
        <v>5</v>
      </c>
      <c r="J595" s="5" t="str">
        <f t="shared" si="9"/>
        <v>OK</v>
      </c>
      <c r="S595" s="8">
        <v>571367107</v>
      </c>
      <c r="T595">
        <v>34</v>
      </c>
    </row>
    <row r="596" spans="1:20" x14ac:dyDescent="0.3">
      <c r="A596" s="5">
        <v>187580710</v>
      </c>
      <c r="B596" s="12">
        <v>42735</v>
      </c>
      <c r="C596" s="5">
        <v>1</v>
      </c>
      <c r="D596" s="5">
        <v>55</v>
      </c>
      <c r="E596" s="5"/>
      <c r="F596" s="5">
        <v>16</v>
      </c>
      <c r="G596" s="5"/>
      <c r="H596" s="5">
        <v>-11</v>
      </c>
      <c r="I596" s="5">
        <v>5</v>
      </c>
      <c r="J596" s="5" t="str">
        <f t="shared" si="9"/>
        <v>OK</v>
      </c>
      <c r="S596" s="8">
        <v>571683684</v>
      </c>
      <c r="T596">
        <v>77</v>
      </c>
    </row>
    <row r="597" spans="1:20" x14ac:dyDescent="0.3">
      <c r="A597" s="5">
        <v>604791253</v>
      </c>
      <c r="B597" s="12">
        <v>42735</v>
      </c>
      <c r="C597" s="5">
        <v>1</v>
      </c>
      <c r="D597" s="5">
        <v>195</v>
      </c>
      <c r="E597" s="5"/>
      <c r="F597" s="5">
        <v>50</v>
      </c>
      <c r="G597" s="5"/>
      <c r="H597" s="5">
        <v>-45</v>
      </c>
      <c r="I597" s="5">
        <v>5</v>
      </c>
      <c r="J597" s="5" t="str">
        <f t="shared" si="9"/>
        <v>OK</v>
      </c>
      <c r="S597" s="8">
        <v>573116480</v>
      </c>
      <c r="T597">
        <v>302</v>
      </c>
    </row>
    <row r="598" spans="1:20" x14ac:dyDescent="0.3">
      <c r="A598" s="5">
        <v>560215515</v>
      </c>
      <c r="B598" s="12">
        <v>42735</v>
      </c>
      <c r="C598" s="5">
        <v>1</v>
      </c>
      <c r="D598" s="5">
        <v>119</v>
      </c>
      <c r="E598" s="5"/>
      <c r="F598" s="5">
        <v>16</v>
      </c>
      <c r="G598" s="5"/>
      <c r="H598" s="5">
        <v>-11</v>
      </c>
      <c r="I598" s="5">
        <v>5</v>
      </c>
      <c r="J598" s="5" t="str">
        <f t="shared" si="9"/>
        <v>OK</v>
      </c>
      <c r="S598" s="8">
        <v>573398326</v>
      </c>
      <c r="T598">
        <v>261</v>
      </c>
    </row>
    <row r="599" spans="1:20" x14ac:dyDescent="0.3">
      <c r="A599" s="5">
        <v>476907144</v>
      </c>
      <c r="B599" s="12">
        <v>42735</v>
      </c>
      <c r="C599" s="5">
        <v>1</v>
      </c>
      <c r="D599" s="5">
        <v>141</v>
      </c>
      <c r="E599" s="5"/>
      <c r="F599" s="5">
        <v>33</v>
      </c>
      <c r="G599" s="5"/>
      <c r="H599" s="5">
        <v>-28</v>
      </c>
      <c r="I599" s="5">
        <v>5</v>
      </c>
      <c r="J599" s="5" t="str">
        <f t="shared" si="9"/>
        <v>OK</v>
      </c>
      <c r="S599" s="8">
        <v>573746922</v>
      </c>
      <c r="T599">
        <v>279</v>
      </c>
    </row>
    <row r="600" spans="1:20" x14ac:dyDescent="0.3">
      <c r="A600" s="5">
        <v>750242635</v>
      </c>
      <c r="B600" s="12">
        <v>42735</v>
      </c>
      <c r="C600" s="5">
        <v>1</v>
      </c>
      <c r="D600" s="5">
        <v>154</v>
      </c>
      <c r="E600" s="5"/>
      <c r="F600" s="5">
        <v>20</v>
      </c>
      <c r="G600" s="5"/>
      <c r="H600" s="5">
        <v>-15</v>
      </c>
      <c r="I600" s="5">
        <v>5</v>
      </c>
      <c r="J600" s="5" t="str">
        <f t="shared" si="9"/>
        <v>OK</v>
      </c>
      <c r="S600" s="8">
        <v>575167231</v>
      </c>
      <c r="T600">
        <v>68</v>
      </c>
    </row>
    <row r="601" spans="1:20" x14ac:dyDescent="0.3">
      <c r="A601" s="5">
        <v>519447964</v>
      </c>
      <c r="B601" s="12">
        <v>42735</v>
      </c>
      <c r="C601" s="5">
        <v>1</v>
      </c>
      <c r="D601" s="5">
        <v>140</v>
      </c>
      <c r="E601" s="5"/>
      <c r="F601" s="5">
        <v>32</v>
      </c>
      <c r="G601" s="5"/>
      <c r="H601" s="5">
        <v>-27</v>
      </c>
      <c r="I601" s="5">
        <v>5</v>
      </c>
      <c r="J601" s="5" t="str">
        <f t="shared" si="9"/>
        <v>OK</v>
      </c>
      <c r="S601" s="8">
        <v>575199438</v>
      </c>
      <c r="T601">
        <v>121</v>
      </c>
    </row>
    <row r="602" spans="1:20" x14ac:dyDescent="0.3">
      <c r="A602" s="5">
        <v>527535176</v>
      </c>
      <c r="B602" s="12">
        <v>42735</v>
      </c>
      <c r="C602" s="5">
        <v>1</v>
      </c>
      <c r="D602" s="5">
        <v>87</v>
      </c>
      <c r="E602" s="5"/>
      <c r="F602" s="5">
        <v>16</v>
      </c>
      <c r="G602" s="5"/>
      <c r="H602" s="5">
        <v>-11</v>
      </c>
      <c r="I602" s="5">
        <v>5</v>
      </c>
      <c r="J602" s="5" t="str">
        <f t="shared" si="9"/>
        <v>OK</v>
      </c>
      <c r="S602" s="8">
        <v>575674905</v>
      </c>
      <c r="T602">
        <v>1</v>
      </c>
    </row>
    <row r="603" spans="1:20" x14ac:dyDescent="0.3">
      <c r="A603" s="5">
        <v>340987866</v>
      </c>
      <c r="B603" s="12">
        <v>42735</v>
      </c>
      <c r="C603" s="5">
        <v>1</v>
      </c>
      <c r="D603" s="5">
        <v>204</v>
      </c>
      <c r="E603" s="5"/>
      <c r="F603" s="5">
        <v>40</v>
      </c>
      <c r="G603" s="5"/>
      <c r="H603" s="5">
        <v>-35</v>
      </c>
      <c r="I603" s="5">
        <v>5</v>
      </c>
      <c r="J603" s="5" t="str">
        <f t="shared" si="9"/>
        <v>OK</v>
      </c>
      <c r="S603" s="8">
        <v>576781715</v>
      </c>
      <c r="T603">
        <v>293</v>
      </c>
    </row>
    <row r="604" spans="1:20" x14ac:dyDescent="0.3">
      <c r="A604" s="5">
        <v>823721096</v>
      </c>
      <c r="B604" s="12">
        <v>42735</v>
      </c>
      <c r="C604" s="5">
        <v>1</v>
      </c>
      <c r="D604" s="5">
        <v>17</v>
      </c>
      <c r="E604" s="5"/>
      <c r="F604" s="5">
        <v>8</v>
      </c>
      <c r="G604" s="5"/>
      <c r="H604" s="5">
        <v>-3</v>
      </c>
      <c r="I604" s="5">
        <v>5</v>
      </c>
      <c r="J604" s="5" t="str">
        <f t="shared" si="9"/>
        <v>OK</v>
      </c>
      <c r="S604" s="8">
        <v>577068438</v>
      </c>
      <c r="T604">
        <v>102</v>
      </c>
    </row>
    <row r="605" spans="1:20" x14ac:dyDescent="0.3">
      <c r="A605" s="5">
        <v>380231495</v>
      </c>
      <c r="B605" s="12">
        <v>42735</v>
      </c>
      <c r="C605" s="5">
        <v>1</v>
      </c>
      <c r="D605" s="5">
        <v>57</v>
      </c>
      <c r="E605" s="5"/>
      <c r="F605" s="5">
        <v>16</v>
      </c>
      <c r="G605" s="5"/>
      <c r="H605" s="5">
        <v>-11</v>
      </c>
      <c r="I605" s="5">
        <v>5</v>
      </c>
      <c r="J605" s="5" t="str">
        <f t="shared" si="9"/>
        <v>OK</v>
      </c>
      <c r="S605" s="8">
        <v>577136653</v>
      </c>
      <c r="T605">
        <v>297</v>
      </c>
    </row>
    <row r="606" spans="1:20" x14ac:dyDescent="0.3">
      <c r="A606" s="5">
        <v>400883796</v>
      </c>
      <c r="B606" s="12">
        <v>42735</v>
      </c>
      <c r="C606" s="5">
        <v>1</v>
      </c>
      <c r="D606" s="5">
        <v>100</v>
      </c>
      <c r="E606" s="5"/>
      <c r="F606" s="5">
        <v>24</v>
      </c>
      <c r="G606" s="5"/>
      <c r="H606" s="5">
        <v>-19</v>
      </c>
      <c r="I606" s="5">
        <v>5</v>
      </c>
      <c r="J606" s="5" t="str">
        <f t="shared" si="9"/>
        <v>OK</v>
      </c>
      <c r="S606" s="8">
        <v>577952718</v>
      </c>
      <c r="T606">
        <v>214</v>
      </c>
    </row>
    <row r="607" spans="1:20" x14ac:dyDescent="0.3">
      <c r="A607" s="5">
        <v>239345157</v>
      </c>
      <c r="B607" s="12">
        <v>42735</v>
      </c>
      <c r="C607" s="5">
        <v>1</v>
      </c>
      <c r="D607" s="5">
        <v>87</v>
      </c>
      <c r="E607" s="5"/>
      <c r="F607" s="5">
        <v>32</v>
      </c>
      <c r="G607" s="5"/>
      <c r="H607" s="5">
        <v>-27</v>
      </c>
      <c r="I607" s="5">
        <v>5</v>
      </c>
      <c r="J607" s="5" t="str">
        <f t="shared" si="9"/>
        <v>OK</v>
      </c>
      <c r="S607" s="8">
        <v>579205394</v>
      </c>
      <c r="T607">
        <v>333</v>
      </c>
    </row>
    <row r="608" spans="1:20" x14ac:dyDescent="0.3">
      <c r="A608" s="5">
        <v>508646386</v>
      </c>
      <c r="B608" s="12">
        <v>42735</v>
      </c>
      <c r="C608" s="5">
        <v>1</v>
      </c>
      <c r="D608" s="5">
        <v>38</v>
      </c>
      <c r="E608" s="5"/>
      <c r="F608" s="5">
        <v>8</v>
      </c>
      <c r="G608" s="5"/>
      <c r="H608" s="5">
        <v>-3</v>
      </c>
      <c r="I608" s="5">
        <v>5</v>
      </c>
      <c r="J608" s="5" t="str">
        <f t="shared" si="9"/>
        <v>OK</v>
      </c>
      <c r="S608" s="8">
        <v>579530858</v>
      </c>
      <c r="T608">
        <v>200</v>
      </c>
    </row>
    <row r="609" spans="1:20" x14ac:dyDescent="0.3">
      <c r="A609" s="5">
        <v>499879118</v>
      </c>
      <c r="B609" s="12">
        <v>42735</v>
      </c>
      <c r="C609" s="5">
        <v>1</v>
      </c>
      <c r="D609" s="5">
        <v>236</v>
      </c>
      <c r="E609" s="5"/>
      <c r="F609" s="5">
        <v>16</v>
      </c>
      <c r="G609" s="5"/>
      <c r="H609" s="5">
        <v>-11</v>
      </c>
      <c r="I609" s="5">
        <v>5</v>
      </c>
      <c r="J609" s="5" t="str">
        <f t="shared" si="9"/>
        <v>OK</v>
      </c>
      <c r="S609" s="8">
        <v>580869236</v>
      </c>
      <c r="T609">
        <v>228</v>
      </c>
    </row>
    <row r="610" spans="1:20" x14ac:dyDescent="0.3">
      <c r="A610" s="5">
        <v>356761407</v>
      </c>
      <c r="B610" s="12">
        <v>42735</v>
      </c>
      <c r="C610" s="5">
        <v>1</v>
      </c>
      <c r="D610" s="5">
        <v>54</v>
      </c>
      <c r="E610" s="5"/>
      <c r="F610" s="5">
        <v>16</v>
      </c>
      <c r="G610" s="5"/>
      <c r="H610" s="5">
        <v>-11</v>
      </c>
      <c r="I610" s="5">
        <v>5</v>
      </c>
      <c r="J610" s="5" t="str">
        <f t="shared" si="9"/>
        <v>OK</v>
      </c>
      <c r="S610" s="8">
        <v>581777438</v>
      </c>
      <c r="T610">
        <v>85</v>
      </c>
    </row>
    <row r="611" spans="1:20" x14ac:dyDescent="0.3">
      <c r="A611" s="5">
        <v>735566020</v>
      </c>
      <c r="B611" s="12">
        <v>42735</v>
      </c>
      <c r="C611" s="5">
        <v>1</v>
      </c>
      <c r="D611" s="5">
        <v>213</v>
      </c>
      <c r="E611" s="5"/>
      <c r="F611" s="5">
        <v>28</v>
      </c>
      <c r="G611" s="5"/>
      <c r="H611" s="5">
        <v>-23</v>
      </c>
      <c r="I611" s="5">
        <v>5</v>
      </c>
      <c r="J611" s="5" t="str">
        <f t="shared" si="9"/>
        <v>OK</v>
      </c>
      <c r="S611" s="8">
        <v>582326654</v>
      </c>
      <c r="T611">
        <v>188</v>
      </c>
    </row>
    <row r="612" spans="1:20" x14ac:dyDescent="0.3">
      <c r="A612" s="5">
        <v>34645921</v>
      </c>
      <c r="B612" s="12">
        <v>42735</v>
      </c>
      <c r="C612" s="5">
        <v>1</v>
      </c>
      <c r="D612" s="5">
        <v>124</v>
      </c>
      <c r="E612" s="5"/>
      <c r="F612" s="5">
        <v>29</v>
      </c>
      <c r="G612" s="5"/>
      <c r="H612" s="5">
        <v>-24</v>
      </c>
      <c r="I612" s="5">
        <v>5</v>
      </c>
      <c r="J612" s="5" t="str">
        <f t="shared" si="9"/>
        <v>OK</v>
      </c>
      <c r="S612" s="8">
        <v>583232643</v>
      </c>
      <c r="T612">
        <v>4</v>
      </c>
    </row>
    <row r="613" spans="1:20" x14ac:dyDescent="0.3">
      <c r="A613" s="5">
        <v>186425507</v>
      </c>
      <c r="B613" s="12">
        <v>42735</v>
      </c>
      <c r="C613" s="5">
        <v>1</v>
      </c>
      <c r="D613" s="5">
        <v>74</v>
      </c>
      <c r="E613" s="5"/>
      <c r="F613" s="5">
        <v>5</v>
      </c>
      <c r="G613" s="5"/>
      <c r="H613" s="5"/>
      <c r="I613" s="5">
        <v>5</v>
      </c>
      <c r="J613" s="5" t="str">
        <f t="shared" si="9"/>
        <v>Уроки не востребованы</v>
      </c>
      <c r="S613" s="8">
        <v>584086456</v>
      </c>
      <c r="T613">
        <v>219</v>
      </c>
    </row>
    <row r="614" spans="1:20" x14ac:dyDescent="0.3">
      <c r="A614" s="5">
        <v>496436684</v>
      </c>
      <c r="B614" s="12">
        <v>42735</v>
      </c>
      <c r="C614" s="5">
        <v>1</v>
      </c>
      <c r="D614" s="5">
        <v>57</v>
      </c>
      <c r="E614" s="5"/>
      <c r="F614" s="5">
        <v>19</v>
      </c>
      <c r="G614" s="5">
        <v>-1</v>
      </c>
      <c r="H614" s="5">
        <v>-14</v>
      </c>
      <c r="I614" s="5">
        <v>5</v>
      </c>
      <c r="J614" s="5" t="str">
        <f t="shared" si="9"/>
        <v>OK</v>
      </c>
      <c r="S614" s="8">
        <v>585170168</v>
      </c>
      <c r="T614">
        <v>260</v>
      </c>
    </row>
    <row r="615" spans="1:20" x14ac:dyDescent="0.3">
      <c r="A615" s="5">
        <v>848130149</v>
      </c>
      <c r="B615" s="12">
        <v>42735</v>
      </c>
      <c r="C615" s="5">
        <v>1</v>
      </c>
      <c r="D615" s="5">
        <v>108</v>
      </c>
      <c r="E615" s="5"/>
      <c r="F615" s="5">
        <v>32</v>
      </c>
      <c r="G615" s="5"/>
      <c r="H615" s="5">
        <v>-27</v>
      </c>
      <c r="I615" s="5">
        <v>5</v>
      </c>
      <c r="J615" s="5" t="str">
        <f t="shared" si="9"/>
        <v>OK</v>
      </c>
      <c r="S615" s="8">
        <v>585226921</v>
      </c>
      <c r="T615">
        <v>21</v>
      </c>
    </row>
    <row r="616" spans="1:20" x14ac:dyDescent="0.3">
      <c r="A616" s="5">
        <v>887029817</v>
      </c>
      <c r="B616" s="12">
        <v>42735</v>
      </c>
      <c r="C616" s="5">
        <v>1</v>
      </c>
      <c r="D616" s="5">
        <v>195</v>
      </c>
      <c r="E616" s="5"/>
      <c r="F616" s="5">
        <v>38</v>
      </c>
      <c r="G616" s="5"/>
      <c r="H616" s="5">
        <v>-33</v>
      </c>
      <c r="I616" s="5">
        <v>5</v>
      </c>
      <c r="J616" s="5" t="str">
        <f t="shared" si="9"/>
        <v>OK</v>
      </c>
      <c r="S616" s="8">
        <v>585692720</v>
      </c>
      <c r="T616">
        <v>117</v>
      </c>
    </row>
    <row r="617" spans="1:20" x14ac:dyDescent="0.3">
      <c r="A617" s="5">
        <v>549682527</v>
      </c>
      <c r="B617" s="12">
        <v>42735</v>
      </c>
      <c r="C617" s="5">
        <v>1</v>
      </c>
      <c r="D617" s="5">
        <v>51</v>
      </c>
      <c r="E617" s="5"/>
      <c r="F617" s="5">
        <v>14</v>
      </c>
      <c r="G617" s="5"/>
      <c r="H617" s="5">
        <v>-8</v>
      </c>
      <c r="I617" s="5">
        <v>6</v>
      </c>
      <c r="J617" s="5" t="str">
        <f t="shared" si="9"/>
        <v>OK</v>
      </c>
      <c r="S617" s="8">
        <v>587725284</v>
      </c>
      <c r="T617">
        <v>326</v>
      </c>
    </row>
    <row r="618" spans="1:20" x14ac:dyDescent="0.3">
      <c r="A618" s="5">
        <v>10647627</v>
      </c>
      <c r="B618" s="12">
        <v>42735</v>
      </c>
      <c r="C618" s="5">
        <v>1</v>
      </c>
      <c r="D618" s="5">
        <v>4</v>
      </c>
      <c r="E618" s="5"/>
      <c r="F618" s="5">
        <v>6</v>
      </c>
      <c r="G618" s="5"/>
      <c r="H618" s="5"/>
      <c r="I618" s="5">
        <v>6</v>
      </c>
      <c r="J618" s="5" t="str">
        <f t="shared" si="9"/>
        <v>OK</v>
      </c>
      <c r="S618" s="8">
        <v>588441149</v>
      </c>
      <c r="T618">
        <v>348</v>
      </c>
    </row>
    <row r="619" spans="1:20" x14ac:dyDescent="0.3">
      <c r="A619" s="5">
        <v>349735970</v>
      </c>
      <c r="B619" s="12">
        <v>42735</v>
      </c>
      <c r="C619" s="5">
        <v>1</v>
      </c>
      <c r="D619" s="5">
        <v>115</v>
      </c>
      <c r="E619" s="5"/>
      <c r="F619" s="5">
        <v>35</v>
      </c>
      <c r="G619" s="5"/>
      <c r="H619" s="5">
        <v>-29</v>
      </c>
      <c r="I619" s="5">
        <v>6</v>
      </c>
      <c r="J619" s="5" t="str">
        <f t="shared" si="9"/>
        <v>OK</v>
      </c>
      <c r="S619" s="8">
        <v>589907579</v>
      </c>
      <c r="T619">
        <v>16</v>
      </c>
    </row>
    <row r="620" spans="1:20" x14ac:dyDescent="0.3">
      <c r="A620" s="5">
        <v>60655363</v>
      </c>
      <c r="B620" s="12">
        <v>42735</v>
      </c>
      <c r="C620" s="5">
        <v>1</v>
      </c>
      <c r="D620" s="5">
        <v>156</v>
      </c>
      <c r="E620" s="5"/>
      <c r="F620" s="5">
        <v>44</v>
      </c>
      <c r="G620" s="5"/>
      <c r="H620" s="5">
        <v>-38</v>
      </c>
      <c r="I620" s="5">
        <v>6</v>
      </c>
      <c r="J620" s="5" t="str">
        <f t="shared" si="9"/>
        <v>OK</v>
      </c>
      <c r="S620" s="8">
        <v>589910382</v>
      </c>
      <c r="T620">
        <v>255</v>
      </c>
    </row>
    <row r="621" spans="1:20" x14ac:dyDescent="0.3">
      <c r="A621" s="5">
        <v>288883100</v>
      </c>
      <c r="B621" s="12">
        <v>42735</v>
      </c>
      <c r="C621" s="5">
        <v>1</v>
      </c>
      <c r="D621" s="5">
        <v>68</v>
      </c>
      <c r="E621" s="5"/>
      <c r="F621" s="5">
        <v>24</v>
      </c>
      <c r="G621" s="5"/>
      <c r="H621" s="5">
        <v>-18</v>
      </c>
      <c r="I621" s="5">
        <v>6</v>
      </c>
      <c r="J621" s="5" t="str">
        <f t="shared" si="9"/>
        <v>OK</v>
      </c>
      <c r="S621" s="8">
        <v>590960751</v>
      </c>
      <c r="T621">
        <v>41</v>
      </c>
    </row>
    <row r="622" spans="1:20" x14ac:dyDescent="0.3">
      <c r="A622" s="5">
        <v>131150068</v>
      </c>
      <c r="B622" s="12">
        <v>42735</v>
      </c>
      <c r="C622" s="5">
        <v>1</v>
      </c>
      <c r="D622" s="5">
        <v>237</v>
      </c>
      <c r="E622" s="5">
        <v>8</v>
      </c>
      <c r="F622" s="5">
        <v>64</v>
      </c>
      <c r="G622" s="5"/>
      <c r="H622" s="5">
        <v>-58</v>
      </c>
      <c r="I622" s="5">
        <v>6</v>
      </c>
      <c r="J622" s="5" t="str">
        <f t="shared" si="9"/>
        <v>OK</v>
      </c>
      <c r="S622" s="8">
        <v>591700300</v>
      </c>
      <c r="T622">
        <v>51</v>
      </c>
    </row>
    <row r="623" spans="1:20" x14ac:dyDescent="0.3">
      <c r="A623" s="5">
        <v>132885885</v>
      </c>
      <c r="B623" s="12">
        <v>42735</v>
      </c>
      <c r="C623" s="5">
        <v>1</v>
      </c>
      <c r="D623" s="5">
        <v>215</v>
      </c>
      <c r="E623" s="5"/>
      <c r="F623" s="5">
        <v>32</v>
      </c>
      <c r="G623" s="5"/>
      <c r="H623" s="5">
        <v>-26</v>
      </c>
      <c r="I623" s="5">
        <v>6</v>
      </c>
      <c r="J623" s="5" t="str">
        <f t="shared" si="9"/>
        <v>OK</v>
      </c>
      <c r="S623" s="8">
        <v>592021711</v>
      </c>
      <c r="T623">
        <v>173</v>
      </c>
    </row>
    <row r="624" spans="1:20" x14ac:dyDescent="0.3">
      <c r="A624" s="5">
        <v>276000258</v>
      </c>
      <c r="B624" s="12">
        <v>42735</v>
      </c>
      <c r="C624" s="5">
        <v>1</v>
      </c>
      <c r="D624" s="5">
        <v>30</v>
      </c>
      <c r="E624" s="5"/>
      <c r="F624" s="5">
        <v>16</v>
      </c>
      <c r="G624" s="5"/>
      <c r="H624" s="5">
        <v>-10</v>
      </c>
      <c r="I624" s="5">
        <v>6</v>
      </c>
      <c r="J624" s="5" t="str">
        <f t="shared" si="9"/>
        <v>OK</v>
      </c>
      <c r="S624" s="8">
        <v>592594156</v>
      </c>
      <c r="T624">
        <v>314</v>
      </c>
    </row>
    <row r="625" spans="1:20" x14ac:dyDescent="0.3">
      <c r="A625" s="5">
        <v>527669194</v>
      </c>
      <c r="B625" s="12">
        <v>42735</v>
      </c>
      <c r="C625" s="5">
        <v>1</v>
      </c>
      <c r="D625" s="5">
        <v>203</v>
      </c>
      <c r="E625" s="5"/>
      <c r="F625" s="5">
        <v>36</v>
      </c>
      <c r="G625" s="5"/>
      <c r="H625" s="5">
        <v>-30</v>
      </c>
      <c r="I625" s="5">
        <v>6</v>
      </c>
      <c r="J625" s="5" t="str">
        <f t="shared" si="9"/>
        <v>OK</v>
      </c>
      <c r="S625" s="8">
        <v>592629662</v>
      </c>
      <c r="T625">
        <v>298</v>
      </c>
    </row>
    <row r="626" spans="1:20" x14ac:dyDescent="0.3">
      <c r="A626" s="5">
        <v>360909499</v>
      </c>
      <c r="B626" s="12">
        <v>42735</v>
      </c>
      <c r="C626" s="5">
        <v>1</v>
      </c>
      <c r="D626" s="5">
        <v>55</v>
      </c>
      <c r="E626" s="5"/>
      <c r="F626" s="5">
        <v>16</v>
      </c>
      <c r="G626" s="5"/>
      <c r="H626" s="5">
        <v>-10</v>
      </c>
      <c r="I626" s="5">
        <v>6</v>
      </c>
      <c r="J626" s="5" t="str">
        <f t="shared" si="9"/>
        <v>OK</v>
      </c>
      <c r="S626" s="8">
        <v>596961919</v>
      </c>
      <c r="T626">
        <v>260</v>
      </c>
    </row>
    <row r="627" spans="1:20" x14ac:dyDescent="0.3">
      <c r="A627" s="5">
        <v>777015316</v>
      </c>
      <c r="B627" s="12">
        <v>42735</v>
      </c>
      <c r="C627" s="5">
        <v>1</v>
      </c>
      <c r="D627" s="5">
        <v>162</v>
      </c>
      <c r="E627" s="5"/>
      <c r="F627" s="5">
        <v>27</v>
      </c>
      <c r="G627" s="5"/>
      <c r="H627" s="5">
        <v>-21</v>
      </c>
      <c r="I627" s="5">
        <v>6</v>
      </c>
      <c r="J627" s="5" t="str">
        <f t="shared" si="9"/>
        <v>OK</v>
      </c>
      <c r="S627" s="8">
        <v>597357940</v>
      </c>
      <c r="T627">
        <v>230</v>
      </c>
    </row>
    <row r="628" spans="1:20" x14ac:dyDescent="0.3">
      <c r="A628" s="5">
        <v>63383888</v>
      </c>
      <c r="B628" s="12">
        <v>42735</v>
      </c>
      <c r="C628" s="5">
        <v>1</v>
      </c>
      <c r="D628" s="5">
        <v>297</v>
      </c>
      <c r="E628" s="5">
        <v>14</v>
      </c>
      <c r="F628" s="5">
        <v>71</v>
      </c>
      <c r="G628" s="5"/>
      <c r="H628" s="5">
        <v>-65</v>
      </c>
      <c r="I628" s="5">
        <v>6</v>
      </c>
      <c r="J628" s="5" t="str">
        <f t="shared" si="9"/>
        <v>OK</v>
      </c>
      <c r="S628" s="8">
        <v>597640970</v>
      </c>
      <c r="T628">
        <v>116</v>
      </c>
    </row>
    <row r="629" spans="1:20" x14ac:dyDescent="0.3">
      <c r="A629" s="5">
        <v>837328415</v>
      </c>
      <c r="B629" s="12">
        <v>42735</v>
      </c>
      <c r="C629" s="5">
        <v>1</v>
      </c>
      <c r="D629" s="5">
        <v>25</v>
      </c>
      <c r="E629" s="5"/>
      <c r="F629" s="5">
        <v>9</v>
      </c>
      <c r="G629" s="5"/>
      <c r="H629" s="5">
        <v>-3</v>
      </c>
      <c r="I629" s="5">
        <v>6</v>
      </c>
      <c r="J629" s="5" t="str">
        <f t="shared" si="9"/>
        <v>OK</v>
      </c>
      <c r="S629" s="8">
        <v>598810910</v>
      </c>
      <c r="T629">
        <v>340</v>
      </c>
    </row>
    <row r="630" spans="1:20" x14ac:dyDescent="0.3">
      <c r="A630" s="5">
        <v>250817207</v>
      </c>
      <c r="B630" s="12">
        <v>42735</v>
      </c>
      <c r="C630" s="5">
        <v>1</v>
      </c>
      <c r="D630" s="5">
        <v>162</v>
      </c>
      <c r="E630" s="5"/>
      <c r="F630" s="5">
        <v>8</v>
      </c>
      <c r="G630" s="5"/>
      <c r="H630" s="5">
        <v>-2</v>
      </c>
      <c r="I630" s="5">
        <v>6</v>
      </c>
      <c r="J630" s="5" t="str">
        <f t="shared" si="9"/>
        <v>OK</v>
      </c>
      <c r="S630" s="8">
        <v>602998454</v>
      </c>
      <c r="T630">
        <v>159</v>
      </c>
    </row>
    <row r="631" spans="1:20" x14ac:dyDescent="0.3">
      <c r="A631" s="5">
        <v>160695970</v>
      </c>
      <c r="B631" s="12">
        <v>42735</v>
      </c>
      <c r="C631" s="5">
        <v>1</v>
      </c>
      <c r="D631" s="5">
        <v>199</v>
      </c>
      <c r="E631" s="5"/>
      <c r="F631" s="5">
        <v>32</v>
      </c>
      <c r="G631" s="5"/>
      <c r="H631" s="5">
        <v>-26</v>
      </c>
      <c r="I631" s="5">
        <v>6</v>
      </c>
      <c r="J631" s="5" t="str">
        <f t="shared" si="9"/>
        <v>OK</v>
      </c>
      <c r="S631" s="8">
        <v>603161696</v>
      </c>
      <c r="T631">
        <v>305</v>
      </c>
    </row>
    <row r="632" spans="1:20" x14ac:dyDescent="0.3">
      <c r="A632" s="5">
        <v>581777438</v>
      </c>
      <c r="B632" s="12">
        <v>42735</v>
      </c>
      <c r="C632" s="5">
        <v>1</v>
      </c>
      <c r="D632" s="5">
        <v>85</v>
      </c>
      <c r="E632" s="5"/>
      <c r="F632" s="5">
        <v>24</v>
      </c>
      <c r="G632" s="5"/>
      <c r="H632" s="5">
        <v>-18</v>
      </c>
      <c r="I632" s="5">
        <v>6</v>
      </c>
      <c r="J632" s="5" t="str">
        <f t="shared" si="9"/>
        <v>OK</v>
      </c>
      <c r="S632" s="8">
        <v>604051056</v>
      </c>
      <c r="T632">
        <v>328</v>
      </c>
    </row>
    <row r="633" spans="1:20" x14ac:dyDescent="0.3">
      <c r="A633" s="5">
        <v>88904130</v>
      </c>
      <c r="B633" s="12">
        <v>42735</v>
      </c>
      <c r="C633" s="5">
        <v>1</v>
      </c>
      <c r="D633" s="5">
        <v>8</v>
      </c>
      <c r="E633" s="5"/>
      <c r="F633" s="5">
        <v>8</v>
      </c>
      <c r="G633" s="5"/>
      <c r="H633" s="5">
        <v>-2</v>
      </c>
      <c r="I633" s="5">
        <v>6</v>
      </c>
      <c r="J633" s="5" t="str">
        <f t="shared" si="9"/>
        <v>OK</v>
      </c>
      <c r="S633" s="8">
        <v>604791253</v>
      </c>
      <c r="T633">
        <v>195</v>
      </c>
    </row>
    <row r="634" spans="1:20" x14ac:dyDescent="0.3">
      <c r="A634" s="5">
        <v>559009247</v>
      </c>
      <c r="B634" s="12">
        <v>42735</v>
      </c>
      <c r="C634" s="5">
        <v>1</v>
      </c>
      <c r="D634" s="5">
        <v>161</v>
      </c>
      <c r="E634" s="5"/>
      <c r="F634" s="5">
        <v>24</v>
      </c>
      <c r="G634" s="5"/>
      <c r="H634" s="5">
        <v>-18</v>
      </c>
      <c r="I634" s="5">
        <v>6</v>
      </c>
      <c r="J634" s="5" t="str">
        <f t="shared" si="9"/>
        <v>OK</v>
      </c>
      <c r="S634" s="8">
        <v>605150397</v>
      </c>
      <c r="T634">
        <v>250</v>
      </c>
    </row>
    <row r="635" spans="1:20" x14ac:dyDescent="0.3">
      <c r="A635" s="5">
        <v>435244089</v>
      </c>
      <c r="B635" s="12">
        <v>42735</v>
      </c>
      <c r="C635" s="5">
        <v>1</v>
      </c>
      <c r="D635" s="5">
        <v>153</v>
      </c>
      <c r="E635" s="5"/>
      <c r="F635" s="5">
        <v>8</v>
      </c>
      <c r="G635" s="5"/>
      <c r="H635" s="5">
        <v>-2</v>
      </c>
      <c r="I635" s="5">
        <v>6</v>
      </c>
      <c r="J635" s="5" t="str">
        <f t="shared" si="9"/>
        <v>OK</v>
      </c>
      <c r="S635" s="8">
        <v>607673788</v>
      </c>
      <c r="T635">
        <v>108</v>
      </c>
    </row>
    <row r="636" spans="1:20" x14ac:dyDescent="0.3">
      <c r="A636" s="5">
        <v>77434266</v>
      </c>
      <c r="B636" s="12">
        <v>42735</v>
      </c>
      <c r="C636" s="5">
        <v>1</v>
      </c>
      <c r="D636" s="5">
        <v>56</v>
      </c>
      <c r="E636" s="5"/>
      <c r="F636" s="5">
        <v>19</v>
      </c>
      <c r="G636" s="5"/>
      <c r="H636" s="5">
        <v>-13</v>
      </c>
      <c r="I636" s="5">
        <v>6</v>
      </c>
      <c r="J636" s="5" t="str">
        <f t="shared" si="9"/>
        <v>OK</v>
      </c>
      <c r="S636" s="8">
        <v>608113577</v>
      </c>
      <c r="T636">
        <v>152</v>
      </c>
    </row>
    <row r="637" spans="1:20" x14ac:dyDescent="0.3">
      <c r="A637" s="5">
        <v>824134035</v>
      </c>
      <c r="B637" s="12">
        <v>42735</v>
      </c>
      <c r="C637" s="5">
        <v>1</v>
      </c>
      <c r="D637" s="5">
        <v>203</v>
      </c>
      <c r="E637" s="5"/>
      <c r="F637" s="5">
        <v>53</v>
      </c>
      <c r="G637" s="5"/>
      <c r="H637" s="5">
        <v>-47</v>
      </c>
      <c r="I637" s="5">
        <v>6</v>
      </c>
      <c r="J637" s="5" t="str">
        <f t="shared" si="9"/>
        <v>OK</v>
      </c>
      <c r="S637" s="8">
        <v>608435403</v>
      </c>
      <c r="T637">
        <v>156</v>
      </c>
    </row>
    <row r="638" spans="1:20" x14ac:dyDescent="0.3">
      <c r="A638" s="5">
        <v>384618420</v>
      </c>
      <c r="B638" s="12">
        <v>42735</v>
      </c>
      <c r="C638" s="5">
        <v>1</v>
      </c>
      <c r="D638" s="5">
        <v>72</v>
      </c>
      <c r="E638" s="5"/>
      <c r="F638" s="5">
        <v>8</v>
      </c>
      <c r="G638" s="5"/>
      <c r="H638" s="5">
        <v>-2</v>
      </c>
      <c r="I638" s="5">
        <v>6</v>
      </c>
      <c r="J638" s="5" t="str">
        <f t="shared" si="9"/>
        <v>OK</v>
      </c>
      <c r="S638" s="8">
        <v>608758295</v>
      </c>
      <c r="T638">
        <v>279</v>
      </c>
    </row>
    <row r="639" spans="1:20" x14ac:dyDescent="0.3">
      <c r="A639" s="5">
        <v>38249267</v>
      </c>
      <c r="B639" s="12">
        <v>42735</v>
      </c>
      <c r="C639" s="5">
        <v>1</v>
      </c>
      <c r="D639" s="5">
        <v>232</v>
      </c>
      <c r="E639" s="5"/>
      <c r="F639" s="5">
        <v>52</v>
      </c>
      <c r="G639" s="5"/>
      <c r="H639" s="5">
        <v>-46</v>
      </c>
      <c r="I639" s="5">
        <v>6</v>
      </c>
      <c r="J639" s="5" t="str">
        <f t="shared" si="9"/>
        <v>OK</v>
      </c>
      <c r="S639" s="8">
        <v>610755245</v>
      </c>
      <c r="T639">
        <v>178</v>
      </c>
    </row>
    <row r="640" spans="1:20" x14ac:dyDescent="0.3">
      <c r="A640" s="5">
        <v>860345184</v>
      </c>
      <c r="B640" s="12">
        <v>42735</v>
      </c>
      <c r="C640" s="5">
        <v>1</v>
      </c>
      <c r="D640" s="5">
        <v>196</v>
      </c>
      <c r="E640" s="5"/>
      <c r="F640" s="5">
        <v>32</v>
      </c>
      <c r="G640" s="5"/>
      <c r="H640" s="5">
        <v>-26</v>
      </c>
      <c r="I640" s="5">
        <v>6</v>
      </c>
      <c r="J640" s="5" t="str">
        <f t="shared" si="9"/>
        <v>OK</v>
      </c>
      <c r="S640" s="8">
        <v>610892719</v>
      </c>
      <c r="T640">
        <v>70</v>
      </c>
    </row>
    <row r="641" spans="1:20" x14ac:dyDescent="0.3">
      <c r="A641" s="5">
        <v>100124577</v>
      </c>
      <c r="B641" s="12">
        <v>42735</v>
      </c>
      <c r="C641" s="5">
        <v>1</v>
      </c>
      <c r="D641" s="5">
        <v>88</v>
      </c>
      <c r="E641" s="5"/>
      <c r="F641" s="5">
        <v>28</v>
      </c>
      <c r="G641" s="5"/>
      <c r="H641" s="5">
        <v>-22</v>
      </c>
      <c r="I641" s="5">
        <v>6</v>
      </c>
      <c r="J641" s="5" t="str">
        <f t="shared" si="9"/>
        <v>OK</v>
      </c>
      <c r="S641" s="8">
        <v>611362395</v>
      </c>
      <c r="T641">
        <v>86</v>
      </c>
    </row>
    <row r="642" spans="1:20" x14ac:dyDescent="0.3">
      <c r="A642" s="5">
        <v>753208552</v>
      </c>
      <c r="B642" s="12">
        <v>42735</v>
      </c>
      <c r="C642" s="5">
        <v>1</v>
      </c>
      <c r="D642" s="5">
        <v>179</v>
      </c>
      <c r="E642" s="5"/>
      <c r="F642" s="5">
        <v>24</v>
      </c>
      <c r="G642" s="5"/>
      <c r="H642" s="5">
        <v>-18</v>
      </c>
      <c r="I642" s="5">
        <v>6</v>
      </c>
      <c r="J642" s="5" t="str">
        <f t="shared" ref="J642:J705" si="10">IF(I642&lt;0,"Ожидание оплаты",IF(AND(I642&gt;0,D642&gt;=61,ISBLANK(H642)),"Уроки не востребованы","OK"))</f>
        <v>OK</v>
      </c>
      <c r="S642" s="8">
        <v>611480784</v>
      </c>
      <c r="T642">
        <v>52</v>
      </c>
    </row>
    <row r="643" spans="1:20" x14ac:dyDescent="0.3">
      <c r="A643" s="5">
        <v>787865072</v>
      </c>
      <c r="B643" s="12">
        <v>42735</v>
      </c>
      <c r="C643" s="5">
        <v>1</v>
      </c>
      <c r="D643" s="5">
        <v>37</v>
      </c>
      <c r="E643" s="5"/>
      <c r="F643" s="5">
        <v>8</v>
      </c>
      <c r="G643" s="5"/>
      <c r="H643" s="5">
        <v>-2</v>
      </c>
      <c r="I643" s="5">
        <v>6</v>
      </c>
      <c r="J643" s="5" t="str">
        <f t="shared" si="10"/>
        <v>OK</v>
      </c>
      <c r="S643" s="8">
        <v>615592866</v>
      </c>
      <c r="T643">
        <v>172</v>
      </c>
    </row>
    <row r="644" spans="1:20" x14ac:dyDescent="0.3">
      <c r="A644" s="5">
        <v>328905681</v>
      </c>
      <c r="B644" s="12">
        <v>42735</v>
      </c>
      <c r="C644" s="5">
        <v>1</v>
      </c>
      <c r="D644" s="5">
        <v>15</v>
      </c>
      <c r="E644" s="5"/>
      <c r="F644" s="5">
        <v>8</v>
      </c>
      <c r="G644" s="5"/>
      <c r="H644" s="5">
        <v>-2</v>
      </c>
      <c r="I644" s="5">
        <v>6</v>
      </c>
      <c r="J644" s="5" t="str">
        <f t="shared" si="10"/>
        <v>OK</v>
      </c>
      <c r="S644" s="8">
        <v>615802686</v>
      </c>
      <c r="T644">
        <v>175</v>
      </c>
    </row>
    <row r="645" spans="1:20" x14ac:dyDescent="0.3">
      <c r="A645" s="5">
        <v>703918571</v>
      </c>
      <c r="B645" s="12">
        <v>42735</v>
      </c>
      <c r="C645" s="5">
        <v>1</v>
      </c>
      <c r="D645" s="5">
        <v>194</v>
      </c>
      <c r="E645" s="5"/>
      <c r="F645" s="5">
        <v>32</v>
      </c>
      <c r="G645" s="5"/>
      <c r="H645" s="5">
        <v>-26</v>
      </c>
      <c r="I645" s="5">
        <v>6</v>
      </c>
      <c r="J645" s="5" t="str">
        <f t="shared" si="10"/>
        <v>OK</v>
      </c>
      <c r="S645" s="8">
        <v>616225442</v>
      </c>
      <c r="T645">
        <v>223</v>
      </c>
    </row>
    <row r="646" spans="1:20" x14ac:dyDescent="0.3">
      <c r="A646" s="5">
        <v>570966177</v>
      </c>
      <c r="B646" s="12">
        <v>42735</v>
      </c>
      <c r="C646" s="5">
        <v>1</v>
      </c>
      <c r="D646" s="5">
        <v>293</v>
      </c>
      <c r="E646" s="5"/>
      <c r="F646" s="5">
        <v>32</v>
      </c>
      <c r="G646" s="5"/>
      <c r="H646" s="5">
        <v>-26</v>
      </c>
      <c r="I646" s="5">
        <v>6</v>
      </c>
      <c r="J646" s="5" t="str">
        <f t="shared" si="10"/>
        <v>OK</v>
      </c>
      <c r="S646" s="8">
        <v>616627249</v>
      </c>
      <c r="T646">
        <v>72</v>
      </c>
    </row>
    <row r="647" spans="1:20" x14ac:dyDescent="0.3">
      <c r="A647" s="5">
        <v>575674905</v>
      </c>
      <c r="B647" s="12">
        <v>42735</v>
      </c>
      <c r="C647" s="5">
        <v>1</v>
      </c>
      <c r="D647" s="5">
        <v>1</v>
      </c>
      <c r="E647" s="5">
        <v>6</v>
      </c>
      <c r="F647" s="5">
        <v>6</v>
      </c>
      <c r="G647" s="5"/>
      <c r="H647" s="5"/>
      <c r="I647" s="5">
        <v>6</v>
      </c>
      <c r="J647" s="5" t="str">
        <f t="shared" si="10"/>
        <v>OK</v>
      </c>
      <c r="S647" s="8">
        <v>616742450</v>
      </c>
      <c r="T647">
        <v>73</v>
      </c>
    </row>
    <row r="648" spans="1:20" x14ac:dyDescent="0.3">
      <c r="A648" s="5">
        <v>11223476</v>
      </c>
      <c r="B648" s="12">
        <v>42735</v>
      </c>
      <c r="C648" s="5">
        <v>1</v>
      </c>
      <c r="D648" s="5">
        <v>36</v>
      </c>
      <c r="E648" s="5"/>
      <c r="F648" s="5">
        <v>15</v>
      </c>
      <c r="G648" s="5"/>
      <c r="H648" s="5">
        <v>-8</v>
      </c>
      <c r="I648" s="5">
        <v>7</v>
      </c>
      <c r="J648" s="5" t="str">
        <f t="shared" si="10"/>
        <v>OK</v>
      </c>
      <c r="S648" s="8">
        <v>617184074</v>
      </c>
      <c r="T648">
        <v>145</v>
      </c>
    </row>
    <row r="649" spans="1:20" x14ac:dyDescent="0.3">
      <c r="A649" s="5">
        <v>457577123</v>
      </c>
      <c r="B649" s="12">
        <v>42735</v>
      </c>
      <c r="C649" s="5">
        <v>1</v>
      </c>
      <c r="D649" s="5">
        <v>130</v>
      </c>
      <c r="E649" s="5"/>
      <c r="F649" s="5">
        <v>34</v>
      </c>
      <c r="G649" s="5"/>
      <c r="H649" s="5">
        <v>-27</v>
      </c>
      <c r="I649" s="5">
        <v>7</v>
      </c>
      <c r="J649" s="5" t="str">
        <f t="shared" si="10"/>
        <v>OK</v>
      </c>
      <c r="S649" s="8">
        <v>617833250</v>
      </c>
      <c r="T649">
        <v>83</v>
      </c>
    </row>
    <row r="650" spans="1:20" x14ac:dyDescent="0.3">
      <c r="A650" s="5">
        <v>383289534</v>
      </c>
      <c r="B650" s="12">
        <v>42735</v>
      </c>
      <c r="C650" s="5">
        <v>1</v>
      </c>
      <c r="D650" s="5">
        <v>215</v>
      </c>
      <c r="E650" s="5"/>
      <c r="F650" s="5">
        <v>8</v>
      </c>
      <c r="G650" s="5"/>
      <c r="H650" s="5">
        <v>-1</v>
      </c>
      <c r="I650" s="5">
        <v>7</v>
      </c>
      <c r="J650" s="5" t="str">
        <f t="shared" si="10"/>
        <v>OK</v>
      </c>
      <c r="S650" s="8">
        <v>619771411</v>
      </c>
      <c r="T650">
        <v>211</v>
      </c>
    </row>
    <row r="651" spans="1:20" x14ac:dyDescent="0.3">
      <c r="A651" s="5">
        <v>80865328</v>
      </c>
      <c r="B651" s="12">
        <v>42735</v>
      </c>
      <c r="C651" s="5">
        <v>1</v>
      </c>
      <c r="D651" s="5">
        <v>8</v>
      </c>
      <c r="E651" s="5"/>
      <c r="F651" s="5">
        <v>7</v>
      </c>
      <c r="G651" s="5"/>
      <c r="H651" s="5"/>
      <c r="I651" s="5">
        <v>7</v>
      </c>
      <c r="J651" s="5" t="str">
        <f t="shared" si="10"/>
        <v>OK</v>
      </c>
      <c r="S651" s="8">
        <v>621598735</v>
      </c>
      <c r="T651">
        <v>76</v>
      </c>
    </row>
    <row r="652" spans="1:20" x14ac:dyDescent="0.3">
      <c r="A652" s="5">
        <v>286720548</v>
      </c>
      <c r="B652" s="12">
        <v>42735</v>
      </c>
      <c r="C652" s="5">
        <v>1</v>
      </c>
      <c r="D652" s="5">
        <v>281</v>
      </c>
      <c r="E652" s="5"/>
      <c r="F652" s="5">
        <v>69</v>
      </c>
      <c r="G652" s="5"/>
      <c r="H652" s="5">
        <v>-62</v>
      </c>
      <c r="I652" s="5">
        <v>7</v>
      </c>
      <c r="J652" s="5" t="str">
        <f t="shared" si="10"/>
        <v>OK</v>
      </c>
      <c r="S652" s="8">
        <v>625533005</v>
      </c>
      <c r="T652">
        <v>145</v>
      </c>
    </row>
    <row r="653" spans="1:20" x14ac:dyDescent="0.3">
      <c r="A653" s="5">
        <v>457797657</v>
      </c>
      <c r="B653" s="12">
        <v>42735</v>
      </c>
      <c r="C653" s="5">
        <v>1</v>
      </c>
      <c r="D653" s="5">
        <v>80</v>
      </c>
      <c r="E653" s="5"/>
      <c r="F653" s="5">
        <v>16</v>
      </c>
      <c r="G653" s="5"/>
      <c r="H653" s="5">
        <v>-9</v>
      </c>
      <c r="I653" s="5">
        <v>7</v>
      </c>
      <c r="J653" s="5" t="str">
        <f t="shared" si="10"/>
        <v>OK</v>
      </c>
      <c r="S653" s="8">
        <v>628191324</v>
      </c>
      <c r="T653">
        <v>330</v>
      </c>
    </row>
    <row r="654" spans="1:20" x14ac:dyDescent="0.3">
      <c r="A654" s="5">
        <v>131892929</v>
      </c>
      <c r="B654" s="12">
        <v>42735</v>
      </c>
      <c r="C654" s="5">
        <v>1</v>
      </c>
      <c r="D654" s="5">
        <v>201</v>
      </c>
      <c r="E654" s="5"/>
      <c r="F654" s="5">
        <v>32</v>
      </c>
      <c r="G654" s="5"/>
      <c r="H654" s="5">
        <v>-25</v>
      </c>
      <c r="I654" s="5">
        <v>7</v>
      </c>
      <c r="J654" s="5" t="str">
        <f t="shared" si="10"/>
        <v>OK</v>
      </c>
      <c r="S654" s="8">
        <v>628237399</v>
      </c>
      <c r="T654">
        <v>181</v>
      </c>
    </row>
    <row r="655" spans="1:20" x14ac:dyDescent="0.3">
      <c r="A655" s="5">
        <v>749683847</v>
      </c>
      <c r="B655" s="12">
        <v>42735</v>
      </c>
      <c r="C655" s="5">
        <v>1</v>
      </c>
      <c r="D655" s="5">
        <v>52</v>
      </c>
      <c r="E655" s="5"/>
      <c r="F655" s="5">
        <v>8</v>
      </c>
      <c r="G655" s="5"/>
      <c r="H655" s="5">
        <v>-1</v>
      </c>
      <c r="I655" s="5">
        <v>7</v>
      </c>
      <c r="J655" s="5" t="str">
        <f t="shared" si="10"/>
        <v>OK</v>
      </c>
      <c r="S655" s="8">
        <v>629291144</v>
      </c>
      <c r="T655">
        <v>329</v>
      </c>
    </row>
    <row r="656" spans="1:20" x14ac:dyDescent="0.3">
      <c r="A656" s="5">
        <v>525450920</v>
      </c>
      <c r="B656" s="12">
        <v>42735</v>
      </c>
      <c r="C656" s="5">
        <v>1</v>
      </c>
      <c r="D656" s="5">
        <v>66</v>
      </c>
      <c r="E656" s="5"/>
      <c r="F656" s="5">
        <v>16</v>
      </c>
      <c r="G656" s="5"/>
      <c r="H656" s="5">
        <v>-9</v>
      </c>
      <c r="I656" s="5">
        <v>7</v>
      </c>
      <c r="J656" s="5" t="str">
        <f t="shared" si="10"/>
        <v>OK</v>
      </c>
      <c r="S656" s="8">
        <v>631427898</v>
      </c>
      <c r="T656">
        <v>53</v>
      </c>
    </row>
    <row r="657" spans="1:20" x14ac:dyDescent="0.3">
      <c r="A657" s="5">
        <v>178742525</v>
      </c>
      <c r="B657" s="12">
        <v>42735</v>
      </c>
      <c r="C657" s="5">
        <v>1</v>
      </c>
      <c r="D657" s="5">
        <v>304</v>
      </c>
      <c r="E657" s="5">
        <v>14</v>
      </c>
      <c r="F657" s="5">
        <v>76</v>
      </c>
      <c r="G657" s="5"/>
      <c r="H657" s="5">
        <v>-69</v>
      </c>
      <c r="I657" s="5">
        <v>7</v>
      </c>
      <c r="J657" s="5" t="str">
        <f t="shared" si="10"/>
        <v>OK</v>
      </c>
      <c r="S657" s="8">
        <v>631450747</v>
      </c>
      <c r="T657">
        <v>288</v>
      </c>
    </row>
    <row r="658" spans="1:20" x14ac:dyDescent="0.3">
      <c r="A658" s="5">
        <v>413464690</v>
      </c>
      <c r="B658" s="12">
        <v>42735</v>
      </c>
      <c r="C658" s="5">
        <v>1</v>
      </c>
      <c r="D658" s="5">
        <v>54</v>
      </c>
      <c r="E658" s="5"/>
      <c r="F658" s="5">
        <v>16</v>
      </c>
      <c r="G658" s="5"/>
      <c r="H658" s="5">
        <v>-9</v>
      </c>
      <c r="I658" s="5">
        <v>7</v>
      </c>
      <c r="J658" s="5" t="str">
        <f t="shared" si="10"/>
        <v>OK</v>
      </c>
      <c r="S658" s="8">
        <v>633302197</v>
      </c>
      <c r="T658">
        <v>26</v>
      </c>
    </row>
    <row r="659" spans="1:20" x14ac:dyDescent="0.3">
      <c r="A659" s="5">
        <v>826956098</v>
      </c>
      <c r="B659" s="12">
        <v>42735</v>
      </c>
      <c r="C659" s="5">
        <v>1</v>
      </c>
      <c r="D659" s="5">
        <v>9</v>
      </c>
      <c r="E659" s="5"/>
      <c r="F659" s="5">
        <v>9</v>
      </c>
      <c r="G659" s="5"/>
      <c r="H659" s="5">
        <v>-2</v>
      </c>
      <c r="I659" s="5">
        <v>7</v>
      </c>
      <c r="J659" s="5" t="str">
        <f t="shared" si="10"/>
        <v>OK</v>
      </c>
      <c r="S659" s="8">
        <v>636913255</v>
      </c>
      <c r="T659">
        <v>43</v>
      </c>
    </row>
    <row r="660" spans="1:20" x14ac:dyDescent="0.3">
      <c r="A660" s="5">
        <v>842003913</v>
      </c>
      <c r="B660" s="12">
        <v>42735</v>
      </c>
      <c r="C660" s="5">
        <v>1</v>
      </c>
      <c r="D660" s="5">
        <v>41</v>
      </c>
      <c r="E660" s="5"/>
      <c r="F660" s="5">
        <v>10</v>
      </c>
      <c r="G660" s="5"/>
      <c r="H660" s="5">
        <v>-3</v>
      </c>
      <c r="I660" s="5">
        <v>7</v>
      </c>
      <c r="J660" s="5" t="str">
        <f t="shared" si="10"/>
        <v>OK</v>
      </c>
      <c r="S660" s="8">
        <v>637139354</v>
      </c>
      <c r="T660">
        <v>157</v>
      </c>
    </row>
    <row r="661" spans="1:20" x14ac:dyDescent="0.3">
      <c r="A661" s="5">
        <v>809342168</v>
      </c>
      <c r="B661" s="12">
        <v>42735</v>
      </c>
      <c r="C661" s="5">
        <v>1</v>
      </c>
      <c r="D661" s="5">
        <v>30</v>
      </c>
      <c r="E661" s="5"/>
      <c r="F661" s="5">
        <v>19</v>
      </c>
      <c r="G661" s="5"/>
      <c r="H661" s="5">
        <v>-12</v>
      </c>
      <c r="I661" s="5">
        <v>7</v>
      </c>
      <c r="J661" s="5" t="str">
        <f t="shared" si="10"/>
        <v>OK</v>
      </c>
      <c r="S661" s="8">
        <v>638716653</v>
      </c>
      <c r="T661">
        <v>53</v>
      </c>
    </row>
    <row r="662" spans="1:20" x14ac:dyDescent="0.3">
      <c r="A662" s="5">
        <v>738831327</v>
      </c>
      <c r="B662" s="12">
        <v>42735</v>
      </c>
      <c r="C662" s="5">
        <v>1</v>
      </c>
      <c r="D662" s="5">
        <v>25</v>
      </c>
      <c r="E662" s="5"/>
      <c r="F662" s="5">
        <v>16</v>
      </c>
      <c r="G662" s="5"/>
      <c r="H662" s="5">
        <v>-9</v>
      </c>
      <c r="I662" s="5">
        <v>7</v>
      </c>
      <c r="J662" s="5" t="str">
        <f t="shared" si="10"/>
        <v>OK</v>
      </c>
      <c r="S662" s="8">
        <v>641312698</v>
      </c>
      <c r="T662">
        <v>46</v>
      </c>
    </row>
    <row r="663" spans="1:20" x14ac:dyDescent="0.3">
      <c r="A663" s="5">
        <v>372401293</v>
      </c>
      <c r="B663" s="12">
        <v>42735</v>
      </c>
      <c r="C663" s="5">
        <v>1</v>
      </c>
      <c r="D663" s="5">
        <v>10</v>
      </c>
      <c r="E663" s="5"/>
      <c r="F663" s="5">
        <v>9</v>
      </c>
      <c r="G663" s="5"/>
      <c r="H663" s="5">
        <v>-2</v>
      </c>
      <c r="I663" s="5">
        <v>7</v>
      </c>
      <c r="J663" s="5" t="str">
        <f t="shared" si="10"/>
        <v>OK</v>
      </c>
      <c r="S663" s="8">
        <v>642059091</v>
      </c>
      <c r="T663">
        <v>205</v>
      </c>
    </row>
    <row r="664" spans="1:20" x14ac:dyDescent="0.3">
      <c r="A664" s="5">
        <v>802314860</v>
      </c>
      <c r="B664" s="12">
        <v>42735</v>
      </c>
      <c r="C664" s="5">
        <v>1</v>
      </c>
      <c r="D664" s="5">
        <v>322</v>
      </c>
      <c r="E664" s="5"/>
      <c r="F664" s="5">
        <v>104</v>
      </c>
      <c r="G664" s="5"/>
      <c r="H664" s="5">
        <v>-97</v>
      </c>
      <c r="I664" s="5">
        <v>7</v>
      </c>
      <c r="J664" s="5" t="str">
        <f t="shared" si="10"/>
        <v>OK</v>
      </c>
      <c r="S664" s="8">
        <v>642808160</v>
      </c>
      <c r="T664">
        <v>295</v>
      </c>
    </row>
    <row r="665" spans="1:20" x14ac:dyDescent="0.3">
      <c r="A665" s="5">
        <v>46461837</v>
      </c>
      <c r="B665" s="12">
        <v>42735</v>
      </c>
      <c r="C665" s="5">
        <v>1</v>
      </c>
      <c r="D665" s="5">
        <v>289</v>
      </c>
      <c r="E665" s="5"/>
      <c r="F665" s="5">
        <v>62</v>
      </c>
      <c r="G665" s="5"/>
      <c r="H665" s="5">
        <v>-55</v>
      </c>
      <c r="I665" s="5">
        <v>7</v>
      </c>
      <c r="J665" s="5" t="str">
        <f t="shared" si="10"/>
        <v>OK</v>
      </c>
      <c r="S665" s="8">
        <v>642930455</v>
      </c>
      <c r="T665">
        <v>260</v>
      </c>
    </row>
    <row r="666" spans="1:20" x14ac:dyDescent="0.3">
      <c r="A666" s="5">
        <v>754175560</v>
      </c>
      <c r="B666" s="12">
        <v>42735</v>
      </c>
      <c r="C666" s="5">
        <v>1</v>
      </c>
      <c r="D666" s="5">
        <v>111</v>
      </c>
      <c r="E666" s="5"/>
      <c r="F666" s="5">
        <v>41</v>
      </c>
      <c r="G666" s="5"/>
      <c r="H666" s="5">
        <v>-34</v>
      </c>
      <c r="I666" s="5">
        <v>7</v>
      </c>
      <c r="J666" s="5" t="str">
        <f t="shared" si="10"/>
        <v>OK</v>
      </c>
      <c r="S666" s="8">
        <v>644244474</v>
      </c>
      <c r="T666">
        <v>123</v>
      </c>
    </row>
    <row r="667" spans="1:20" x14ac:dyDescent="0.3">
      <c r="A667" s="5">
        <v>346821870</v>
      </c>
      <c r="B667" s="12">
        <v>42735</v>
      </c>
      <c r="C667" s="5">
        <v>1</v>
      </c>
      <c r="D667" s="5">
        <v>354</v>
      </c>
      <c r="E667" s="5"/>
      <c r="F667" s="5">
        <v>84</v>
      </c>
      <c r="G667" s="5"/>
      <c r="H667" s="5">
        <v>-77</v>
      </c>
      <c r="I667" s="5">
        <v>7</v>
      </c>
      <c r="J667" s="5" t="str">
        <f t="shared" si="10"/>
        <v>OK</v>
      </c>
      <c r="S667" s="8">
        <v>645628384</v>
      </c>
      <c r="T667">
        <v>61</v>
      </c>
    </row>
    <row r="668" spans="1:20" x14ac:dyDescent="0.3">
      <c r="A668" s="5">
        <v>411750176</v>
      </c>
      <c r="B668" s="12">
        <v>42735</v>
      </c>
      <c r="C668" s="5">
        <v>1</v>
      </c>
      <c r="D668" s="5">
        <v>18</v>
      </c>
      <c r="E668" s="5"/>
      <c r="F668" s="5">
        <v>9</v>
      </c>
      <c r="G668" s="5"/>
      <c r="H668" s="5">
        <v>-2</v>
      </c>
      <c r="I668" s="5">
        <v>7</v>
      </c>
      <c r="J668" s="5" t="str">
        <f t="shared" si="10"/>
        <v>OK</v>
      </c>
      <c r="S668" s="8">
        <v>646246658</v>
      </c>
      <c r="T668">
        <v>22</v>
      </c>
    </row>
    <row r="669" spans="1:20" x14ac:dyDescent="0.3">
      <c r="A669" s="5">
        <v>723267114</v>
      </c>
      <c r="B669" s="12">
        <v>42735</v>
      </c>
      <c r="C669" s="5">
        <v>1</v>
      </c>
      <c r="D669" s="5">
        <v>94</v>
      </c>
      <c r="E669" s="5"/>
      <c r="F669" s="5">
        <v>25</v>
      </c>
      <c r="G669" s="5"/>
      <c r="H669" s="5">
        <v>-18</v>
      </c>
      <c r="I669" s="5">
        <v>7</v>
      </c>
      <c r="J669" s="5" t="str">
        <f t="shared" si="10"/>
        <v>OK</v>
      </c>
      <c r="S669" s="8">
        <v>646897024</v>
      </c>
      <c r="T669">
        <v>263</v>
      </c>
    </row>
    <row r="670" spans="1:20" x14ac:dyDescent="0.3">
      <c r="A670" s="5">
        <v>705354961</v>
      </c>
      <c r="B670" s="12">
        <v>42735</v>
      </c>
      <c r="C670" s="5">
        <v>1</v>
      </c>
      <c r="D670" s="5">
        <v>346</v>
      </c>
      <c r="E670" s="5"/>
      <c r="F670" s="5">
        <v>125</v>
      </c>
      <c r="G670" s="5"/>
      <c r="H670" s="5">
        <v>-118</v>
      </c>
      <c r="I670" s="5">
        <v>7</v>
      </c>
      <c r="J670" s="5" t="str">
        <f t="shared" si="10"/>
        <v>OK</v>
      </c>
      <c r="S670" s="8">
        <v>649382906</v>
      </c>
      <c r="T670">
        <v>129</v>
      </c>
    </row>
    <row r="671" spans="1:20" x14ac:dyDescent="0.3">
      <c r="A671" s="5">
        <v>879903000</v>
      </c>
      <c r="B671" s="12">
        <v>42735</v>
      </c>
      <c r="C671" s="5">
        <v>1</v>
      </c>
      <c r="D671" s="5">
        <v>220</v>
      </c>
      <c r="E671" s="5"/>
      <c r="F671" s="5">
        <v>40</v>
      </c>
      <c r="G671" s="5"/>
      <c r="H671" s="5">
        <v>-33</v>
      </c>
      <c r="I671" s="5">
        <v>7</v>
      </c>
      <c r="J671" s="5" t="str">
        <f t="shared" si="10"/>
        <v>OK</v>
      </c>
      <c r="S671" s="8">
        <v>650021474</v>
      </c>
      <c r="T671">
        <v>232</v>
      </c>
    </row>
    <row r="672" spans="1:20" x14ac:dyDescent="0.3">
      <c r="A672" s="5">
        <v>368518876</v>
      </c>
      <c r="B672" s="12">
        <v>42735</v>
      </c>
      <c r="C672" s="5">
        <v>1</v>
      </c>
      <c r="D672" s="5">
        <v>27</v>
      </c>
      <c r="E672" s="5"/>
      <c r="F672" s="5">
        <v>11</v>
      </c>
      <c r="G672" s="5"/>
      <c r="H672" s="5">
        <v>-4</v>
      </c>
      <c r="I672" s="5">
        <v>7</v>
      </c>
      <c r="J672" s="5" t="str">
        <f t="shared" si="10"/>
        <v>OK</v>
      </c>
      <c r="S672" s="8">
        <v>650448971</v>
      </c>
      <c r="T672">
        <v>177</v>
      </c>
    </row>
    <row r="673" spans="1:20" x14ac:dyDescent="0.3">
      <c r="A673" s="5">
        <v>212040334</v>
      </c>
      <c r="B673" s="12">
        <v>42735</v>
      </c>
      <c r="C673" s="5">
        <v>1</v>
      </c>
      <c r="D673" s="5">
        <v>6</v>
      </c>
      <c r="E673" s="5"/>
      <c r="F673" s="5">
        <v>8</v>
      </c>
      <c r="G673" s="5"/>
      <c r="H673" s="5">
        <v>-1</v>
      </c>
      <c r="I673" s="5">
        <v>7</v>
      </c>
      <c r="J673" s="5" t="str">
        <f t="shared" si="10"/>
        <v>OK</v>
      </c>
      <c r="S673" s="8">
        <v>651464636</v>
      </c>
      <c r="T673">
        <v>130</v>
      </c>
    </row>
    <row r="674" spans="1:20" x14ac:dyDescent="0.3">
      <c r="A674" s="5">
        <v>303437847</v>
      </c>
      <c r="B674" s="12">
        <v>42735</v>
      </c>
      <c r="C674" s="5">
        <v>1</v>
      </c>
      <c r="D674" s="5">
        <v>160</v>
      </c>
      <c r="E674" s="5"/>
      <c r="F674" s="5">
        <v>16</v>
      </c>
      <c r="G674" s="5"/>
      <c r="H674" s="5">
        <v>-9</v>
      </c>
      <c r="I674" s="5">
        <v>7</v>
      </c>
      <c r="J674" s="5" t="str">
        <f t="shared" si="10"/>
        <v>OK</v>
      </c>
      <c r="S674" s="8">
        <v>652737417</v>
      </c>
      <c r="T674">
        <v>187</v>
      </c>
    </row>
    <row r="675" spans="1:20" x14ac:dyDescent="0.3">
      <c r="A675" s="5">
        <v>207369721</v>
      </c>
      <c r="B675" s="12">
        <v>42735</v>
      </c>
      <c r="C675" s="5">
        <v>1</v>
      </c>
      <c r="D675" s="5">
        <v>12</v>
      </c>
      <c r="E675" s="5"/>
      <c r="F675" s="5">
        <v>11</v>
      </c>
      <c r="G675" s="5"/>
      <c r="H675" s="5">
        <v>-3</v>
      </c>
      <c r="I675" s="5">
        <v>8</v>
      </c>
      <c r="J675" s="5" t="str">
        <f t="shared" si="10"/>
        <v>OK</v>
      </c>
      <c r="S675" s="8">
        <v>653469907</v>
      </c>
      <c r="T675">
        <v>44</v>
      </c>
    </row>
    <row r="676" spans="1:20" x14ac:dyDescent="0.3">
      <c r="A676" s="5">
        <v>21375242</v>
      </c>
      <c r="B676" s="12">
        <v>42735</v>
      </c>
      <c r="C676" s="5">
        <v>1</v>
      </c>
      <c r="D676" s="5">
        <v>79</v>
      </c>
      <c r="E676" s="5"/>
      <c r="F676" s="5">
        <v>19</v>
      </c>
      <c r="G676" s="5"/>
      <c r="H676" s="5">
        <v>-11</v>
      </c>
      <c r="I676" s="5">
        <v>8</v>
      </c>
      <c r="J676" s="5" t="str">
        <f t="shared" si="10"/>
        <v>OK</v>
      </c>
      <c r="S676" s="8">
        <v>653972471</v>
      </c>
      <c r="T676">
        <v>94</v>
      </c>
    </row>
    <row r="677" spans="1:20" x14ac:dyDescent="0.3">
      <c r="A677" s="5">
        <v>56766293</v>
      </c>
      <c r="B677" s="12">
        <v>42735</v>
      </c>
      <c r="C677" s="5">
        <v>1</v>
      </c>
      <c r="D677" s="5">
        <v>11</v>
      </c>
      <c r="E677" s="5"/>
      <c r="F677" s="5">
        <v>8</v>
      </c>
      <c r="G677" s="5"/>
      <c r="H677" s="5"/>
      <c r="I677" s="5">
        <v>8</v>
      </c>
      <c r="J677" s="5" t="str">
        <f t="shared" si="10"/>
        <v>OK</v>
      </c>
      <c r="S677" s="8">
        <v>654871685</v>
      </c>
      <c r="T677">
        <v>184</v>
      </c>
    </row>
    <row r="678" spans="1:20" x14ac:dyDescent="0.3">
      <c r="A678" s="5">
        <v>90966964</v>
      </c>
      <c r="B678" s="12">
        <v>42735</v>
      </c>
      <c r="C678" s="5">
        <v>1</v>
      </c>
      <c r="D678" s="5">
        <v>65</v>
      </c>
      <c r="E678" s="5"/>
      <c r="F678" s="5">
        <v>8</v>
      </c>
      <c r="G678" s="5"/>
      <c r="H678" s="5"/>
      <c r="I678" s="5">
        <v>8</v>
      </c>
      <c r="J678" s="5" t="str">
        <f t="shared" si="10"/>
        <v>Уроки не востребованы</v>
      </c>
      <c r="S678" s="8">
        <v>655263063</v>
      </c>
      <c r="T678">
        <v>92</v>
      </c>
    </row>
    <row r="679" spans="1:20" x14ac:dyDescent="0.3">
      <c r="A679" s="5">
        <v>325348</v>
      </c>
      <c r="B679" s="12">
        <v>42735</v>
      </c>
      <c r="C679" s="5">
        <v>1</v>
      </c>
      <c r="D679" s="5">
        <v>275</v>
      </c>
      <c r="E679" s="5"/>
      <c r="F679" s="5">
        <v>80</v>
      </c>
      <c r="G679" s="5"/>
      <c r="H679" s="5">
        <v>-72</v>
      </c>
      <c r="I679" s="5">
        <v>8</v>
      </c>
      <c r="J679" s="5" t="str">
        <f t="shared" si="10"/>
        <v>OK</v>
      </c>
      <c r="S679" s="8">
        <v>655338030</v>
      </c>
      <c r="T679">
        <v>9</v>
      </c>
    </row>
    <row r="680" spans="1:20" x14ac:dyDescent="0.3">
      <c r="A680" s="5">
        <v>220631502</v>
      </c>
      <c r="B680" s="12">
        <v>42735</v>
      </c>
      <c r="C680" s="5">
        <v>1</v>
      </c>
      <c r="D680" s="5">
        <v>65</v>
      </c>
      <c r="E680" s="5"/>
      <c r="F680" s="5">
        <v>20</v>
      </c>
      <c r="G680" s="5"/>
      <c r="H680" s="5">
        <v>-12</v>
      </c>
      <c r="I680" s="5">
        <v>8</v>
      </c>
      <c r="J680" s="5" t="str">
        <f t="shared" si="10"/>
        <v>OK</v>
      </c>
      <c r="S680" s="8">
        <v>656003767</v>
      </c>
      <c r="T680">
        <v>179</v>
      </c>
    </row>
    <row r="681" spans="1:20" x14ac:dyDescent="0.3">
      <c r="A681" s="5">
        <v>226713614</v>
      </c>
      <c r="B681" s="12">
        <v>42735</v>
      </c>
      <c r="C681" s="5">
        <v>1</v>
      </c>
      <c r="D681" s="5">
        <v>12</v>
      </c>
      <c r="E681" s="5"/>
      <c r="F681" s="5">
        <v>8</v>
      </c>
      <c r="G681" s="5"/>
      <c r="H681" s="5"/>
      <c r="I681" s="5">
        <v>8</v>
      </c>
      <c r="J681" s="5" t="str">
        <f t="shared" si="10"/>
        <v>OK</v>
      </c>
      <c r="S681" s="8">
        <v>658864564</v>
      </c>
      <c r="T681">
        <v>74</v>
      </c>
    </row>
    <row r="682" spans="1:20" x14ac:dyDescent="0.3">
      <c r="A682" s="5">
        <v>260748197</v>
      </c>
      <c r="B682" s="12">
        <v>42735</v>
      </c>
      <c r="C682" s="5">
        <v>1</v>
      </c>
      <c r="D682" s="5">
        <v>26</v>
      </c>
      <c r="E682" s="5"/>
      <c r="F682" s="5">
        <v>16</v>
      </c>
      <c r="G682" s="5"/>
      <c r="H682" s="5">
        <v>-8</v>
      </c>
      <c r="I682" s="5">
        <v>8</v>
      </c>
      <c r="J682" s="5" t="str">
        <f t="shared" si="10"/>
        <v>OK</v>
      </c>
      <c r="S682" s="8">
        <v>659388707</v>
      </c>
      <c r="T682">
        <v>307</v>
      </c>
    </row>
    <row r="683" spans="1:20" x14ac:dyDescent="0.3">
      <c r="A683" s="5">
        <v>272490077</v>
      </c>
      <c r="B683" s="12">
        <v>42735</v>
      </c>
      <c r="C683" s="5">
        <v>1</v>
      </c>
      <c r="D683" s="5">
        <v>306</v>
      </c>
      <c r="E683" s="5"/>
      <c r="F683" s="5">
        <v>80</v>
      </c>
      <c r="G683" s="5"/>
      <c r="H683" s="5">
        <v>-72</v>
      </c>
      <c r="I683" s="5">
        <v>8</v>
      </c>
      <c r="J683" s="5" t="str">
        <f t="shared" si="10"/>
        <v>OK</v>
      </c>
      <c r="S683" s="8">
        <v>660369496</v>
      </c>
      <c r="T683">
        <v>93</v>
      </c>
    </row>
    <row r="684" spans="1:20" x14ac:dyDescent="0.3">
      <c r="A684" s="5">
        <v>293308683</v>
      </c>
      <c r="B684" s="12">
        <v>42735</v>
      </c>
      <c r="C684" s="5">
        <v>1</v>
      </c>
      <c r="D684" s="5">
        <v>277</v>
      </c>
      <c r="E684" s="5"/>
      <c r="F684" s="5">
        <v>57</v>
      </c>
      <c r="G684" s="5"/>
      <c r="H684" s="5">
        <v>-49</v>
      </c>
      <c r="I684" s="5">
        <v>8</v>
      </c>
      <c r="J684" s="5" t="str">
        <f t="shared" si="10"/>
        <v>OK</v>
      </c>
      <c r="S684" s="8">
        <v>660431793</v>
      </c>
      <c r="T684">
        <v>71</v>
      </c>
    </row>
    <row r="685" spans="1:20" x14ac:dyDescent="0.3">
      <c r="A685" s="5">
        <v>298662434</v>
      </c>
      <c r="B685" s="12">
        <v>42735</v>
      </c>
      <c r="C685" s="5">
        <v>1</v>
      </c>
      <c r="D685" s="5">
        <v>150</v>
      </c>
      <c r="E685" s="5"/>
      <c r="F685" s="5">
        <v>59</v>
      </c>
      <c r="G685" s="5"/>
      <c r="H685" s="5">
        <v>-51</v>
      </c>
      <c r="I685" s="5">
        <v>8</v>
      </c>
      <c r="J685" s="5" t="str">
        <f t="shared" si="10"/>
        <v>OK</v>
      </c>
      <c r="S685" s="8">
        <v>662050339</v>
      </c>
      <c r="T685">
        <v>231</v>
      </c>
    </row>
    <row r="686" spans="1:20" x14ac:dyDescent="0.3">
      <c r="A686" s="5">
        <v>323896346</v>
      </c>
      <c r="B686" s="12">
        <v>42735</v>
      </c>
      <c r="C686" s="5">
        <v>1</v>
      </c>
      <c r="D686" s="5">
        <v>1</v>
      </c>
      <c r="E686" s="5">
        <v>8</v>
      </c>
      <c r="F686" s="5">
        <v>8</v>
      </c>
      <c r="G686" s="5"/>
      <c r="H686" s="5"/>
      <c r="I686" s="5">
        <v>8</v>
      </c>
      <c r="J686" s="5" t="str">
        <f t="shared" si="10"/>
        <v>OK</v>
      </c>
      <c r="S686" s="8">
        <v>663937625</v>
      </c>
      <c r="T686">
        <v>228</v>
      </c>
    </row>
    <row r="687" spans="1:20" x14ac:dyDescent="0.3">
      <c r="A687" s="5">
        <v>418418084</v>
      </c>
      <c r="B687" s="12">
        <v>42735</v>
      </c>
      <c r="C687" s="5">
        <v>1</v>
      </c>
      <c r="D687" s="5">
        <v>3</v>
      </c>
      <c r="E687" s="5"/>
      <c r="F687" s="5">
        <v>8</v>
      </c>
      <c r="G687" s="5"/>
      <c r="H687" s="5"/>
      <c r="I687" s="5">
        <v>8</v>
      </c>
      <c r="J687" s="5" t="str">
        <f t="shared" si="10"/>
        <v>OK</v>
      </c>
      <c r="S687" s="8">
        <v>664153075</v>
      </c>
      <c r="T687">
        <v>255</v>
      </c>
    </row>
    <row r="688" spans="1:20" x14ac:dyDescent="0.3">
      <c r="A688" s="5">
        <v>445076133</v>
      </c>
      <c r="B688" s="12">
        <v>42735</v>
      </c>
      <c r="C688" s="5">
        <v>1</v>
      </c>
      <c r="D688" s="5">
        <v>138</v>
      </c>
      <c r="E688" s="5"/>
      <c r="F688" s="5">
        <v>57</v>
      </c>
      <c r="G688" s="5"/>
      <c r="H688" s="5">
        <v>-49</v>
      </c>
      <c r="I688" s="5">
        <v>8</v>
      </c>
      <c r="J688" s="5" t="str">
        <f t="shared" si="10"/>
        <v>OK</v>
      </c>
      <c r="S688" s="8">
        <v>665422573</v>
      </c>
      <c r="T688">
        <v>137</v>
      </c>
    </row>
    <row r="689" spans="1:20" x14ac:dyDescent="0.3">
      <c r="A689" s="5">
        <v>471243553</v>
      </c>
      <c r="B689" s="12">
        <v>42735</v>
      </c>
      <c r="C689" s="5">
        <v>1</v>
      </c>
      <c r="D689" s="5">
        <v>171</v>
      </c>
      <c r="E689" s="5"/>
      <c r="F689" s="5">
        <v>39</v>
      </c>
      <c r="G689" s="5"/>
      <c r="H689" s="5">
        <v>-31</v>
      </c>
      <c r="I689" s="5">
        <v>8</v>
      </c>
      <c r="J689" s="5" t="str">
        <f t="shared" si="10"/>
        <v>OK</v>
      </c>
      <c r="S689" s="8">
        <v>666247198</v>
      </c>
      <c r="T689">
        <v>94</v>
      </c>
    </row>
    <row r="690" spans="1:20" x14ac:dyDescent="0.3">
      <c r="A690" s="5">
        <v>497825711</v>
      </c>
      <c r="B690" s="12">
        <v>42735</v>
      </c>
      <c r="C690" s="5">
        <v>1</v>
      </c>
      <c r="D690" s="5">
        <v>208</v>
      </c>
      <c r="E690" s="5"/>
      <c r="F690" s="5">
        <v>22</v>
      </c>
      <c r="G690" s="5">
        <v>-2</v>
      </c>
      <c r="H690" s="5">
        <v>-14</v>
      </c>
      <c r="I690" s="5">
        <v>8</v>
      </c>
      <c r="J690" s="5" t="str">
        <f t="shared" si="10"/>
        <v>OK</v>
      </c>
      <c r="S690" s="8">
        <v>666791637</v>
      </c>
      <c r="T690">
        <v>333</v>
      </c>
    </row>
    <row r="691" spans="1:20" x14ac:dyDescent="0.3">
      <c r="A691" s="5">
        <v>563526300</v>
      </c>
      <c r="B691" s="12">
        <v>42735</v>
      </c>
      <c r="C691" s="5">
        <v>1</v>
      </c>
      <c r="D691" s="5">
        <v>7</v>
      </c>
      <c r="E691" s="5"/>
      <c r="F691" s="5">
        <v>8</v>
      </c>
      <c r="G691" s="5"/>
      <c r="H691" s="5"/>
      <c r="I691" s="5">
        <v>8</v>
      </c>
      <c r="J691" s="5" t="str">
        <f t="shared" si="10"/>
        <v>OK</v>
      </c>
      <c r="S691" s="8">
        <v>667222489</v>
      </c>
      <c r="T691">
        <v>185</v>
      </c>
    </row>
    <row r="692" spans="1:20" x14ac:dyDescent="0.3">
      <c r="A692" s="5">
        <v>565470994</v>
      </c>
      <c r="B692" s="12">
        <v>42735</v>
      </c>
      <c r="C692" s="5">
        <v>1</v>
      </c>
      <c r="D692" s="5">
        <v>49</v>
      </c>
      <c r="E692" s="5"/>
      <c r="F692" s="5">
        <v>21</v>
      </c>
      <c r="G692" s="5"/>
      <c r="H692" s="5">
        <v>-13</v>
      </c>
      <c r="I692" s="5">
        <v>8</v>
      </c>
      <c r="J692" s="5" t="str">
        <f t="shared" si="10"/>
        <v>OK</v>
      </c>
      <c r="S692" s="8">
        <v>667804529</v>
      </c>
      <c r="T692">
        <v>216</v>
      </c>
    </row>
    <row r="693" spans="1:20" x14ac:dyDescent="0.3">
      <c r="A693" s="5">
        <v>615802686</v>
      </c>
      <c r="B693" s="12">
        <v>42735</v>
      </c>
      <c r="C693" s="5">
        <v>1</v>
      </c>
      <c r="D693" s="5">
        <v>175</v>
      </c>
      <c r="E693" s="5"/>
      <c r="F693" s="5">
        <v>48</v>
      </c>
      <c r="G693" s="5"/>
      <c r="H693" s="5">
        <v>-40</v>
      </c>
      <c r="I693" s="5">
        <v>8</v>
      </c>
      <c r="J693" s="5" t="str">
        <f t="shared" si="10"/>
        <v>OK</v>
      </c>
      <c r="S693" s="8">
        <v>675829017</v>
      </c>
      <c r="T693">
        <v>326</v>
      </c>
    </row>
    <row r="694" spans="1:20" x14ac:dyDescent="0.3">
      <c r="A694" s="5">
        <v>628191324</v>
      </c>
      <c r="B694" s="12">
        <v>42735</v>
      </c>
      <c r="C694" s="5">
        <v>1</v>
      </c>
      <c r="D694" s="5">
        <v>330</v>
      </c>
      <c r="E694" s="5"/>
      <c r="F694" s="5">
        <v>8</v>
      </c>
      <c r="G694" s="5"/>
      <c r="H694" s="5"/>
      <c r="I694" s="5">
        <v>8</v>
      </c>
      <c r="J694" s="5" t="str">
        <f t="shared" si="10"/>
        <v>Уроки не востребованы</v>
      </c>
      <c r="S694" s="8">
        <v>677038016</v>
      </c>
      <c r="T694">
        <v>310</v>
      </c>
    </row>
    <row r="695" spans="1:20" x14ac:dyDescent="0.3">
      <c r="A695" s="5">
        <v>655338030</v>
      </c>
      <c r="B695" s="12">
        <v>42735</v>
      </c>
      <c r="C695" s="5">
        <v>1</v>
      </c>
      <c r="D695" s="5">
        <v>9</v>
      </c>
      <c r="E695" s="5"/>
      <c r="F695" s="5">
        <v>9</v>
      </c>
      <c r="G695" s="5"/>
      <c r="H695" s="5">
        <v>-1</v>
      </c>
      <c r="I695" s="5">
        <v>8</v>
      </c>
      <c r="J695" s="5" t="str">
        <f t="shared" si="10"/>
        <v>OK</v>
      </c>
      <c r="S695" s="8">
        <v>677225365</v>
      </c>
      <c r="T695">
        <v>261</v>
      </c>
    </row>
    <row r="696" spans="1:20" x14ac:dyDescent="0.3">
      <c r="A696" s="5">
        <v>687723975</v>
      </c>
      <c r="B696" s="12">
        <v>42735</v>
      </c>
      <c r="C696" s="5">
        <v>1</v>
      </c>
      <c r="D696" s="5">
        <v>211</v>
      </c>
      <c r="E696" s="5"/>
      <c r="F696" s="5">
        <v>16</v>
      </c>
      <c r="G696" s="5"/>
      <c r="H696" s="5">
        <v>-8</v>
      </c>
      <c r="I696" s="5">
        <v>8</v>
      </c>
      <c r="J696" s="5" t="str">
        <f t="shared" si="10"/>
        <v>OK</v>
      </c>
      <c r="S696" s="8">
        <v>677255457</v>
      </c>
      <c r="T696">
        <v>216</v>
      </c>
    </row>
    <row r="697" spans="1:20" x14ac:dyDescent="0.3">
      <c r="A697" s="5">
        <v>716106820</v>
      </c>
      <c r="B697" s="12">
        <v>42735</v>
      </c>
      <c r="C697" s="5">
        <v>1</v>
      </c>
      <c r="D697" s="5">
        <v>62</v>
      </c>
      <c r="E697" s="5"/>
      <c r="F697" s="5">
        <v>20</v>
      </c>
      <c r="G697" s="5"/>
      <c r="H697" s="5">
        <v>-12</v>
      </c>
      <c r="I697" s="5">
        <v>8</v>
      </c>
      <c r="J697" s="5" t="str">
        <f t="shared" si="10"/>
        <v>OK</v>
      </c>
      <c r="S697" s="8">
        <v>678083903</v>
      </c>
      <c r="T697">
        <v>292</v>
      </c>
    </row>
    <row r="698" spans="1:20" x14ac:dyDescent="0.3">
      <c r="A698" s="5">
        <v>796220168</v>
      </c>
      <c r="B698" s="12">
        <v>42735</v>
      </c>
      <c r="C698" s="5">
        <v>1</v>
      </c>
      <c r="D698" s="5">
        <v>37</v>
      </c>
      <c r="E698" s="5"/>
      <c r="F698" s="5">
        <v>16</v>
      </c>
      <c r="G698" s="5"/>
      <c r="H698" s="5">
        <v>-8</v>
      </c>
      <c r="I698" s="5">
        <v>8</v>
      </c>
      <c r="J698" s="5" t="str">
        <f t="shared" si="10"/>
        <v>OK</v>
      </c>
      <c r="S698" s="8">
        <v>679163037</v>
      </c>
      <c r="T698">
        <v>321</v>
      </c>
    </row>
    <row r="699" spans="1:20" x14ac:dyDescent="0.3">
      <c r="A699" s="5">
        <v>886437718</v>
      </c>
      <c r="B699" s="12">
        <v>42735</v>
      </c>
      <c r="C699" s="5">
        <v>1</v>
      </c>
      <c r="D699" s="5">
        <v>85</v>
      </c>
      <c r="E699" s="5"/>
      <c r="F699" s="5">
        <v>27</v>
      </c>
      <c r="G699" s="5"/>
      <c r="H699" s="5">
        <v>-19</v>
      </c>
      <c r="I699" s="5">
        <v>8</v>
      </c>
      <c r="J699" s="5" t="str">
        <f t="shared" si="10"/>
        <v>OK</v>
      </c>
      <c r="S699" s="8">
        <v>679837738</v>
      </c>
      <c r="T699">
        <v>295</v>
      </c>
    </row>
    <row r="700" spans="1:20" x14ac:dyDescent="0.3">
      <c r="A700" s="5">
        <v>362104854</v>
      </c>
      <c r="B700" s="12">
        <v>42735</v>
      </c>
      <c r="C700" s="5">
        <v>1</v>
      </c>
      <c r="D700" s="5">
        <v>224</v>
      </c>
      <c r="E700" s="5"/>
      <c r="F700" s="5">
        <v>16</v>
      </c>
      <c r="G700" s="5"/>
      <c r="H700" s="5">
        <v>-7</v>
      </c>
      <c r="I700" s="5">
        <v>9</v>
      </c>
      <c r="J700" s="5" t="str">
        <f t="shared" si="10"/>
        <v>OK</v>
      </c>
      <c r="S700" s="8">
        <v>680077958</v>
      </c>
      <c r="T700">
        <v>241</v>
      </c>
    </row>
    <row r="701" spans="1:20" x14ac:dyDescent="0.3">
      <c r="A701" s="5">
        <v>633302197</v>
      </c>
      <c r="B701" s="12">
        <v>42735</v>
      </c>
      <c r="C701" s="5">
        <v>1</v>
      </c>
      <c r="D701" s="5">
        <v>26</v>
      </c>
      <c r="E701" s="5"/>
      <c r="F701" s="5">
        <v>11</v>
      </c>
      <c r="G701" s="5"/>
      <c r="H701" s="5">
        <v>-2</v>
      </c>
      <c r="I701" s="5">
        <v>9</v>
      </c>
      <c r="J701" s="5" t="str">
        <f t="shared" si="10"/>
        <v>OK</v>
      </c>
      <c r="S701" s="8">
        <v>685751759</v>
      </c>
      <c r="T701">
        <v>98</v>
      </c>
    </row>
    <row r="702" spans="1:20" x14ac:dyDescent="0.3">
      <c r="A702" s="5">
        <v>709730792</v>
      </c>
      <c r="B702" s="12">
        <v>42735</v>
      </c>
      <c r="C702" s="5">
        <v>1</v>
      </c>
      <c r="D702" s="5">
        <v>133</v>
      </c>
      <c r="E702" s="5"/>
      <c r="F702" s="5">
        <v>32</v>
      </c>
      <c r="G702" s="5"/>
      <c r="H702" s="5">
        <v>-23</v>
      </c>
      <c r="I702" s="5">
        <v>9</v>
      </c>
      <c r="J702" s="5" t="str">
        <f t="shared" si="10"/>
        <v>OK</v>
      </c>
      <c r="S702" s="8">
        <v>687723975</v>
      </c>
      <c r="T702">
        <v>211</v>
      </c>
    </row>
    <row r="703" spans="1:20" x14ac:dyDescent="0.3">
      <c r="A703" s="5">
        <v>700010401</v>
      </c>
      <c r="B703" s="12">
        <v>42735</v>
      </c>
      <c r="C703" s="5">
        <v>1</v>
      </c>
      <c r="D703" s="5">
        <v>3</v>
      </c>
      <c r="E703" s="5"/>
      <c r="F703" s="5">
        <v>10</v>
      </c>
      <c r="G703" s="5"/>
      <c r="H703" s="5">
        <v>-1</v>
      </c>
      <c r="I703" s="5">
        <v>9</v>
      </c>
      <c r="J703" s="5" t="str">
        <f t="shared" si="10"/>
        <v>OK</v>
      </c>
      <c r="S703" s="8">
        <v>687855916</v>
      </c>
      <c r="T703">
        <v>142</v>
      </c>
    </row>
    <row r="704" spans="1:20" x14ac:dyDescent="0.3">
      <c r="A704" s="5">
        <v>832262503</v>
      </c>
      <c r="B704" s="12">
        <v>42735</v>
      </c>
      <c r="C704" s="5">
        <v>1</v>
      </c>
      <c r="D704" s="5">
        <v>103</v>
      </c>
      <c r="E704" s="5"/>
      <c r="F704" s="5">
        <v>36</v>
      </c>
      <c r="G704" s="5"/>
      <c r="H704" s="5">
        <v>-27</v>
      </c>
      <c r="I704" s="5">
        <v>9</v>
      </c>
      <c r="J704" s="5" t="str">
        <f t="shared" si="10"/>
        <v>OK</v>
      </c>
      <c r="S704" s="8">
        <v>688405492</v>
      </c>
      <c r="T704">
        <v>248</v>
      </c>
    </row>
    <row r="705" spans="1:20" x14ac:dyDescent="0.3">
      <c r="A705" s="5">
        <v>176975457</v>
      </c>
      <c r="B705" s="12">
        <v>42735</v>
      </c>
      <c r="C705" s="5">
        <v>1</v>
      </c>
      <c r="D705" s="5">
        <v>114</v>
      </c>
      <c r="E705" s="5"/>
      <c r="F705" s="5">
        <v>17</v>
      </c>
      <c r="G705" s="5"/>
      <c r="H705" s="5">
        <v>-8</v>
      </c>
      <c r="I705" s="5">
        <v>9</v>
      </c>
      <c r="J705" s="5" t="str">
        <f t="shared" si="10"/>
        <v>OK</v>
      </c>
      <c r="S705" s="8">
        <v>688864921</v>
      </c>
      <c r="T705">
        <v>322</v>
      </c>
    </row>
    <row r="706" spans="1:20" x14ac:dyDescent="0.3">
      <c r="A706" s="5">
        <v>821723337</v>
      </c>
      <c r="B706" s="12">
        <v>42735</v>
      </c>
      <c r="C706" s="5">
        <v>1</v>
      </c>
      <c r="D706" s="5">
        <v>179</v>
      </c>
      <c r="E706" s="5"/>
      <c r="F706" s="5">
        <v>32</v>
      </c>
      <c r="G706" s="5"/>
      <c r="H706" s="5">
        <v>-23</v>
      </c>
      <c r="I706" s="5">
        <v>9</v>
      </c>
      <c r="J706" s="5" t="str">
        <f t="shared" ref="J706:J769" si="11">IF(I706&lt;0,"Ожидание оплаты",IF(AND(I706&gt;0,D706&gt;=61,ISBLANK(H706)),"Уроки не востребованы","OK"))</f>
        <v>OK</v>
      </c>
      <c r="S706" s="8">
        <v>690557663</v>
      </c>
      <c r="T706">
        <v>60</v>
      </c>
    </row>
    <row r="707" spans="1:20" x14ac:dyDescent="0.3">
      <c r="A707" s="5">
        <v>882068831</v>
      </c>
      <c r="B707" s="12">
        <v>42735</v>
      </c>
      <c r="C707" s="5">
        <v>1</v>
      </c>
      <c r="D707" s="5">
        <v>215</v>
      </c>
      <c r="E707" s="5"/>
      <c r="F707" s="5">
        <v>16</v>
      </c>
      <c r="G707" s="5"/>
      <c r="H707" s="5">
        <v>-7</v>
      </c>
      <c r="I707" s="5">
        <v>9</v>
      </c>
      <c r="J707" s="5" t="str">
        <f t="shared" si="11"/>
        <v>OK</v>
      </c>
      <c r="S707" s="8">
        <v>690686951</v>
      </c>
      <c r="T707">
        <v>297</v>
      </c>
    </row>
    <row r="708" spans="1:20" x14ac:dyDescent="0.3">
      <c r="A708" s="5">
        <v>370871474</v>
      </c>
      <c r="B708" s="12">
        <v>42735</v>
      </c>
      <c r="C708" s="5">
        <v>1</v>
      </c>
      <c r="D708" s="5">
        <v>253</v>
      </c>
      <c r="E708" s="5"/>
      <c r="F708" s="5">
        <v>64</v>
      </c>
      <c r="G708" s="5"/>
      <c r="H708" s="5">
        <v>-55</v>
      </c>
      <c r="I708" s="5">
        <v>9</v>
      </c>
      <c r="J708" s="5" t="str">
        <f t="shared" si="11"/>
        <v>OK</v>
      </c>
      <c r="S708" s="8">
        <v>692503892</v>
      </c>
      <c r="T708">
        <v>95</v>
      </c>
    </row>
    <row r="709" spans="1:20" x14ac:dyDescent="0.3">
      <c r="A709" s="5">
        <v>703299625</v>
      </c>
      <c r="B709" s="12">
        <v>42735</v>
      </c>
      <c r="C709" s="5">
        <v>1</v>
      </c>
      <c r="D709" s="5">
        <v>41</v>
      </c>
      <c r="E709" s="5"/>
      <c r="F709" s="5">
        <v>16</v>
      </c>
      <c r="G709" s="5"/>
      <c r="H709" s="5">
        <v>-7</v>
      </c>
      <c r="I709" s="5">
        <v>9</v>
      </c>
      <c r="J709" s="5" t="str">
        <f t="shared" si="11"/>
        <v>OK</v>
      </c>
      <c r="S709" s="8">
        <v>692664859</v>
      </c>
      <c r="T709">
        <v>109</v>
      </c>
    </row>
    <row r="710" spans="1:20" x14ac:dyDescent="0.3">
      <c r="A710" s="5">
        <v>854821942</v>
      </c>
      <c r="B710" s="12">
        <v>42735</v>
      </c>
      <c r="C710" s="5">
        <v>1</v>
      </c>
      <c r="D710" s="5">
        <v>72</v>
      </c>
      <c r="E710" s="5"/>
      <c r="F710" s="5">
        <v>16</v>
      </c>
      <c r="G710" s="5"/>
      <c r="H710" s="5">
        <v>-7</v>
      </c>
      <c r="I710" s="5">
        <v>9</v>
      </c>
      <c r="J710" s="5" t="str">
        <f t="shared" si="11"/>
        <v>OK</v>
      </c>
      <c r="S710" s="8">
        <v>694016252</v>
      </c>
      <c r="T710">
        <v>33</v>
      </c>
    </row>
    <row r="711" spans="1:20" x14ac:dyDescent="0.3">
      <c r="A711" s="5">
        <v>442118448</v>
      </c>
      <c r="B711" s="12">
        <v>42735</v>
      </c>
      <c r="C711" s="5">
        <v>1</v>
      </c>
      <c r="D711" s="5">
        <v>174</v>
      </c>
      <c r="E711" s="5"/>
      <c r="F711" s="5">
        <v>67</v>
      </c>
      <c r="G711" s="5"/>
      <c r="H711" s="5">
        <v>-58</v>
      </c>
      <c r="I711" s="5">
        <v>9</v>
      </c>
      <c r="J711" s="5" t="str">
        <f t="shared" si="11"/>
        <v>OK</v>
      </c>
      <c r="S711" s="8">
        <v>696196657</v>
      </c>
      <c r="T711">
        <v>16</v>
      </c>
    </row>
    <row r="712" spans="1:20" x14ac:dyDescent="0.3">
      <c r="A712" s="5">
        <v>608435403</v>
      </c>
      <c r="B712" s="12">
        <v>42735</v>
      </c>
      <c r="C712" s="5">
        <v>1</v>
      </c>
      <c r="D712" s="5">
        <v>156</v>
      </c>
      <c r="E712" s="5"/>
      <c r="F712" s="5">
        <v>16</v>
      </c>
      <c r="G712" s="5"/>
      <c r="H712" s="5">
        <v>-7</v>
      </c>
      <c r="I712" s="5">
        <v>9</v>
      </c>
      <c r="J712" s="5" t="str">
        <f t="shared" si="11"/>
        <v>OK</v>
      </c>
      <c r="S712" s="8">
        <v>696501337</v>
      </c>
      <c r="T712">
        <v>110</v>
      </c>
    </row>
    <row r="713" spans="1:20" x14ac:dyDescent="0.3">
      <c r="A713" s="5">
        <v>850702818</v>
      </c>
      <c r="B713" s="12">
        <v>42735</v>
      </c>
      <c r="C713" s="5">
        <v>1</v>
      </c>
      <c r="D713" s="5">
        <v>19</v>
      </c>
      <c r="E713" s="5"/>
      <c r="F713" s="5">
        <v>12</v>
      </c>
      <c r="G713" s="5"/>
      <c r="H713" s="5">
        <v>-3</v>
      </c>
      <c r="I713" s="5">
        <v>9</v>
      </c>
      <c r="J713" s="5" t="str">
        <f t="shared" si="11"/>
        <v>OK</v>
      </c>
      <c r="S713" s="8">
        <v>698382468</v>
      </c>
      <c r="T713">
        <v>61</v>
      </c>
    </row>
    <row r="714" spans="1:20" x14ac:dyDescent="0.3">
      <c r="A714" s="5">
        <v>385826430</v>
      </c>
      <c r="B714" s="12">
        <v>42735</v>
      </c>
      <c r="C714" s="5">
        <v>1</v>
      </c>
      <c r="D714" s="5">
        <v>246</v>
      </c>
      <c r="E714" s="5"/>
      <c r="F714" s="5">
        <v>61</v>
      </c>
      <c r="G714" s="5"/>
      <c r="H714" s="5">
        <v>-51</v>
      </c>
      <c r="I714" s="5">
        <v>10</v>
      </c>
      <c r="J714" s="5" t="str">
        <f t="shared" si="11"/>
        <v>OK</v>
      </c>
      <c r="S714" s="8">
        <v>700010401</v>
      </c>
      <c r="T714">
        <v>3</v>
      </c>
    </row>
    <row r="715" spans="1:20" x14ac:dyDescent="0.3">
      <c r="A715" s="5">
        <v>405629392</v>
      </c>
      <c r="B715" s="12">
        <v>42735</v>
      </c>
      <c r="C715" s="5">
        <v>1</v>
      </c>
      <c r="D715" s="5">
        <v>37</v>
      </c>
      <c r="E715" s="5"/>
      <c r="F715" s="5">
        <v>16</v>
      </c>
      <c r="G715" s="5"/>
      <c r="H715" s="5">
        <v>-6</v>
      </c>
      <c r="I715" s="5">
        <v>10</v>
      </c>
      <c r="J715" s="5" t="str">
        <f t="shared" si="11"/>
        <v>OK</v>
      </c>
      <c r="S715" s="8">
        <v>700391849</v>
      </c>
      <c r="T715">
        <v>74</v>
      </c>
    </row>
    <row r="716" spans="1:20" x14ac:dyDescent="0.3">
      <c r="A716" s="5">
        <v>409624666</v>
      </c>
      <c r="B716" s="12">
        <v>42735</v>
      </c>
      <c r="C716" s="5">
        <v>1</v>
      </c>
      <c r="D716" s="5">
        <v>242</v>
      </c>
      <c r="E716" s="5"/>
      <c r="F716" s="5">
        <v>32</v>
      </c>
      <c r="G716" s="5"/>
      <c r="H716" s="5">
        <v>-22</v>
      </c>
      <c r="I716" s="5">
        <v>10</v>
      </c>
      <c r="J716" s="5" t="str">
        <f t="shared" si="11"/>
        <v>OK</v>
      </c>
      <c r="S716" s="8">
        <v>702993006</v>
      </c>
      <c r="T716">
        <v>3</v>
      </c>
    </row>
    <row r="717" spans="1:20" x14ac:dyDescent="0.3">
      <c r="A717" s="5">
        <v>52179577</v>
      </c>
      <c r="B717" s="12">
        <v>42735</v>
      </c>
      <c r="C717" s="5">
        <v>1</v>
      </c>
      <c r="D717" s="5">
        <v>358</v>
      </c>
      <c r="E717" s="5"/>
      <c r="F717" s="5">
        <v>36</v>
      </c>
      <c r="G717" s="5"/>
      <c r="H717" s="5">
        <v>-26</v>
      </c>
      <c r="I717" s="5">
        <v>10</v>
      </c>
      <c r="J717" s="5" t="str">
        <f t="shared" si="11"/>
        <v>OK</v>
      </c>
      <c r="S717" s="8">
        <v>703299625</v>
      </c>
      <c r="T717">
        <v>41</v>
      </c>
    </row>
    <row r="718" spans="1:20" x14ac:dyDescent="0.3">
      <c r="A718" s="5">
        <v>617833250</v>
      </c>
      <c r="B718" s="12">
        <v>42735</v>
      </c>
      <c r="C718" s="5">
        <v>1</v>
      </c>
      <c r="D718" s="5">
        <v>83</v>
      </c>
      <c r="E718" s="5"/>
      <c r="F718" s="5">
        <v>19</v>
      </c>
      <c r="G718" s="5"/>
      <c r="H718" s="5">
        <v>-9</v>
      </c>
      <c r="I718" s="5">
        <v>10</v>
      </c>
      <c r="J718" s="5" t="str">
        <f t="shared" si="11"/>
        <v>OK</v>
      </c>
      <c r="S718" s="8">
        <v>703388385</v>
      </c>
      <c r="T718">
        <v>330</v>
      </c>
    </row>
    <row r="719" spans="1:20" x14ac:dyDescent="0.3">
      <c r="A719" s="5">
        <v>148765721</v>
      </c>
      <c r="B719" s="12">
        <v>42735</v>
      </c>
      <c r="C719" s="5">
        <v>1</v>
      </c>
      <c r="D719" s="5">
        <v>74</v>
      </c>
      <c r="E719" s="5"/>
      <c r="F719" s="5">
        <v>16</v>
      </c>
      <c r="G719" s="5"/>
      <c r="H719" s="5">
        <v>-6</v>
      </c>
      <c r="I719" s="5">
        <v>10</v>
      </c>
      <c r="J719" s="5" t="str">
        <f t="shared" si="11"/>
        <v>OK</v>
      </c>
      <c r="S719" s="8">
        <v>703918571</v>
      </c>
      <c r="T719">
        <v>194</v>
      </c>
    </row>
    <row r="720" spans="1:20" x14ac:dyDescent="0.3">
      <c r="A720" s="5">
        <v>585692720</v>
      </c>
      <c r="B720" s="12">
        <v>42735</v>
      </c>
      <c r="C720" s="5">
        <v>1</v>
      </c>
      <c r="D720" s="5">
        <v>117</v>
      </c>
      <c r="E720" s="5"/>
      <c r="F720" s="5">
        <v>31</v>
      </c>
      <c r="G720" s="5"/>
      <c r="H720" s="5">
        <v>-21</v>
      </c>
      <c r="I720" s="5">
        <v>10</v>
      </c>
      <c r="J720" s="5" t="str">
        <f t="shared" si="11"/>
        <v>OK</v>
      </c>
      <c r="S720" s="8">
        <v>704398751</v>
      </c>
      <c r="T720">
        <v>130</v>
      </c>
    </row>
    <row r="721" spans="1:20" x14ac:dyDescent="0.3">
      <c r="A721" s="5">
        <v>224010812</v>
      </c>
      <c r="B721" s="12">
        <v>42735</v>
      </c>
      <c r="C721" s="5">
        <v>1</v>
      </c>
      <c r="D721" s="5">
        <v>85</v>
      </c>
      <c r="E721" s="5"/>
      <c r="F721" s="5">
        <v>32</v>
      </c>
      <c r="G721" s="5"/>
      <c r="H721" s="5">
        <v>-22</v>
      </c>
      <c r="I721" s="5">
        <v>10</v>
      </c>
      <c r="J721" s="5" t="str">
        <f t="shared" si="11"/>
        <v>OK</v>
      </c>
      <c r="S721" s="8">
        <v>704576248</v>
      </c>
      <c r="T721">
        <v>143</v>
      </c>
    </row>
    <row r="722" spans="1:20" x14ac:dyDescent="0.3">
      <c r="A722" s="5">
        <v>559319805</v>
      </c>
      <c r="B722" s="12">
        <v>42735</v>
      </c>
      <c r="C722" s="5">
        <v>1</v>
      </c>
      <c r="D722" s="5">
        <v>200</v>
      </c>
      <c r="E722" s="5"/>
      <c r="F722" s="5">
        <v>64</v>
      </c>
      <c r="G722" s="5"/>
      <c r="H722" s="5">
        <v>-54</v>
      </c>
      <c r="I722" s="5">
        <v>10</v>
      </c>
      <c r="J722" s="5" t="str">
        <f t="shared" si="11"/>
        <v>OK</v>
      </c>
      <c r="S722" s="8">
        <v>704613795</v>
      </c>
      <c r="T722">
        <v>282</v>
      </c>
    </row>
    <row r="723" spans="1:20" x14ac:dyDescent="0.3">
      <c r="A723" s="5">
        <v>244776881</v>
      </c>
      <c r="B723" s="12">
        <v>42735</v>
      </c>
      <c r="C723" s="5">
        <v>1</v>
      </c>
      <c r="D723" s="5">
        <v>97</v>
      </c>
      <c r="E723" s="5"/>
      <c r="F723" s="5">
        <v>34</v>
      </c>
      <c r="G723" s="5"/>
      <c r="H723" s="5">
        <v>-24</v>
      </c>
      <c r="I723" s="5">
        <v>10</v>
      </c>
      <c r="J723" s="5" t="str">
        <f t="shared" si="11"/>
        <v>OK</v>
      </c>
      <c r="S723" s="8">
        <v>705354961</v>
      </c>
      <c r="T723">
        <v>346</v>
      </c>
    </row>
    <row r="724" spans="1:20" x14ac:dyDescent="0.3">
      <c r="A724" s="5">
        <v>813859696</v>
      </c>
      <c r="B724" s="12">
        <v>42735</v>
      </c>
      <c r="C724" s="5">
        <v>1</v>
      </c>
      <c r="D724" s="5">
        <v>300</v>
      </c>
      <c r="E724" s="5"/>
      <c r="F724" s="5">
        <v>69</v>
      </c>
      <c r="G724" s="5"/>
      <c r="H724" s="5">
        <v>-59</v>
      </c>
      <c r="I724" s="5">
        <v>10</v>
      </c>
      <c r="J724" s="5" t="str">
        <f t="shared" si="11"/>
        <v>OK</v>
      </c>
      <c r="S724" s="8">
        <v>709730792</v>
      </c>
      <c r="T724">
        <v>133</v>
      </c>
    </row>
    <row r="725" spans="1:20" x14ac:dyDescent="0.3">
      <c r="A725" s="5">
        <v>722358502</v>
      </c>
      <c r="B725" s="12">
        <v>42735</v>
      </c>
      <c r="C725" s="5">
        <v>1</v>
      </c>
      <c r="D725" s="5">
        <v>268</v>
      </c>
      <c r="E725" s="5"/>
      <c r="F725" s="5">
        <v>32</v>
      </c>
      <c r="G725" s="5"/>
      <c r="H725" s="5">
        <v>-22</v>
      </c>
      <c r="I725" s="5">
        <v>10</v>
      </c>
      <c r="J725" s="5" t="str">
        <f t="shared" si="11"/>
        <v>OK</v>
      </c>
      <c r="S725" s="8">
        <v>710275667</v>
      </c>
      <c r="T725">
        <v>4</v>
      </c>
    </row>
    <row r="726" spans="1:20" x14ac:dyDescent="0.3">
      <c r="A726" s="5">
        <v>490765107</v>
      </c>
      <c r="B726" s="12">
        <v>42735</v>
      </c>
      <c r="C726" s="5">
        <v>1</v>
      </c>
      <c r="D726" s="5">
        <v>356</v>
      </c>
      <c r="E726" s="5"/>
      <c r="F726" s="5">
        <v>144</v>
      </c>
      <c r="G726" s="5"/>
      <c r="H726" s="5">
        <v>-134</v>
      </c>
      <c r="I726" s="5">
        <v>10</v>
      </c>
      <c r="J726" s="5" t="str">
        <f t="shared" si="11"/>
        <v>OK</v>
      </c>
      <c r="S726" s="8">
        <v>711231305</v>
      </c>
      <c r="T726">
        <v>75</v>
      </c>
    </row>
    <row r="727" spans="1:20" x14ac:dyDescent="0.3">
      <c r="A727" s="5">
        <v>724062267</v>
      </c>
      <c r="B727" s="12">
        <v>42735</v>
      </c>
      <c r="C727" s="5">
        <v>1</v>
      </c>
      <c r="D727" s="5">
        <v>128</v>
      </c>
      <c r="E727" s="5"/>
      <c r="F727" s="5">
        <v>32</v>
      </c>
      <c r="G727" s="5"/>
      <c r="H727" s="5">
        <v>-22</v>
      </c>
      <c r="I727" s="5">
        <v>10</v>
      </c>
      <c r="J727" s="5" t="str">
        <f t="shared" si="11"/>
        <v>OK</v>
      </c>
      <c r="S727" s="8">
        <v>712066856</v>
      </c>
      <c r="T727">
        <v>73</v>
      </c>
    </row>
    <row r="728" spans="1:20" x14ac:dyDescent="0.3">
      <c r="A728" s="5">
        <v>889350612</v>
      </c>
      <c r="B728" s="12">
        <v>42735</v>
      </c>
      <c r="C728" s="5">
        <v>1</v>
      </c>
      <c r="D728" s="5">
        <v>20</v>
      </c>
      <c r="E728" s="5"/>
      <c r="F728" s="5">
        <v>16</v>
      </c>
      <c r="G728" s="5"/>
      <c r="H728" s="5">
        <v>-6</v>
      </c>
      <c r="I728" s="5">
        <v>10</v>
      </c>
      <c r="J728" s="5" t="str">
        <f t="shared" si="11"/>
        <v>OK</v>
      </c>
      <c r="S728" s="8">
        <v>712489456</v>
      </c>
      <c r="T728">
        <v>155</v>
      </c>
    </row>
    <row r="729" spans="1:20" x14ac:dyDescent="0.3">
      <c r="A729" s="5">
        <v>322939343</v>
      </c>
      <c r="B729" s="12">
        <v>42735</v>
      </c>
      <c r="C729" s="5">
        <v>1</v>
      </c>
      <c r="D729" s="5">
        <v>69</v>
      </c>
      <c r="E729" s="5"/>
      <c r="F729" s="5">
        <v>16</v>
      </c>
      <c r="G729" s="5"/>
      <c r="H729" s="5">
        <v>-6</v>
      </c>
      <c r="I729" s="5">
        <v>10</v>
      </c>
      <c r="J729" s="5" t="str">
        <f t="shared" si="11"/>
        <v>OK</v>
      </c>
      <c r="S729" s="8">
        <v>713207452</v>
      </c>
      <c r="T729">
        <v>104</v>
      </c>
    </row>
    <row r="730" spans="1:20" x14ac:dyDescent="0.3">
      <c r="A730" s="5">
        <v>360525108</v>
      </c>
      <c r="B730" s="12">
        <v>42735</v>
      </c>
      <c r="C730" s="5">
        <v>1</v>
      </c>
      <c r="D730" s="5">
        <v>58</v>
      </c>
      <c r="E730" s="5"/>
      <c r="F730" s="5">
        <v>17</v>
      </c>
      <c r="G730" s="5"/>
      <c r="H730" s="5">
        <v>-7</v>
      </c>
      <c r="I730" s="5">
        <v>10</v>
      </c>
      <c r="J730" s="5" t="str">
        <f t="shared" si="11"/>
        <v>OK</v>
      </c>
      <c r="S730" s="8">
        <v>715199236</v>
      </c>
      <c r="T730">
        <v>52</v>
      </c>
    </row>
    <row r="731" spans="1:20" x14ac:dyDescent="0.3">
      <c r="A731" s="5">
        <v>363027874</v>
      </c>
      <c r="B731" s="12">
        <v>42735</v>
      </c>
      <c r="C731" s="5">
        <v>1</v>
      </c>
      <c r="D731" s="5">
        <v>235</v>
      </c>
      <c r="E731" s="5"/>
      <c r="F731" s="5">
        <v>42</v>
      </c>
      <c r="G731" s="5"/>
      <c r="H731" s="5">
        <v>-32</v>
      </c>
      <c r="I731" s="5">
        <v>10</v>
      </c>
      <c r="J731" s="5" t="str">
        <f t="shared" si="11"/>
        <v>OK</v>
      </c>
      <c r="S731" s="8">
        <v>716106820</v>
      </c>
      <c r="T731">
        <v>62</v>
      </c>
    </row>
    <row r="732" spans="1:20" x14ac:dyDescent="0.3">
      <c r="A732" s="5">
        <v>429414215</v>
      </c>
      <c r="B732" s="12">
        <v>42735</v>
      </c>
      <c r="C732" s="5">
        <v>1</v>
      </c>
      <c r="D732" s="5">
        <v>1</v>
      </c>
      <c r="E732" s="5">
        <v>10</v>
      </c>
      <c r="F732" s="5">
        <v>10</v>
      </c>
      <c r="G732" s="5"/>
      <c r="H732" s="5"/>
      <c r="I732" s="5">
        <v>10</v>
      </c>
      <c r="J732" s="5" t="str">
        <f t="shared" si="11"/>
        <v>OK</v>
      </c>
      <c r="S732" s="8">
        <v>716773852</v>
      </c>
      <c r="T732">
        <v>287</v>
      </c>
    </row>
    <row r="733" spans="1:20" x14ac:dyDescent="0.3">
      <c r="A733" s="5">
        <v>199938840</v>
      </c>
      <c r="B733" s="12">
        <v>42735</v>
      </c>
      <c r="C733" s="5">
        <v>1</v>
      </c>
      <c r="D733" s="5">
        <v>299</v>
      </c>
      <c r="E733" s="5"/>
      <c r="F733" s="5">
        <v>48</v>
      </c>
      <c r="G733" s="5"/>
      <c r="H733" s="5">
        <v>-37</v>
      </c>
      <c r="I733" s="5">
        <v>11</v>
      </c>
      <c r="J733" s="5" t="str">
        <f t="shared" si="11"/>
        <v>OK</v>
      </c>
      <c r="S733" s="8">
        <v>716942915</v>
      </c>
      <c r="T733">
        <v>51</v>
      </c>
    </row>
    <row r="734" spans="1:20" x14ac:dyDescent="0.3">
      <c r="A734" s="5">
        <v>653469907</v>
      </c>
      <c r="B734" s="12">
        <v>42735</v>
      </c>
      <c r="C734" s="5">
        <v>1</v>
      </c>
      <c r="D734" s="5">
        <v>44</v>
      </c>
      <c r="E734" s="5"/>
      <c r="F734" s="5">
        <v>19</v>
      </c>
      <c r="G734" s="5"/>
      <c r="H734" s="5">
        <v>-8</v>
      </c>
      <c r="I734" s="5">
        <v>11</v>
      </c>
      <c r="J734" s="5" t="str">
        <f t="shared" si="11"/>
        <v>OK</v>
      </c>
      <c r="S734" s="8">
        <v>717776221</v>
      </c>
      <c r="T734">
        <v>77</v>
      </c>
    </row>
    <row r="735" spans="1:20" x14ac:dyDescent="0.3">
      <c r="A735" s="5">
        <v>11915120</v>
      </c>
      <c r="B735" s="12">
        <v>42735</v>
      </c>
      <c r="C735" s="5">
        <v>1</v>
      </c>
      <c r="D735" s="5">
        <v>14</v>
      </c>
      <c r="E735" s="5"/>
      <c r="F735" s="5">
        <v>12</v>
      </c>
      <c r="G735" s="5"/>
      <c r="H735" s="5">
        <v>-1</v>
      </c>
      <c r="I735" s="5">
        <v>11</v>
      </c>
      <c r="J735" s="5" t="str">
        <f t="shared" si="11"/>
        <v>OK</v>
      </c>
      <c r="S735" s="8">
        <v>718320846</v>
      </c>
      <c r="T735">
        <v>284</v>
      </c>
    </row>
    <row r="736" spans="1:20" x14ac:dyDescent="0.3">
      <c r="A736" s="5">
        <v>825271993</v>
      </c>
      <c r="B736" s="12">
        <v>42735</v>
      </c>
      <c r="C736" s="5">
        <v>1</v>
      </c>
      <c r="D736" s="5">
        <v>78</v>
      </c>
      <c r="E736" s="5"/>
      <c r="F736" s="5">
        <v>34</v>
      </c>
      <c r="G736" s="5"/>
      <c r="H736" s="5">
        <v>-23</v>
      </c>
      <c r="I736" s="5">
        <v>11</v>
      </c>
      <c r="J736" s="5" t="str">
        <f t="shared" si="11"/>
        <v>OK</v>
      </c>
      <c r="S736" s="8">
        <v>718771395</v>
      </c>
      <c r="T736">
        <v>20</v>
      </c>
    </row>
    <row r="737" spans="1:20" x14ac:dyDescent="0.3">
      <c r="A737" s="5">
        <v>611362395</v>
      </c>
      <c r="B737" s="12">
        <v>42735</v>
      </c>
      <c r="C737" s="5">
        <v>1</v>
      </c>
      <c r="D737" s="5">
        <v>86</v>
      </c>
      <c r="E737" s="5"/>
      <c r="F737" s="5">
        <v>36</v>
      </c>
      <c r="G737" s="5"/>
      <c r="H737" s="5">
        <v>-25</v>
      </c>
      <c r="I737" s="5">
        <v>11</v>
      </c>
      <c r="J737" s="5" t="str">
        <f t="shared" si="11"/>
        <v>OK</v>
      </c>
      <c r="S737" s="8">
        <v>722358502</v>
      </c>
      <c r="T737">
        <v>268</v>
      </c>
    </row>
    <row r="738" spans="1:20" x14ac:dyDescent="0.3">
      <c r="A738" s="5">
        <v>394396772</v>
      </c>
      <c r="B738" s="12">
        <v>42735</v>
      </c>
      <c r="C738" s="5">
        <v>1</v>
      </c>
      <c r="D738" s="5">
        <v>94</v>
      </c>
      <c r="E738" s="5"/>
      <c r="F738" s="5">
        <v>24</v>
      </c>
      <c r="G738" s="5"/>
      <c r="H738" s="5">
        <v>-13</v>
      </c>
      <c r="I738" s="5">
        <v>11</v>
      </c>
      <c r="J738" s="5" t="str">
        <f t="shared" si="11"/>
        <v>OK</v>
      </c>
      <c r="S738" s="8">
        <v>723267114</v>
      </c>
      <c r="T738">
        <v>94</v>
      </c>
    </row>
    <row r="739" spans="1:20" x14ac:dyDescent="0.3">
      <c r="A739" s="5">
        <v>327490816</v>
      </c>
      <c r="B739" s="12">
        <v>42735</v>
      </c>
      <c r="C739" s="5">
        <v>1</v>
      </c>
      <c r="D739" s="5">
        <v>16</v>
      </c>
      <c r="E739" s="5"/>
      <c r="F739" s="5">
        <v>16</v>
      </c>
      <c r="G739" s="5"/>
      <c r="H739" s="5">
        <v>-5</v>
      </c>
      <c r="I739" s="5">
        <v>11</v>
      </c>
      <c r="J739" s="5" t="str">
        <f t="shared" si="11"/>
        <v>OK</v>
      </c>
      <c r="S739" s="8">
        <v>723815179</v>
      </c>
      <c r="T739">
        <v>292</v>
      </c>
    </row>
    <row r="740" spans="1:20" x14ac:dyDescent="0.3">
      <c r="A740" s="5">
        <v>263220689</v>
      </c>
      <c r="B740" s="12">
        <v>42735</v>
      </c>
      <c r="C740" s="5">
        <v>1</v>
      </c>
      <c r="D740" s="5">
        <v>20</v>
      </c>
      <c r="E740" s="5"/>
      <c r="F740" s="5">
        <v>19</v>
      </c>
      <c r="G740" s="5"/>
      <c r="H740" s="5">
        <v>-8</v>
      </c>
      <c r="I740" s="5">
        <v>11</v>
      </c>
      <c r="J740" s="5" t="str">
        <f t="shared" si="11"/>
        <v>OK</v>
      </c>
      <c r="S740" s="8">
        <v>724062267</v>
      </c>
      <c r="T740">
        <v>128</v>
      </c>
    </row>
    <row r="741" spans="1:20" x14ac:dyDescent="0.3">
      <c r="A741" s="5">
        <v>460717125</v>
      </c>
      <c r="B741" s="12">
        <v>42735</v>
      </c>
      <c r="C741" s="5">
        <v>1</v>
      </c>
      <c r="D741" s="5">
        <v>51</v>
      </c>
      <c r="E741" s="5"/>
      <c r="F741" s="5">
        <v>21</v>
      </c>
      <c r="G741" s="5"/>
      <c r="H741" s="5">
        <v>-10</v>
      </c>
      <c r="I741" s="5">
        <v>11</v>
      </c>
      <c r="J741" s="5" t="str">
        <f t="shared" si="11"/>
        <v>OK</v>
      </c>
      <c r="S741" s="8">
        <v>726479864</v>
      </c>
      <c r="T741">
        <v>95</v>
      </c>
    </row>
    <row r="742" spans="1:20" x14ac:dyDescent="0.3">
      <c r="A742" s="5">
        <v>40413984</v>
      </c>
      <c r="B742" s="12">
        <v>42735</v>
      </c>
      <c r="C742" s="5">
        <v>1</v>
      </c>
      <c r="D742" s="5">
        <v>32</v>
      </c>
      <c r="E742" s="5"/>
      <c r="F742" s="5">
        <v>18</v>
      </c>
      <c r="G742" s="5"/>
      <c r="H742" s="5">
        <v>-7</v>
      </c>
      <c r="I742" s="5">
        <v>11</v>
      </c>
      <c r="J742" s="5" t="str">
        <f t="shared" si="11"/>
        <v>OK</v>
      </c>
      <c r="S742" s="8">
        <v>728304748</v>
      </c>
      <c r="T742">
        <v>24</v>
      </c>
    </row>
    <row r="743" spans="1:20" x14ac:dyDescent="0.3">
      <c r="A743" s="5">
        <v>799385117</v>
      </c>
      <c r="B743" s="12">
        <v>42735</v>
      </c>
      <c r="C743" s="5">
        <v>1</v>
      </c>
      <c r="D743" s="5">
        <v>305</v>
      </c>
      <c r="E743" s="5"/>
      <c r="F743" s="5">
        <v>68</v>
      </c>
      <c r="G743" s="5"/>
      <c r="H743" s="5">
        <v>-57</v>
      </c>
      <c r="I743" s="5">
        <v>11</v>
      </c>
      <c r="J743" s="5" t="str">
        <f t="shared" si="11"/>
        <v>OK</v>
      </c>
      <c r="S743" s="8">
        <v>730805412</v>
      </c>
      <c r="T743">
        <v>247</v>
      </c>
    </row>
    <row r="744" spans="1:20" x14ac:dyDescent="0.3">
      <c r="A744" s="5">
        <v>115850822</v>
      </c>
      <c r="B744" s="12">
        <v>42735</v>
      </c>
      <c r="C744" s="5">
        <v>1</v>
      </c>
      <c r="D744" s="5">
        <v>24</v>
      </c>
      <c r="E744" s="5"/>
      <c r="F744" s="5">
        <v>16</v>
      </c>
      <c r="G744" s="5"/>
      <c r="H744" s="5">
        <v>-5</v>
      </c>
      <c r="I744" s="5">
        <v>11</v>
      </c>
      <c r="J744" s="5" t="str">
        <f t="shared" si="11"/>
        <v>OK</v>
      </c>
      <c r="S744" s="8">
        <v>731485097</v>
      </c>
      <c r="T744">
        <v>70</v>
      </c>
    </row>
    <row r="745" spans="1:20" x14ac:dyDescent="0.3">
      <c r="A745" s="5">
        <v>715199236</v>
      </c>
      <c r="B745" s="12">
        <v>42735</v>
      </c>
      <c r="C745" s="5">
        <v>1</v>
      </c>
      <c r="D745" s="5">
        <v>52</v>
      </c>
      <c r="E745" s="5"/>
      <c r="F745" s="5">
        <v>24</v>
      </c>
      <c r="G745" s="5"/>
      <c r="H745" s="5">
        <v>-12</v>
      </c>
      <c r="I745" s="5">
        <v>12</v>
      </c>
      <c r="J745" s="5" t="str">
        <f t="shared" si="11"/>
        <v>OK</v>
      </c>
      <c r="S745" s="8">
        <v>735566020</v>
      </c>
      <c r="T745">
        <v>213</v>
      </c>
    </row>
    <row r="746" spans="1:20" x14ac:dyDescent="0.3">
      <c r="A746" s="5">
        <v>480302880</v>
      </c>
      <c r="B746" s="12">
        <v>42735</v>
      </c>
      <c r="C746" s="5">
        <v>1</v>
      </c>
      <c r="D746" s="5">
        <v>19</v>
      </c>
      <c r="E746" s="5"/>
      <c r="F746" s="5">
        <v>17</v>
      </c>
      <c r="G746" s="5"/>
      <c r="H746" s="5">
        <v>-5</v>
      </c>
      <c r="I746" s="5">
        <v>12</v>
      </c>
      <c r="J746" s="5" t="str">
        <f t="shared" si="11"/>
        <v>OK</v>
      </c>
      <c r="S746" s="8">
        <v>735729975</v>
      </c>
      <c r="T746">
        <v>52</v>
      </c>
    </row>
    <row r="747" spans="1:20" x14ac:dyDescent="0.3">
      <c r="A747" s="5">
        <v>728304748</v>
      </c>
      <c r="B747" s="12">
        <v>42735</v>
      </c>
      <c r="C747" s="5">
        <v>1</v>
      </c>
      <c r="D747" s="5">
        <v>24</v>
      </c>
      <c r="E747" s="5"/>
      <c r="F747" s="5">
        <v>16</v>
      </c>
      <c r="G747" s="5"/>
      <c r="H747" s="5">
        <v>-4</v>
      </c>
      <c r="I747" s="5">
        <v>12</v>
      </c>
      <c r="J747" s="5" t="str">
        <f t="shared" si="11"/>
        <v>OK</v>
      </c>
      <c r="S747" s="8">
        <v>738361565</v>
      </c>
      <c r="T747">
        <v>80</v>
      </c>
    </row>
    <row r="748" spans="1:20" x14ac:dyDescent="0.3">
      <c r="A748" s="5">
        <v>744495722</v>
      </c>
      <c r="B748" s="12">
        <v>42735</v>
      </c>
      <c r="C748" s="5">
        <v>1</v>
      </c>
      <c r="D748" s="5">
        <v>90</v>
      </c>
      <c r="E748" s="5"/>
      <c r="F748" s="5">
        <v>16</v>
      </c>
      <c r="G748" s="5"/>
      <c r="H748" s="5">
        <v>-4</v>
      </c>
      <c r="I748" s="5">
        <v>12</v>
      </c>
      <c r="J748" s="5" t="str">
        <f t="shared" si="11"/>
        <v>OK</v>
      </c>
      <c r="S748" s="8">
        <v>738831327</v>
      </c>
      <c r="T748">
        <v>25</v>
      </c>
    </row>
    <row r="749" spans="1:20" x14ac:dyDescent="0.3">
      <c r="A749" s="5">
        <v>327874969</v>
      </c>
      <c r="B749" s="12">
        <v>42735</v>
      </c>
      <c r="C749" s="5">
        <v>1</v>
      </c>
      <c r="D749" s="5">
        <v>20</v>
      </c>
      <c r="E749" s="5"/>
      <c r="F749" s="5">
        <v>16</v>
      </c>
      <c r="G749" s="5"/>
      <c r="H749" s="5">
        <v>-4</v>
      </c>
      <c r="I749" s="5">
        <v>12</v>
      </c>
      <c r="J749" s="5" t="str">
        <f t="shared" si="11"/>
        <v>OK</v>
      </c>
      <c r="S749" s="8">
        <v>739271759</v>
      </c>
      <c r="T749">
        <v>114</v>
      </c>
    </row>
    <row r="750" spans="1:20" x14ac:dyDescent="0.3">
      <c r="A750" s="5">
        <v>789037100</v>
      </c>
      <c r="B750" s="12">
        <v>42735</v>
      </c>
      <c r="C750" s="5">
        <v>1</v>
      </c>
      <c r="D750" s="5">
        <v>57</v>
      </c>
      <c r="E750" s="5"/>
      <c r="F750" s="5">
        <v>27</v>
      </c>
      <c r="G750" s="5"/>
      <c r="H750" s="5">
        <v>-15</v>
      </c>
      <c r="I750" s="5">
        <v>12</v>
      </c>
      <c r="J750" s="5" t="str">
        <f t="shared" si="11"/>
        <v>OK</v>
      </c>
      <c r="S750" s="8">
        <v>739610348</v>
      </c>
      <c r="T750">
        <v>106</v>
      </c>
    </row>
    <row r="751" spans="1:20" x14ac:dyDescent="0.3">
      <c r="A751" s="5">
        <v>286262470</v>
      </c>
      <c r="B751" s="12">
        <v>42735</v>
      </c>
      <c r="C751" s="5">
        <v>1</v>
      </c>
      <c r="D751" s="5">
        <v>143</v>
      </c>
      <c r="E751" s="5"/>
      <c r="F751" s="5">
        <v>48</v>
      </c>
      <c r="G751" s="5"/>
      <c r="H751" s="5">
        <v>-36</v>
      </c>
      <c r="I751" s="5">
        <v>12</v>
      </c>
      <c r="J751" s="5" t="str">
        <f t="shared" si="11"/>
        <v>OK</v>
      </c>
      <c r="S751" s="8">
        <v>744495722</v>
      </c>
      <c r="T751">
        <v>90</v>
      </c>
    </row>
    <row r="752" spans="1:20" x14ac:dyDescent="0.3">
      <c r="A752" s="5">
        <v>278834959</v>
      </c>
      <c r="B752" s="12">
        <v>42735</v>
      </c>
      <c r="C752" s="5">
        <v>1</v>
      </c>
      <c r="D752" s="5">
        <v>67</v>
      </c>
      <c r="E752" s="5"/>
      <c r="F752" s="5">
        <v>29</v>
      </c>
      <c r="G752" s="5"/>
      <c r="H752" s="5">
        <v>-17</v>
      </c>
      <c r="I752" s="5">
        <v>12</v>
      </c>
      <c r="J752" s="5" t="str">
        <f t="shared" si="11"/>
        <v>OK</v>
      </c>
      <c r="S752" s="8">
        <v>746377710</v>
      </c>
      <c r="T752">
        <v>350</v>
      </c>
    </row>
    <row r="753" spans="1:20" x14ac:dyDescent="0.3">
      <c r="A753" s="5">
        <v>192057554</v>
      </c>
      <c r="B753" s="12">
        <v>42735</v>
      </c>
      <c r="C753" s="5">
        <v>1</v>
      </c>
      <c r="D753" s="5">
        <v>359</v>
      </c>
      <c r="E753" s="5"/>
      <c r="F753" s="5">
        <v>64</v>
      </c>
      <c r="G753" s="5"/>
      <c r="H753" s="5">
        <v>-52</v>
      </c>
      <c r="I753" s="5">
        <v>12</v>
      </c>
      <c r="J753" s="5" t="str">
        <f t="shared" si="11"/>
        <v>OK</v>
      </c>
      <c r="S753" s="8">
        <v>746593483</v>
      </c>
      <c r="T753">
        <v>303</v>
      </c>
    </row>
    <row r="754" spans="1:20" x14ac:dyDescent="0.3">
      <c r="A754" s="5">
        <v>170537679</v>
      </c>
      <c r="B754" s="12">
        <v>42735</v>
      </c>
      <c r="C754" s="5">
        <v>1</v>
      </c>
      <c r="D754" s="5">
        <v>66</v>
      </c>
      <c r="E754" s="5"/>
      <c r="F754" s="5">
        <v>37</v>
      </c>
      <c r="G754" s="5"/>
      <c r="H754" s="5">
        <v>-25</v>
      </c>
      <c r="I754" s="5">
        <v>12</v>
      </c>
      <c r="J754" s="5" t="str">
        <f t="shared" si="11"/>
        <v>OK</v>
      </c>
      <c r="S754" s="8">
        <v>747662410</v>
      </c>
      <c r="T754">
        <v>281</v>
      </c>
    </row>
    <row r="755" spans="1:20" x14ac:dyDescent="0.3">
      <c r="A755" s="5">
        <v>133323702</v>
      </c>
      <c r="B755" s="12">
        <v>42735</v>
      </c>
      <c r="C755" s="5">
        <v>1</v>
      </c>
      <c r="D755" s="5">
        <v>2</v>
      </c>
      <c r="E755" s="5"/>
      <c r="F755" s="5">
        <v>12</v>
      </c>
      <c r="G755" s="5"/>
      <c r="H755" s="5"/>
      <c r="I755" s="5">
        <v>12</v>
      </c>
      <c r="J755" s="5" t="str">
        <f t="shared" si="11"/>
        <v>OK</v>
      </c>
      <c r="S755" s="8">
        <v>749433880</v>
      </c>
      <c r="T755">
        <v>216</v>
      </c>
    </row>
    <row r="756" spans="1:20" x14ac:dyDescent="0.3">
      <c r="A756" s="5">
        <v>129399204</v>
      </c>
      <c r="B756" s="12">
        <v>42735</v>
      </c>
      <c r="C756" s="5">
        <v>1</v>
      </c>
      <c r="D756" s="5">
        <v>341</v>
      </c>
      <c r="E756" s="5"/>
      <c r="F756" s="5">
        <v>112</v>
      </c>
      <c r="G756" s="5">
        <v>-1</v>
      </c>
      <c r="H756" s="5">
        <v>-100</v>
      </c>
      <c r="I756" s="5">
        <v>12</v>
      </c>
      <c r="J756" s="5" t="str">
        <f t="shared" si="11"/>
        <v>OK</v>
      </c>
      <c r="S756" s="8">
        <v>749604689</v>
      </c>
      <c r="T756">
        <v>298</v>
      </c>
    </row>
    <row r="757" spans="1:20" x14ac:dyDescent="0.3">
      <c r="A757" s="5">
        <v>852682427</v>
      </c>
      <c r="B757" s="12">
        <v>42735</v>
      </c>
      <c r="C757" s="5">
        <v>1</v>
      </c>
      <c r="D757" s="5">
        <v>36</v>
      </c>
      <c r="E757" s="5"/>
      <c r="F757" s="5">
        <v>16</v>
      </c>
      <c r="G757" s="5"/>
      <c r="H757" s="5">
        <v>-4</v>
      </c>
      <c r="I757" s="5">
        <v>12</v>
      </c>
      <c r="J757" s="5" t="str">
        <f t="shared" si="11"/>
        <v>OK</v>
      </c>
      <c r="S757" s="8">
        <v>749683847</v>
      </c>
      <c r="T757">
        <v>52</v>
      </c>
    </row>
    <row r="758" spans="1:20" x14ac:dyDescent="0.3">
      <c r="A758" s="5">
        <v>881343528</v>
      </c>
      <c r="B758" s="12">
        <v>42735</v>
      </c>
      <c r="C758" s="5">
        <v>1</v>
      </c>
      <c r="D758" s="5">
        <v>37</v>
      </c>
      <c r="E758" s="5"/>
      <c r="F758" s="5">
        <v>15</v>
      </c>
      <c r="G758" s="5"/>
      <c r="H758" s="5">
        <v>-3</v>
      </c>
      <c r="I758" s="5">
        <v>12</v>
      </c>
      <c r="J758" s="5" t="str">
        <f t="shared" si="11"/>
        <v>OK</v>
      </c>
      <c r="S758" s="8">
        <v>750242635</v>
      </c>
      <c r="T758">
        <v>154</v>
      </c>
    </row>
    <row r="759" spans="1:20" x14ac:dyDescent="0.3">
      <c r="A759" s="5">
        <v>22393029</v>
      </c>
      <c r="B759" s="12">
        <v>42735</v>
      </c>
      <c r="C759" s="5">
        <v>1</v>
      </c>
      <c r="D759" s="5">
        <v>42</v>
      </c>
      <c r="E759" s="5"/>
      <c r="F759" s="5">
        <v>24</v>
      </c>
      <c r="G759" s="5">
        <v>-1</v>
      </c>
      <c r="H759" s="5">
        <v>-12</v>
      </c>
      <c r="I759" s="5">
        <v>12</v>
      </c>
      <c r="J759" s="5" t="str">
        <f t="shared" si="11"/>
        <v>OK</v>
      </c>
      <c r="S759" s="8">
        <v>750711381</v>
      </c>
      <c r="T759">
        <v>9</v>
      </c>
    </row>
    <row r="760" spans="1:20" x14ac:dyDescent="0.3">
      <c r="A760" s="5">
        <v>363117914</v>
      </c>
      <c r="B760" s="12">
        <v>42735</v>
      </c>
      <c r="C760" s="5">
        <v>1</v>
      </c>
      <c r="D760" s="5">
        <v>209</v>
      </c>
      <c r="E760" s="5"/>
      <c r="F760" s="5">
        <v>64</v>
      </c>
      <c r="G760" s="5"/>
      <c r="H760" s="5">
        <v>-51</v>
      </c>
      <c r="I760" s="5">
        <v>13</v>
      </c>
      <c r="J760" s="5" t="str">
        <f t="shared" si="11"/>
        <v>OK</v>
      </c>
      <c r="S760" s="8">
        <v>751900094</v>
      </c>
      <c r="T760">
        <v>124</v>
      </c>
    </row>
    <row r="761" spans="1:20" x14ac:dyDescent="0.3">
      <c r="A761" s="5">
        <v>224971923</v>
      </c>
      <c r="B761" s="12">
        <v>42735</v>
      </c>
      <c r="C761" s="5">
        <v>1</v>
      </c>
      <c r="D761" s="5">
        <v>67</v>
      </c>
      <c r="E761" s="5"/>
      <c r="F761" s="5">
        <v>32</v>
      </c>
      <c r="G761" s="5"/>
      <c r="H761" s="5">
        <v>-19</v>
      </c>
      <c r="I761" s="5">
        <v>13</v>
      </c>
      <c r="J761" s="5" t="str">
        <f t="shared" si="11"/>
        <v>OK</v>
      </c>
      <c r="S761" s="8">
        <v>752301035</v>
      </c>
      <c r="T761">
        <v>136</v>
      </c>
    </row>
    <row r="762" spans="1:20" x14ac:dyDescent="0.3">
      <c r="A762" s="5">
        <v>395840903</v>
      </c>
      <c r="B762" s="12">
        <v>42735</v>
      </c>
      <c r="C762" s="5">
        <v>1</v>
      </c>
      <c r="D762" s="5">
        <v>18</v>
      </c>
      <c r="E762" s="5"/>
      <c r="F762" s="5">
        <v>17</v>
      </c>
      <c r="G762" s="5"/>
      <c r="H762" s="5">
        <v>-4</v>
      </c>
      <c r="I762" s="5">
        <v>13</v>
      </c>
      <c r="J762" s="5" t="str">
        <f t="shared" si="11"/>
        <v>OK</v>
      </c>
      <c r="S762" s="8">
        <v>752363623</v>
      </c>
      <c r="T762">
        <v>190</v>
      </c>
    </row>
    <row r="763" spans="1:20" x14ac:dyDescent="0.3">
      <c r="A763" s="5">
        <v>775790636</v>
      </c>
      <c r="B763" s="12">
        <v>42735</v>
      </c>
      <c r="C763" s="5">
        <v>1</v>
      </c>
      <c r="D763" s="5">
        <v>48</v>
      </c>
      <c r="E763" s="5"/>
      <c r="F763" s="5">
        <v>24</v>
      </c>
      <c r="G763" s="5"/>
      <c r="H763" s="5">
        <v>-11</v>
      </c>
      <c r="I763" s="5">
        <v>13</v>
      </c>
      <c r="J763" s="5" t="str">
        <f t="shared" si="11"/>
        <v>OK</v>
      </c>
      <c r="S763" s="8">
        <v>752629445</v>
      </c>
      <c r="T763">
        <v>334</v>
      </c>
    </row>
    <row r="764" spans="1:20" x14ac:dyDescent="0.3">
      <c r="A764" s="5">
        <v>400104936</v>
      </c>
      <c r="B764" s="12">
        <v>42735</v>
      </c>
      <c r="C764" s="5">
        <v>1</v>
      </c>
      <c r="D764" s="5">
        <v>37</v>
      </c>
      <c r="E764" s="5"/>
      <c r="F764" s="5">
        <v>16</v>
      </c>
      <c r="G764" s="5"/>
      <c r="H764" s="5">
        <v>-3</v>
      </c>
      <c r="I764" s="5">
        <v>13</v>
      </c>
      <c r="J764" s="5" t="str">
        <f t="shared" si="11"/>
        <v>OK</v>
      </c>
      <c r="S764" s="8">
        <v>753208552</v>
      </c>
      <c r="T764">
        <v>179</v>
      </c>
    </row>
    <row r="765" spans="1:20" x14ac:dyDescent="0.3">
      <c r="A765" s="5">
        <v>425326837</v>
      </c>
      <c r="B765" s="12">
        <v>42735</v>
      </c>
      <c r="C765" s="5">
        <v>1</v>
      </c>
      <c r="D765" s="5">
        <v>348</v>
      </c>
      <c r="E765" s="5"/>
      <c r="F765" s="5">
        <v>144</v>
      </c>
      <c r="G765" s="5"/>
      <c r="H765" s="5">
        <v>-131</v>
      </c>
      <c r="I765" s="5">
        <v>13</v>
      </c>
      <c r="J765" s="5" t="str">
        <f t="shared" si="11"/>
        <v>OK</v>
      </c>
      <c r="S765" s="8">
        <v>754175560</v>
      </c>
      <c r="T765">
        <v>111</v>
      </c>
    </row>
    <row r="766" spans="1:20" x14ac:dyDescent="0.3">
      <c r="A766" s="5">
        <v>426765751</v>
      </c>
      <c r="B766" s="12">
        <v>42735</v>
      </c>
      <c r="C766" s="5">
        <v>1</v>
      </c>
      <c r="D766" s="5">
        <v>149</v>
      </c>
      <c r="E766" s="5"/>
      <c r="F766" s="5">
        <v>16</v>
      </c>
      <c r="G766" s="5"/>
      <c r="H766" s="5">
        <v>-3</v>
      </c>
      <c r="I766" s="5">
        <v>13</v>
      </c>
      <c r="J766" s="5" t="str">
        <f t="shared" si="11"/>
        <v>OK</v>
      </c>
      <c r="S766" s="8">
        <v>756576864</v>
      </c>
      <c r="T766">
        <v>25</v>
      </c>
    </row>
    <row r="767" spans="1:20" x14ac:dyDescent="0.3">
      <c r="A767" s="5">
        <v>375230223</v>
      </c>
      <c r="B767" s="12">
        <v>42735</v>
      </c>
      <c r="C767" s="5">
        <v>1</v>
      </c>
      <c r="D767" s="5">
        <v>262</v>
      </c>
      <c r="E767" s="5"/>
      <c r="F767" s="5">
        <v>64</v>
      </c>
      <c r="G767" s="5"/>
      <c r="H767" s="5">
        <v>-51</v>
      </c>
      <c r="I767" s="5">
        <v>13</v>
      </c>
      <c r="J767" s="5" t="str">
        <f t="shared" si="11"/>
        <v>OK</v>
      </c>
      <c r="S767" s="8">
        <v>758089566</v>
      </c>
      <c r="T767">
        <v>351</v>
      </c>
    </row>
    <row r="768" spans="1:20" x14ac:dyDescent="0.3">
      <c r="A768" s="5">
        <v>819834854</v>
      </c>
      <c r="B768" s="12">
        <v>42735</v>
      </c>
      <c r="C768" s="5">
        <v>1</v>
      </c>
      <c r="D768" s="5">
        <v>230</v>
      </c>
      <c r="E768" s="5"/>
      <c r="F768" s="5">
        <v>37</v>
      </c>
      <c r="G768" s="5"/>
      <c r="H768" s="5">
        <v>-24</v>
      </c>
      <c r="I768" s="5">
        <v>13</v>
      </c>
      <c r="J768" s="5" t="str">
        <f t="shared" si="11"/>
        <v>OK</v>
      </c>
      <c r="S768" s="8">
        <v>761100827</v>
      </c>
      <c r="T768">
        <v>223</v>
      </c>
    </row>
    <row r="769" spans="1:20" x14ac:dyDescent="0.3">
      <c r="A769" s="5">
        <v>106494252</v>
      </c>
      <c r="B769" s="12">
        <v>42735</v>
      </c>
      <c r="C769" s="5">
        <v>1</v>
      </c>
      <c r="D769" s="5">
        <v>62</v>
      </c>
      <c r="E769" s="5"/>
      <c r="F769" s="5">
        <v>32</v>
      </c>
      <c r="G769" s="5"/>
      <c r="H769" s="5">
        <v>-19</v>
      </c>
      <c r="I769" s="5">
        <v>13</v>
      </c>
      <c r="J769" s="5" t="str">
        <f t="shared" si="11"/>
        <v>OK</v>
      </c>
      <c r="S769" s="8">
        <v>761243436</v>
      </c>
      <c r="T769">
        <v>135</v>
      </c>
    </row>
    <row r="770" spans="1:20" x14ac:dyDescent="0.3">
      <c r="A770" s="5">
        <v>32382591</v>
      </c>
      <c r="B770" s="12">
        <v>42735</v>
      </c>
      <c r="C770" s="5">
        <v>1</v>
      </c>
      <c r="D770" s="5">
        <v>235</v>
      </c>
      <c r="E770" s="5"/>
      <c r="F770" s="5">
        <v>16</v>
      </c>
      <c r="G770" s="5"/>
      <c r="H770" s="5">
        <v>-3</v>
      </c>
      <c r="I770" s="5">
        <v>13</v>
      </c>
      <c r="J770" s="5" t="str">
        <f t="shared" ref="J770:J833" si="12">IF(I770&lt;0,"Ожидание оплаты",IF(AND(I770&gt;0,D770&gt;=61,ISBLANK(H770)),"Уроки не востребованы","OK"))</f>
        <v>OK</v>
      </c>
      <c r="S770" s="8">
        <v>761782059</v>
      </c>
      <c r="T770">
        <v>41</v>
      </c>
    </row>
    <row r="771" spans="1:20" x14ac:dyDescent="0.3">
      <c r="A771" s="5">
        <v>61406005</v>
      </c>
      <c r="B771" s="12">
        <v>42735</v>
      </c>
      <c r="C771" s="5">
        <v>1</v>
      </c>
      <c r="D771" s="5">
        <v>102</v>
      </c>
      <c r="E771" s="5"/>
      <c r="F771" s="5">
        <v>32</v>
      </c>
      <c r="G771" s="5"/>
      <c r="H771" s="5">
        <v>-19</v>
      </c>
      <c r="I771" s="5">
        <v>13</v>
      </c>
      <c r="J771" s="5" t="str">
        <f t="shared" si="12"/>
        <v>OK</v>
      </c>
      <c r="S771" s="8">
        <v>763213062</v>
      </c>
      <c r="T771">
        <v>222</v>
      </c>
    </row>
    <row r="772" spans="1:20" x14ac:dyDescent="0.3">
      <c r="A772" s="5">
        <v>641312698</v>
      </c>
      <c r="B772" s="12">
        <v>42735</v>
      </c>
      <c r="C772" s="5">
        <v>1</v>
      </c>
      <c r="D772" s="5">
        <v>46</v>
      </c>
      <c r="E772" s="5"/>
      <c r="F772" s="5">
        <v>16</v>
      </c>
      <c r="G772" s="5"/>
      <c r="H772" s="5">
        <v>-3</v>
      </c>
      <c r="I772" s="5">
        <v>13</v>
      </c>
      <c r="J772" s="5" t="str">
        <f t="shared" si="12"/>
        <v>OK</v>
      </c>
      <c r="S772" s="8">
        <v>764691394</v>
      </c>
      <c r="T772">
        <v>38</v>
      </c>
    </row>
    <row r="773" spans="1:20" x14ac:dyDescent="0.3">
      <c r="A773" s="5">
        <v>149621677</v>
      </c>
      <c r="B773" s="12">
        <v>42735</v>
      </c>
      <c r="C773" s="5">
        <v>1</v>
      </c>
      <c r="D773" s="5">
        <v>307</v>
      </c>
      <c r="E773" s="5"/>
      <c r="F773" s="5">
        <v>20</v>
      </c>
      <c r="G773" s="5"/>
      <c r="H773" s="5">
        <v>-6</v>
      </c>
      <c r="I773" s="5">
        <v>14</v>
      </c>
      <c r="J773" s="5" t="str">
        <f t="shared" si="12"/>
        <v>OK</v>
      </c>
      <c r="S773" s="8">
        <v>765218675</v>
      </c>
      <c r="T773">
        <v>145</v>
      </c>
    </row>
    <row r="774" spans="1:20" x14ac:dyDescent="0.3">
      <c r="A774" s="5">
        <v>71369596</v>
      </c>
      <c r="B774" s="12">
        <v>42735</v>
      </c>
      <c r="C774" s="5">
        <v>1</v>
      </c>
      <c r="D774" s="5">
        <v>43</v>
      </c>
      <c r="E774" s="5"/>
      <c r="F774" s="5">
        <v>24</v>
      </c>
      <c r="G774" s="5"/>
      <c r="H774" s="5">
        <v>-10</v>
      </c>
      <c r="I774" s="5">
        <v>14</v>
      </c>
      <c r="J774" s="5" t="str">
        <f t="shared" si="12"/>
        <v>OK</v>
      </c>
      <c r="S774" s="8">
        <v>765782238</v>
      </c>
      <c r="T774">
        <v>76</v>
      </c>
    </row>
    <row r="775" spans="1:20" x14ac:dyDescent="0.3">
      <c r="A775" s="5">
        <v>408946991</v>
      </c>
      <c r="B775" s="12">
        <v>42735</v>
      </c>
      <c r="C775" s="5">
        <v>1</v>
      </c>
      <c r="D775" s="5">
        <v>6</v>
      </c>
      <c r="E775" s="5"/>
      <c r="F775" s="5">
        <v>16</v>
      </c>
      <c r="G775" s="5"/>
      <c r="H775" s="5">
        <v>-2</v>
      </c>
      <c r="I775" s="5">
        <v>14</v>
      </c>
      <c r="J775" s="5" t="str">
        <f t="shared" si="12"/>
        <v>OK</v>
      </c>
      <c r="S775" s="8">
        <v>766636646</v>
      </c>
      <c r="T775">
        <v>62</v>
      </c>
    </row>
    <row r="776" spans="1:20" x14ac:dyDescent="0.3">
      <c r="A776" s="5">
        <v>101824775</v>
      </c>
      <c r="B776" s="12">
        <v>42735</v>
      </c>
      <c r="C776" s="5">
        <v>1</v>
      </c>
      <c r="D776" s="5">
        <v>211</v>
      </c>
      <c r="E776" s="5"/>
      <c r="F776" s="5">
        <v>58</v>
      </c>
      <c r="G776" s="5"/>
      <c r="H776" s="5">
        <v>-44</v>
      </c>
      <c r="I776" s="5">
        <v>14</v>
      </c>
      <c r="J776" s="5" t="str">
        <f t="shared" si="12"/>
        <v>OK</v>
      </c>
      <c r="S776" s="8">
        <v>766945934</v>
      </c>
      <c r="T776">
        <v>36</v>
      </c>
    </row>
    <row r="777" spans="1:20" x14ac:dyDescent="0.3">
      <c r="A777" s="5">
        <v>311518418</v>
      </c>
      <c r="B777" s="12">
        <v>42735</v>
      </c>
      <c r="C777" s="5">
        <v>1</v>
      </c>
      <c r="D777" s="5">
        <v>182</v>
      </c>
      <c r="E777" s="5">
        <v>14</v>
      </c>
      <c r="F777" s="5">
        <v>57</v>
      </c>
      <c r="G777" s="5"/>
      <c r="H777" s="5">
        <v>-43</v>
      </c>
      <c r="I777" s="5">
        <v>14</v>
      </c>
      <c r="J777" s="5" t="str">
        <f t="shared" si="12"/>
        <v>OK</v>
      </c>
      <c r="S777" s="8">
        <v>767259513</v>
      </c>
      <c r="T777">
        <v>207</v>
      </c>
    </row>
    <row r="778" spans="1:20" x14ac:dyDescent="0.3">
      <c r="A778" s="5">
        <v>412058213</v>
      </c>
      <c r="B778" s="12">
        <v>42735</v>
      </c>
      <c r="C778" s="5">
        <v>1</v>
      </c>
      <c r="D778" s="5">
        <v>34</v>
      </c>
      <c r="E778" s="5"/>
      <c r="F778" s="5">
        <v>20</v>
      </c>
      <c r="G778" s="5"/>
      <c r="H778" s="5">
        <v>-6</v>
      </c>
      <c r="I778" s="5">
        <v>14</v>
      </c>
      <c r="J778" s="5" t="str">
        <f t="shared" si="12"/>
        <v>OK</v>
      </c>
      <c r="S778" s="8">
        <v>769293849</v>
      </c>
      <c r="T778">
        <v>17</v>
      </c>
    </row>
    <row r="779" spans="1:20" x14ac:dyDescent="0.3">
      <c r="A779" s="5">
        <v>769293849</v>
      </c>
      <c r="B779" s="12">
        <v>42735</v>
      </c>
      <c r="C779" s="5">
        <v>1</v>
      </c>
      <c r="D779" s="5">
        <v>17</v>
      </c>
      <c r="E779" s="5"/>
      <c r="F779" s="5">
        <v>16</v>
      </c>
      <c r="G779" s="5"/>
      <c r="H779" s="5">
        <v>-2</v>
      </c>
      <c r="I779" s="5">
        <v>14</v>
      </c>
      <c r="J779" s="5" t="str">
        <f t="shared" si="12"/>
        <v>OK</v>
      </c>
      <c r="S779" s="8">
        <v>769603821</v>
      </c>
      <c r="T779">
        <v>344</v>
      </c>
    </row>
    <row r="780" spans="1:20" x14ac:dyDescent="0.3">
      <c r="A780" s="5">
        <v>361814749</v>
      </c>
      <c r="B780" s="12">
        <v>42735</v>
      </c>
      <c r="C780" s="5">
        <v>1</v>
      </c>
      <c r="D780" s="5">
        <v>140</v>
      </c>
      <c r="E780" s="5"/>
      <c r="F780" s="5">
        <v>43</v>
      </c>
      <c r="G780" s="5"/>
      <c r="H780" s="5">
        <v>-29</v>
      </c>
      <c r="I780" s="5">
        <v>14</v>
      </c>
      <c r="J780" s="5" t="str">
        <f t="shared" si="12"/>
        <v>OK</v>
      </c>
      <c r="S780" s="8">
        <v>769721899</v>
      </c>
      <c r="T780">
        <v>335</v>
      </c>
    </row>
    <row r="781" spans="1:20" x14ac:dyDescent="0.3">
      <c r="A781" s="5">
        <v>861710080</v>
      </c>
      <c r="B781" s="12">
        <v>42735</v>
      </c>
      <c r="C781" s="5">
        <v>1</v>
      </c>
      <c r="D781" s="5">
        <v>60</v>
      </c>
      <c r="E781" s="5"/>
      <c r="F781" s="5">
        <v>19</v>
      </c>
      <c r="G781" s="5"/>
      <c r="H781" s="5">
        <v>-5</v>
      </c>
      <c r="I781" s="5">
        <v>14</v>
      </c>
      <c r="J781" s="5" t="str">
        <f t="shared" si="12"/>
        <v>OK</v>
      </c>
      <c r="S781" s="8">
        <v>771221389</v>
      </c>
      <c r="T781">
        <v>50</v>
      </c>
    </row>
    <row r="782" spans="1:20" x14ac:dyDescent="0.3">
      <c r="A782" s="5">
        <v>7132004</v>
      </c>
      <c r="B782" s="12">
        <v>42735</v>
      </c>
      <c r="C782" s="5">
        <v>1</v>
      </c>
      <c r="D782" s="5">
        <v>11</v>
      </c>
      <c r="E782" s="5"/>
      <c r="F782" s="5">
        <v>16</v>
      </c>
      <c r="G782" s="5"/>
      <c r="H782" s="5">
        <v>-2</v>
      </c>
      <c r="I782" s="5">
        <v>14</v>
      </c>
      <c r="J782" s="5" t="str">
        <f t="shared" si="12"/>
        <v>OK</v>
      </c>
      <c r="S782" s="8">
        <v>771390493</v>
      </c>
      <c r="T782">
        <v>93</v>
      </c>
    </row>
    <row r="783" spans="1:20" x14ac:dyDescent="0.3">
      <c r="A783" s="5">
        <v>573116480</v>
      </c>
      <c r="B783" s="12">
        <v>42735</v>
      </c>
      <c r="C783" s="5">
        <v>1</v>
      </c>
      <c r="D783" s="5">
        <v>302</v>
      </c>
      <c r="E783" s="5">
        <v>14</v>
      </c>
      <c r="F783" s="5">
        <v>81</v>
      </c>
      <c r="G783" s="5"/>
      <c r="H783" s="5">
        <v>-67</v>
      </c>
      <c r="I783" s="5">
        <v>14</v>
      </c>
      <c r="J783" s="5" t="str">
        <f t="shared" si="12"/>
        <v>OK</v>
      </c>
      <c r="S783" s="8">
        <v>771459048</v>
      </c>
      <c r="T783">
        <v>122</v>
      </c>
    </row>
    <row r="784" spans="1:20" x14ac:dyDescent="0.3">
      <c r="A784" s="5">
        <v>764691394</v>
      </c>
      <c r="B784" s="12">
        <v>42735</v>
      </c>
      <c r="C784" s="5">
        <v>1</v>
      </c>
      <c r="D784" s="5">
        <v>38</v>
      </c>
      <c r="E784" s="5"/>
      <c r="F784" s="5">
        <v>16</v>
      </c>
      <c r="G784" s="5"/>
      <c r="H784" s="5">
        <v>-2</v>
      </c>
      <c r="I784" s="5">
        <v>14</v>
      </c>
      <c r="J784" s="5" t="str">
        <f t="shared" si="12"/>
        <v>OK</v>
      </c>
      <c r="S784" s="8">
        <v>775790636</v>
      </c>
      <c r="T784">
        <v>48</v>
      </c>
    </row>
    <row r="785" spans="1:20" x14ac:dyDescent="0.3">
      <c r="A785" s="5">
        <v>590960751</v>
      </c>
      <c r="B785" s="12">
        <v>42735</v>
      </c>
      <c r="C785" s="5">
        <v>1</v>
      </c>
      <c r="D785" s="5">
        <v>41</v>
      </c>
      <c r="E785" s="5"/>
      <c r="F785" s="5">
        <v>24</v>
      </c>
      <c r="G785" s="5"/>
      <c r="H785" s="5">
        <v>-10</v>
      </c>
      <c r="I785" s="5">
        <v>14</v>
      </c>
      <c r="J785" s="5" t="str">
        <f t="shared" si="12"/>
        <v>OK</v>
      </c>
      <c r="S785" s="8">
        <v>776773977</v>
      </c>
      <c r="T785">
        <v>112</v>
      </c>
    </row>
    <row r="786" spans="1:20" x14ac:dyDescent="0.3">
      <c r="A786" s="5">
        <v>14667929</v>
      </c>
      <c r="B786" s="12">
        <v>42735</v>
      </c>
      <c r="C786" s="5">
        <v>1</v>
      </c>
      <c r="D786" s="5">
        <v>85</v>
      </c>
      <c r="E786" s="5"/>
      <c r="F786" s="5">
        <v>37</v>
      </c>
      <c r="G786" s="5"/>
      <c r="H786" s="5">
        <v>-22</v>
      </c>
      <c r="I786" s="5">
        <v>15</v>
      </c>
      <c r="J786" s="5" t="str">
        <f t="shared" si="12"/>
        <v>OK</v>
      </c>
      <c r="S786" s="8">
        <v>777015316</v>
      </c>
      <c r="T786">
        <v>162</v>
      </c>
    </row>
    <row r="787" spans="1:20" x14ac:dyDescent="0.3">
      <c r="A787" s="5">
        <v>247753228</v>
      </c>
      <c r="B787" s="12">
        <v>42735</v>
      </c>
      <c r="C787" s="5">
        <v>1</v>
      </c>
      <c r="D787" s="5">
        <v>216</v>
      </c>
      <c r="E787" s="5"/>
      <c r="F787" s="5">
        <v>64</v>
      </c>
      <c r="G787" s="5"/>
      <c r="H787" s="5">
        <v>-49</v>
      </c>
      <c r="I787" s="5">
        <v>15</v>
      </c>
      <c r="J787" s="5" t="str">
        <f t="shared" si="12"/>
        <v>OK</v>
      </c>
      <c r="S787" s="8">
        <v>778130445</v>
      </c>
      <c r="T787">
        <v>105</v>
      </c>
    </row>
    <row r="788" spans="1:20" x14ac:dyDescent="0.3">
      <c r="A788" s="5">
        <v>750711381</v>
      </c>
      <c r="B788" s="12">
        <v>42735</v>
      </c>
      <c r="C788" s="5">
        <v>1</v>
      </c>
      <c r="D788" s="5">
        <v>9</v>
      </c>
      <c r="E788" s="5"/>
      <c r="F788" s="5">
        <v>18</v>
      </c>
      <c r="G788" s="5"/>
      <c r="H788" s="5">
        <v>-3</v>
      </c>
      <c r="I788" s="5">
        <v>15</v>
      </c>
      <c r="J788" s="5" t="str">
        <f t="shared" si="12"/>
        <v>OK</v>
      </c>
      <c r="S788" s="8">
        <v>778361442</v>
      </c>
      <c r="T788">
        <v>65</v>
      </c>
    </row>
    <row r="789" spans="1:20" x14ac:dyDescent="0.3">
      <c r="A789" s="5">
        <v>45968728</v>
      </c>
      <c r="B789" s="12">
        <v>42735</v>
      </c>
      <c r="C789" s="5">
        <v>1</v>
      </c>
      <c r="D789" s="5">
        <v>13</v>
      </c>
      <c r="E789" s="5"/>
      <c r="F789" s="5">
        <v>16</v>
      </c>
      <c r="G789" s="5"/>
      <c r="H789" s="5">
        <v>-1</v>
      </c>
      <c r="I789" s="5">
        <v>15</v>
      </c>
      <c r="J789" s="5" t="str">
        <f t="shared" si="12"/>
        <v>OK</v>
      </c>
      <c r="S789" s="8">
        <v>779126352</v>
      </c>
      <c r="T789">
        <v>307</v>
      </c>
    </row>
    <row r="790" spans="1:20" x14ac:dyDescent="0.3">
      <c r="A790" s="5">
        <v>786096161</v>
      </c>
      <c r="B790" s="12">
        <v>42735</v>
      </c>
      <c r="C790" s="5">
        <v>1</v>
      </c>
      <c r="D790" s="5">
        <v>3</v>
      </c>
      <c r="E790" s="5"/>
      <c r="F790" s="5">
        <v>16</v>
      </c>
      <c r="G790" s="5"/>
      <c r="H790" s="5">
        <v>-1</v>
      </c>
      <c r="I790" s="5">
        <v>15</v>
      </c>
      <c r="J790" s="5" t="str">
        <f t="shared" si="12"/>
        <v>OK</v>
      </c>
      <c r="S790" s="8">
        <v>780268283</v>
      </c>
      <c r="T790">
        <v>62</v>
      </c>
    </row>
    <row r="791" spans="1:20" x14ac:dyDescent="0.3">
      <c r="A791" s="5">
        <v>322987632</v>
      </c>
      <c r="B791" s="12">
        <v>42735</v>
      </c>
      <c r="C791" s="5">
        <v>1</v>
      </c>
      <c r="D791" s="5">
        <v>232</v>
      </c>
      <c r="E791" s="5"/>
      <c r="F791" s="5">
        <v>96</v>
      </c>
      <c r="G791" s="5"/>
      <c r="H791" s="5">
        <v>-81</v>
      </c>
      <c r="I791" s="5">
        <v>15</v>
      </c>
      <c r="J791" s="5" t="str">
        <f t="shared" si="12"/>
        <v>OK</v>
      </c>
      <c r="S791" s="8">
        <v>786096161</v>
      </c>
      <c r="T791">
        <v>3</v>
      </c>
    </row>
    <row r="792" spans="1:20" x14ac:dyDescent="0.3">
      <c r="A792" s="5">
        <v>791548141</v>
      </c>
      <c r="B792" s="12">
        <v>42735</v>
      </c>
      <c r="C792" s="5">
        <v>1</v>
      </c>
      <c r="D792" s="5">
        <v>99</v>
      </c>
      <c r="E792" s="5"/>
      <c r="F792" s="5">
        <v>34</v>
      </c>
      <c r="G792" s="5"/>
      <c r="H792" s="5">
        <v>-19</v>
      </c>
      <c r="I792" s="5">
        <v>15</v>
      </c>
      <c r="J792" s="5" t="str">
        <f t="shared" si="12"/>
        <v>OK</v>
      </c>
      <c r="S792" s="8">
        <v>786850792</v>
      </c>
      <c r="T792">
        <v>80</v>
      </c>
    </row>
    <row r="793" spans="1:20" x14ac:dyDescent="0.3">
      <c r="A793" s="5">
        <v>236137213</v>
      </c>
      <c r="B793" s="12">
        <v>42735</v>
      </c>
      <c r="C793" s="5">
        <v>1</v>
      </c>
      <c r="D793" s="5">
        <v>6</v>
      </c>
      <c r="E793" s="5"/>
      <c r="F793" s="5">
        <v>16</v>
      </c>
      <c r="G793" s="5"/>
      <c r="H793" s="5">
        <v>-1</v>
      </c>
      <c r="I793" s="5">
        <v>15</v>
      </c>
      <c r="J793" s="5" t="str">
        <f t="shared" si="12"/>
        <v>OK</v>
      </c>
      <c r="S793" s="8">
        <v>787865072</v>
      </c>
      <c r="T793">
        <v>37</v>
      </c>
    </row>
    <row r="794" spans="1:20" x14ac:dyDescent="0.3">
      <c r="A794" s="5">
        <v>718771395</v>
      </c>
      <c r="B794" s="12">
        <v>42735</v>
      </c>
      <c r="C794" s="5">
        <v>1</v>
      </c>
      <c r="D794" s="5">
        <v>20</v>
      </c>
      <c r="E794" s="5"/>
      <c r="F794" s="5">
        <v>17</v>
      </c>
      <c r="G794" s="5"/>
      <c r="H794" s="5">
        <v>-2</v>
      </c>
      <c r="I794" s="5">
        <v>15</v>
      </c>
      <c r="J794" s="5" t="str">
        <f t="shared" si="12"/>
        <v>OK</v>
      </c>
      <c r="S794" s="8">
        <v>789037100</v>
      </c>
      <c r="T794">
        <v>57</v>
      </c>
    </row>
    <row r="795" spans="1:20" x14ac:dyDescent="0.3">
      <c r="A795" s="5">
        <v>88267612</v>
      </c>
      <c r="B795" s="12">
        <v>42735</v>
      </c>
      <c r="C795" s="5">
        <v>1</v>
      </c>
      <c r="D795" s="5">
        <v>130</v>
      </c>
      <c r="E795" s="5"/>
      <c r="F795" s="5">
        <v>48</v>
      </c>
      <c r="G795" s="5"/>
      <c r="H795" s="5">
        <v>-32</v>
      </c>
      <c r="I795" s="5">
        <v>16</v>
      </c>
      <c r="J795" s="5" t="str">
        <f t="shared" si="12"/>
        <v>OK</v>
      </c>
      <c r="S795" s="8">
        <v>789967081</v>
      </c>
      <c r="T795">
        <v>111</v>
      </c>
    </row>
    <row r="796" spans="1:20" x14ac:dyDescent="0.3">
      <c r="A796" s="5">
        <v>87985836</v>
      </c>
      <c r="B796" s="12">
        <v>42735</v>
      </c>
      <c r="C796" s="5">
        <v>1</v>
      </c>
      <c r="D796" s="5">
        <v>6</v>
      </c>
      <c r="E796" s="5"/>
      <c r="F796" s="5">
        <v>16</v>
      </c>
      <c r="G796" s="5"/>
      <c r="H796" s="5"/>
      <c r="I796" s="5">
        <v>16</v>
      </c>
      <c r="J796" s="5" t="str">
        <f t="shared" si="12"/>
        <v>OK</v>
      </c>
      <c r="S796" s="8">
        <v>791450869</v>
      </c>
      <c r="T796">
        <v>276</v>
      </c>
    </row>
    <row r="797" spans="1:20" x14ac:dyDescent="0.3">
      <c r="A797" s="5">
        <v>855662546</v>
      </c>
      <c r="B797" s="12">
        <v>42735</v>
      </c>
      <c r="C797" s="5">
        <v>1</v>
      </c>
      <c r="D797" s="5">
        <v>6</v>
      </c>
      <c r="E797" s="5"/>
      <c r="F797" s="5">
        <v>16</v>
      </c>
      <c r="G797" s="5"/>
      <c r="H797" s="5"/>
      <c r="I797" s="5">
        <v>16</v>
      </c>
      <c r="J797" s="5" t="str">
        <f t="shared" si="12"/>
        <v>OK</v>
      </c>
      <c r="S797" s="8">
        <v>791548141</v>
      </c>
      <c r="T797">
        <v>99</v>
      </c>
    </row>
    <row r="798" spans="1:20" x14ac:dyDescent="0.3">
      <c r="A798" s="5">
        <v>157047182</v>
      </c>
      <c r="B798" s="12">
        <v>42735</v>
      </c>
      <c r="C798" s="5">
        <v>1</v>
      </c>
      <c r="D798" s="5">
        <v>3</v>
      </c>
      <c r="E798" s="5"/>
      <c r="F798" s="5">
        <v>16</v>
      </c>
      <c r="G798" s="5"/>
      <c r="H798" s="5"/>
      <c r="I798" s="5">
        <v>16</v>
      </c>
      <c r="J798" s="5" t="str">
        <f t="shared" si="12"/>
        <v>OK</v>
      </c>
      <c r="S798" s="8">
        <v>792113153</v>
      </c>
      <c r="T798">
        <v>210</v>
      </c>
    </row>
    <row r="799" spans="1:20" x14ac:dyDescent="0.3">
      <c r="A799" s="5">
        <v>285034284</v>
      </c>
      <c r="B799" s="12">
        <v>42735</v>
      </c>
      <c r="C799" s="5">
        <v>1</v>
      </c>
      <c r="D799" s="5">
        <v>34</v>
      </c>
      <c r="E799" s="5"/>
      <c r="F799" s="5">
        <v>16</v>
      </c>
      <c r="G799" s="5"/>
      <c r="H799" s="5"/>
      <c r="I799" s="5">
        <v>16</v>
      </c>
      <c r="J799" s="5" t="str">
        <f t="shared" si="12"/>
        <v>OK</v>
      </c>
      <c r="S799" s="8">
        <v>792900349</v>
      </c>
      <c r="T799">
        <v>149</v>
      </c>
    </row>
    <row r="800" spans="1:20" x14ac:dyDescent="0.3">
      <c r="A800" s="5">
        <v>802371169</v>
      </c>
      <c r="B800" s="12">
        <v>42735</v>
      </c>
      <c r="C800" s="5">
        <v>1</v>
      </c>
      <c r="D800" s="5">
        <v>56</v>
      </c>
      <c r="E800" s="5"/>
      <c r="F800" s="5">
        <v>16</v>
      </c>
      <c r="G800" s="5"/>
      <c r="H800" s="5"/>
      <c r="I800" s="5">
        <v>16</v>
      </c>
      <c r="J800" s="5" t="str">
        <f t="shared" si="12"/>
        <v>OK</v>
      </c>
      <c r="S800" s="8">
        <v>793064598</v>
      </c>
      <c r="T800">
        <v>350</v>
      </c>
    </row>
    <row r="801" spans="1:20" x14ac:dyDescent="0.3">
      <c r="A801" s="5">
        <v>587725284</v>
      </c>
      <c r="B801" s="12">
        <v>42735</v>
      </c>
      <c r="C801" s="5">
        <v>1</v>
      </c>
      <c r="D801" s="5">
        <v>326</v>
      </c>
      <c r="E801" s="5"/>
      <c r="F801" s="5">
        <v>88</v>
      </c>
      <c r="G801" s="5"/>
      <c r="H801" s="5">
        <v>-72</v>
      </c>
      <c r="I801" s="5">
        <v>16</v>
      </c>
      <c r="J801" s="5" t="str">
        <f t="shared" si="12"/>
        <v>OK</v>
      </c>
      <c r="S801" s="8">
        <v>795127966</v>
      </c>
      <c r="T801">
        <v>56</v>
      </c>
    </row>
    <row r="802" spans="1:20" x14ac:dyDescent="0.3">
      <c r="A802" s="5">
        <v>56607412</v>
      </c>
      <c r="B802" s="12">
        <v>42735</v>
      </c>
      <c r="C802" s="5">
        <v>1</v>
      </c>
      <c r="D802" s="5">
        <v>5</v>
      </c>
      <c r="E802" s="5"/>
      <c r="F802" s="5">
        <v>16</v>
      </c>
      <c r="G802" s="5"/>
      <c r="H802" s="5"/>
      <c r="I802" s="5">
        <v>16</v>
      </c>
      <c r="J802" s="5" t="str">
        <f t="shared" si="12"/>
        <v>OK</v>
      </c>
      <c r="S802" s="8">
        <v>795309718</v>
      </c>
      <c r="T802">
        <v>248</v>
      </c>
    </row>
    <row r="803" spans="1:20" x14ac:dyDescent="0.3">
      <c r="A803" s="5">
        <v>51710259</v>
      </c>
      <c r="B803" s="12">
        <v>42735</v>
      </c>
      <c r="C803" s="5">
        <v>1</v>
      </c>
      <c r="D803" s="5">
        <v>243</v>
      </c>
      <c r="E803" s="5"/>
      <c r="F803" s="5">
        <v>108</v>
      </c>
      <c r="G803" s="5"/>
      <c r="H803" s="5">
        <v>-92</v>
      </c>
      <c r="I803" s="5">
        <v>16</v>
      </c>
      <c r="J803" s="5" t="str">
        <f t="shared" si="12"/>
        <v>OK</v>
      </c>
      <c r="S803" s="8">
        <v>796220168</v>
      </c>
      <c r="T803">
        <v>37</v>
      </c>
    </row>
    <row r="804" spans="1:20" x14ac:dyDescent="0.3">
      <c r="A804" s="5">
        <v>739271759</v>
      </c>
      <c r="B804" s="12">
        <v>42735</v>
      </c>
      <c r="C804" s="5">
        <v>1</v>
      </c>
      <c r="D804" s="5">
        <v>114</v>
      </c>
      <c r="E804" s="5"/>
      <c r="F804" s="5">
        <v>44</v>
      </c>
      <c r="G804" s="5"/>
      <c r="H804" s="5">
        <v>-28</v>
      </c>
      <c r="I804" s="5">
        <v>16</v>
      </c>
      <c r="J804" s="5" t="str">
        <f t="shared" si="12"/>
        <v>OK</v>
      </c>
      <c r="S804" s="8">
        <v>797569183</v>
      </c>
      <c r="T804">
        <v>180</v>
      </c>
    </row>
    <row r="805" spans="1:20" x14ac:dyDescent="0.3">
      <c r="A805" s="5">
        <v>362038856</v>
      </c>
      <c r="B805" s="12">
        <v>42735</v>
      </c>
      <c r="C805" s="5">
        <v>1</v>
      </c>
      <c r="D805" s="5">
        <v>33</v>
      </c>
      <c r="E805" s="5"/>
      <c r="F805" s="5">
        <v>20</v>
      </c>
      <c r="G805" s="5"/>
      <c r="H805" s="5">
        <v>-3</v>
      </c>
      <c r="I805" s="5">
        <v>17</v>
      </c>
      <c r="J805" s="5" t="str">
        <f t="shared" si="12"/>
        <v>OK</v>
      </c>
      <c r="S805" s="8">
        <v>799385117</v>
      </c>
      <c r="T805">
        <v>305</v>
      </c>
    </row>
    <row r="806" spans="1:20" x14ac:dyDescent="0.3">
      <c r="A806" s="5">
        <v>392242695</v>
      </c>
      <c r="B806" s="12">
        <v>42735</v>
      </c>
      <c r="C806" s="5">
        <v>1</v>
      </c>
      <c r="D806" s="5">
        <v>227</v>
      </c>
      <c r="E806" s="5"/>
      <c r="F806" s="5">
        <v>52</v>
      </c>
      <c r="G806" s="5"/>
      <c r="H806" s="5">
        <v>-35</v>
      </c>
      <c r="I806" s="5">
        <v>17</v>
      </c>
      <c r="J806" s="5" t="str">
        <f t="shared" si="12"/>
        <v>OK</v>
      </c>
      <c r="S806" s="8">
        <v>800427496</v>
      </c>
      <c r="T806">
        <v>352</v>
      </c>
    </row>
    <row r="807" spans="1:20" x14ac:dyDescent="0.3">
      <c r="A807" s="5">
        <v>605150397</v>
      </c>
      <c r="B807" s="12">
        <v>42735</v>
      </c>
      <c r="C807" s="5">
        <v>1</v>
      </c>
      <c r="D807" s="5">
        <v>250</v>
      </c>
      <c r="E807" s="5"/>
      <c r="F807" s="5">
        <v>77</v>
      </c>
      <c r="G807" s="5"/>
      <c r="H807" s="5">
        <v>-59</v>
      </c>
      <c r="I807" s="5">
        <v>18</v>
      </c>
      <c r="J807" s="5" t="str">
        <f t="shared" si="12"/>
        <v>OK</v>
      </c>
      <c r="S807" s="8">
        <v>802314860</v>
      </c>
      <c r="T807">
        <v>322</v>
      </c>
    </row>
    <row r="808" spans="1:20" x14ac:dyDescent="0.3">
      <c r="A808" s="5">
        <v>453823073</v>
      </c>
      <c r="B808" s="12">
        <v>42735</v>
      </c>
      <c r="C808" s="5">
        <v>1</v>
      </c>
      <c r="D808" s="5">
        <v>313</v>
      </c>
      <c r="E808" s="5"/>
      <c r="F808" s="5">
        <v>64</v>
      </c>
      <c r="G808" s="5"/>
      <c r="H808" s="5">
        <v>-46</v>
      </c>
      <c r="I808" s="5">
        <v>18</v>
      </c>
      <c r="J808" s="5" t="str">
        <f t="shared" si="12"/>
        <v>OK</v>
      </c>
      <c r="S808" s="8">
        <v>802371169</v>
      </c>
      <c r="T808">
        <v>56</v>
      </c>
    </row>
    <row r="809" spans="1:20" x14ac:dyDescent="0.3">
      <c r="A809" s="5">
        <v>809176165</v>
      </c>
      <c r="B809" s="12">
        <v>42735</v>
      </c>
      <c r="C809" s="5">
        <v>1</v>
      </c>
      <c r="D809" s="5">
        <v>122</v>
      </c>
      <c r="E809" s="5"/>
      <c r="F809" s="5">
        <v>42</v>
      </c>
      <c r="G809" s="5"/>
      <c r="H809" s="5">
        <v>-24</v>
      </c>
      <c r="I809" s="5">
        <v>18</v>
      </c>
      <c r="J809" s="5" t="str">
        <f t="shared" si="12"/>
        <v>OK</v>
      </c>
      <c r="S809" s="8">
        <v>804442294</v>
      </c>
      <c r="T809">
        <v>308</v>
      </c>
    </row>
    <row r="810" spans="1:20" x14ac:dyDescent="0.3">
      <c r="A810" s="5">
        <v>239597856</v>
      </c>
      <c r="B810" s="12">
        <v>42735</v>
      </c>
      <c r="C810" s="5">
        <v>1</v>
      </c>
      <c r="D810" s="5">
        <v>231</v>
      </c>
      <c r="E810" s="5"/>
      <c r="F810" s="5">
        <v>48</v>
      </c>
      <c r="G810" s="5"/>
      <c r="H810" s="5">
        <v>-30</v>
      </c>
      <c r="I810" s="5">
        <v>18</v>
      </c>
      <c r="J810" s="5" t="str">
        <f t="shared" si="12"/>
        <v>OK</v>
      </c>
      <c r="S810" s="8">
        <v>805581690</v>
      </c>
      <c r="T810">
        <v>309</v>
      </c>
    </row>
    <row r="811" spans="1:20" x14ac:dyDescent="0.3">
      <c r="A811" s="5">
        <v>573746922</v>
      </c>
      <c r="B811" s="12">
        <v>42735</v>
      </c>
      <c r="C811" s="5">
        <v>1</v>
      </c>
      <c r="D811" s="5">
        <v>279</v>
      </c>
      <c r="E811" s="5"/>
      <c r="F811" s="5">
        <v>81</v>
      </c>
      <c r="G811" s="5"/>
      <c r="H811" s="5">
        <v>-63</v>
      </c>
      <c r="I811" s="5">
        <v>18</v>
      </c>
      <c r="J811" s="5" t="str">
        <f t="shared" si="12"/>
        <v>OK</v>
      </c>
      <c r="S811" s="8">
        <v>806476953</v>
      </c>
      <c r="T811">
        <v>47</v>
      </c>
    </row>
    <row r="812" spans="1:20" x14ac:dyDescent="0.3">
      <c r="A812" s="5">
        <v>147984517</v>
      </c>
      <c r="B812" s="12">
        <v>42735</v>
      </c>
      <c r="C812" s="5">
        <v>1</v>
      </c>
      <c r="D812" s="5">
        <v>68</v>
      </c>
      <c r="E812" s="5"/>
      <c r="F812" s="5">
        <v>37</v>
      </c>
      <c r="G812" s="5"/>
      <c r="H812" s="5">
        <v>-19</v>
      </c>
      <c r="I812" s="5">
        <v>18</v>
      </c>
      <c r="J812" s="5" t="str">
        <f t="shared" si="12"/>
        <v>OK</v>
      </c>
      <c r="S812" s="8">
        <v>807612178</v>
      </c>
      <c r="T812">
        <v>320</v>
      </c>
    </row>
    <row r="813" spans="1:20" x14ac:dyDescent="0.3">
      <c r="A813" s="5">
        <v>338602274</v>
      </c>
      <c r="B813" s="12">
        <v>42735</v>
      </c>
      <c r="C813" s="5">
        <v>1</v>
      </c>
      <c r="D813" s="5">
        <v>64</v>
      </c>
      <c r="E813" s="5"/>
      <c r="F813" s="5">
        <v>34</v>
      </c>
      <c r="G813" s="5"/>
      <c r="H813" s="5">
        <v>-15</v>
      </c>
      <c r="I813" s="5">
        <v>19</v>
      </c>
      <c r="J813" s="5" t="str">
        <f t="shared" si="12"/>
        <v>OK</v>
      </c>
      <c r="S813" s="8">
        <v>809176165</v>
      </c>
      <c r="T813">
        <v>122</v>
      </c>
    </row>
    <row r="814" spans="1:20" x14ac:dyDescent="0.3">
      <c r="A814" s="5">
        <v>778361442</v>
      </c>
      <c r="B814" s="12">
        <v>42735</v>
      </c>
      <c r="C814" s="5">
        <v>1</v>
      </c>
      <c r="D814" s="5">
        <v>65</v>
      </c>
      <c r="E814" s="5"/>
      <c r="F814" s="5">
        <v>32</v>
      </c>
      <c r="G814" s="5"/>
      <c r="H814" s="5">
        <v>-12</v>
      </c>
      <c r="I814" s="5">
        <v>20</v>
      </c>
      <c r="J814" s="5" t="str">
        <f t="shared" si="12"/>
        <v>OK</v>
      </c>
      <c r="S814" s="8">
        <v>809342168</v>
      </c>
      <c r="T814">
        <v>30</v>
      </c>
    </row>
    <row r="815" spans="1:20" x14ac:dyDescent="0.3">
      <c r="A815" s="5">
        <v>365003359</v>
      </c>
      <c r="B815" s="12">
        <v>42735</v>
      </c>
      <c r="C815" s="5">
        <v>1</v>
      </c>
      <c r="D815" s="5">
        <v>2</v>
      </c>
      <c r="E815" s="5"/>
      <c r="F815" s="5">
        <v>20</v>
      </c>
      <c r="G815" s="5"/>
      <c r="H815" s="5"/>
      <c r="I815" s="5">
        <v>20</v>
      </c>
      <c r="J815" s="5" t="str">
        <f t="shared" si="12"/>
        <v>OK</v>
      </c>
      <c r="S815" s="8">
        <v>809369957</v>
      </c>
      <c r="T815">
        <v>76</v>
      </c>
    </row>
    <row r="816" spans="1:20" x14ac:dyDescent="0.3">
      <c r="A816" s="5">
        <v>873636981</v>
      </c>
      <c r="B816" s="12">
        <v>42735</v>
      </c>
      <c r="C816" s="5">
        <v>1</v>
      </c>
      <c r="D816" s="5">
        <v>34</v>
      </c>
      <c r="E816" s="5"/>
      <c r="F816" s="5">
        <v>20</v>
      </c>
      <c r="G816" s="5"/>
      <c r="H816" s="5"/>
      <c r="I816" s="5">
        <v>20</v>
      </c>
      <c r="J816" s="5" t="str">
        <f t="shared" si="12"/>
        <v>OK</v>
      </c>
      <c r="S816" s="8">
        <v>812848522</v>
      </c>
      <c r="T816">
        <v>93</v>
      </c>
    </row>
    <row r="817" spans="1:20" x14ac:dyDescent="0.3">
      <c r="A817" s="5">
        <v>649382906</v>
      </c>
      <c r="B817" s="12">
        <v>42735</v>
      </c>
      <c r="C817" s="5">
        <v>1</v>
      </c>
      <c r="D817" s="5">
        <v>129</v>
      </c>
      <c r="E817" s="5"/>
      <c r="F817" s="5">
        <v>66</v>
      </c>
      <c r="G817" s="5"/>
      <c r="H817" s="5">
        <v>-46</v>
      </c>
      <c r="I817" s="5">
        <v>20</v>
      </c>
      <c r="J817" s="5" t="str">
        <f t="shared" si="12"/>
        <v>OK</v>
      </c>
      <c r="S817" s="8">
        <v>813859696</v>
      </c>
      <c r="T817">
        <v>300</v>
      </c>
    </row>
    <row r="818" spans="1:20" x14ac:dyDescent="0.3">
      <c r="A818" s="5">
        <v>786850792</v>
      </c>
      <c r="B818" s="12">
        <v>42735</v>
      </c>
      <c r="C818" s="5">
        <v>1</v>
      </c>
      <c r="D818" s="5">
        <v>80</v>
      </c>
      <c r="E818" s="5"/>
      <c r="F818" s="5">
        <v>39</v>
      </c>
      <c r="G818" s="5"/>
      <c r="H818" s="5">
        <v>-19</v>
      </c>
      <c r="I818" s="5">
        <v>20</v>
      </c>
      <c r="J818" s="5" t="str">
        <f t="shared" si="12"/>
        <v>OK</v>
      </c>
      <c r="S818" s="8">
        <v>815117760</v>
      </c>
      <c r="T818">
        <v>241</v>
      </c>
    </row>
    <row r="819" spans="1:20" x14ac:dyDescent="0.3">
      <c r="A819" s="5">
        <v>86983490</v>
      </c>
      <c r="B819" s="12">
        <v>42735</v>
      </c>
      <c r="C819" s="5">
        <v>1</v>
      </c>
      <c r="D819" s="5">
        <v>52</v>
      </c>
      <c r="E819" s="5"/>
      <c r="F819" s="5">
        <v>25</v>
      </c>
      <c r="G819" s="5"/>
      <c r="H819" s="5">
        <v>-4</v>
      </c>
      <c r="I819" s="5">
        <v>21</v>
      </c>
      <c r="J819" s="5" t="str">
        <f t="shared" si="12"/>
        <v>OK</v>
      </c>
      <c r="S819" s="8">
        <v>816505076</v>
      </c>
      <c r="T819">
        <v>187</v>
      </c>
    </row>
    <row r="820" spans="1:20" x14ac:dyDescent="0.3">
      <c r="A820" s="5">
        <v>761782059</v>
      </c>
      <c r="B820" s="12">
        <v>42735</v>
      </c>
      <c r="C820" s="5">
        <v>1</v>
      </c>
      <c r="D820" s="5">
        <v>41</v>
      </c>
      <c r="E820" s="5"/>
      <c r="F820" s="5">
        <v>21</v>
      </c>
      <c r="G820" s="5"/>
      <c r="H820" s="5"/>
      <c r="I820" s="5">
        <v>21</v>
      </c>
      <c r="J820" s="5" t="str">
        <f t="shared" si="12"/>
        <v>OK</v>
      </c>
      <c r="S820" s="8">
        <v>819834854</v>
      </c>
      <c r="T820">
        <v>230</v>
      </c>
    </row>
    <row r="821" spans="1:20" x14ac:dyDescent="0.3">
      <c r="A821" s="5">
        <v>373822087</v>
      </c>
      <c r="B821" s="12">
        <v>42735</v>
      </c>
      <c r="C821" s="5">
        <v>1</v>
      </c>
      <c r="D821" s="5">
        <v>126</v>
      </c>
      <c r="E821" s="5"/>
      <c r="F821" s="5">
        <v>50</v>
      </c>
      <c r="G821" s="5"/>
      <c r="H821" s="5">
        <v>-29</v>
      </c>
      <c r="I821" s="5">
        <v>21</v>
      </c>
      <c r="J821" s="5" t="str">
        <f t="shared" si="12"/>
        <v>OK</v>
      </c>
      <c r="S821" s="8">
        <v>820269817</v>
      </c>
      <c r="T821">
        <v>34</v>
      </c>
    </row>
    <row r="822" spans="1:20" x14ac:dyDescent="0.3">
      <c r="A822" s="5">
        <v>355869457</v>
      </c>
      <c r="B822" s="12">
        <v>42735</v>
      </c>
      <c r="C822" s="5">
        <v>1</v>
      </c>
      <c r="D822" s="5">
        <v>26</v>
      </c>
      <c r="E822" s="5"/>
      <c r="F822" s="5">
        <v>26</v>
      </c>
      <c r="G822" s="5"/>
      <c r="H822" s="5">
        <v>-5</v>
      </c>
      <c r="I822" s="5">
        <v>21</v>
      </c>
      <c r="J822" s="5" t="str">
        <f t="shared" si="12"/>
        <v>OK</v>
      </c>
      <c r="S822" s="8">
        <v>820726831</v>
      </c>
      <c r="T822">
        <v>250</v>
      </c>
    </row>
    <row r="823" spans="1:20" x14ac:dyDescent="0.3">
      <c r="A823" s="5">
        <v>382840523</v>
      </c>
      <c r="B823" s="12">
        <v>42735</v>
      </c>
      <c r="C823" s="5">
        <v>1</v>
      </c>
      <c r="D823" s="5">
        <v>81</v>
      </c>
      <c r="E823" s="5"/>
      <c r="F823" s="5">
        <v>38</v>
      </c>
      <c r="G823" s="5"/>
      <c r="H823" s="5">
        <v>-16</v>
      </c>
      <c r="I823" s="5">
        <v>22</v>
      </c>
      <c r="J823" s="5" t="str">
        <f t="shared" si="12"/>
        <v>OK</v>
      </c>
      <c r="S823" s="8">
        <v>821106522</v>
      </c>
      <c r="T823">
        <v>200</v>
      </c>
    </row>
    <row r="824" spans="1:20" x14ac:dyDescent="0.3">
      <c r="A824" s="5">
        <v>250025523</v>
      </c>
      <c r="B824" s="12">
        <v>42735</v>
      </c>
      <c r="C824" s="5">
        <v>1</v>
      </c>
      <c r="D824" s="5">
        <v>100</v>
      </c>
      <c r="E824" s="5"/>
      <c r="F824" s="5">
        <v>64</v>
      </c>
      <c r="G824" s="5"/>
      <c r="H824" s="5">
        <v>-42</v>
      </c>
      <c r="I824" s="5">
        <v>22</v>
      </c>
      <c r="J824" s="5" t="str">
        <f t="shared" si="12"/>
        <v>OK</v>
      </c>
      <c r="S824" s="8">
        <v>821723337</v>
      </c>
      <c r="T824">
        <v>179</v>
      </c>
    </row>
    <row r="825" spans="1:20" x14ac:dyDescent="0.3">
      <c r="A825" s="5">
        <v>197388173</v>
      </c>
      <c r="B825" s="12">
        <v>42735</v>
      </c>
      <c r="C825" s="5">
        <v>1</v>
      </c>
      <c r="D825" s="5">
        <v>83</v>
      </c>
      <c r="E825" s="5"/>
      <c r="F825" s="5">
        <v>48</v>
      </c>
      <c r="G825" s="5"/>
      <c r="H825" s="5">
        <v>-26</v>
      </c>
      <c r="I825" s="5">
        <v>22</v>
      </c>
      <c r="J825" s="5" t="str">
        <f t="shared" si="12"/>
        <v>OK</v>
      </c>
      <c r="S825" s="8">
        <v>822547138</v>
      </c>
      <c r="T825">
        <v>356</v>
      </c>
    </row>
    <row r="826" spans="1:20" x14ac:dyDescent="0.3">
      <c r="A826" s="5">
        <v>141310826</v>
      </c>
      <c r="B826" s="12">
        <v>42735</v>
      </c>
      <c r="C826" s="5">
        <v>1</v>
      </c>
      <c r="D826" s="5">
        <v>206</v>
      </c>
      <c r="E826" s="5"/>
      <c r="F826" s="5">
        <v>64</v>
      </c>
      <c r="G826" s="5"/>
      <c r="H826" s="5">
        <v>-41</v>
      </c>
      <c r="I826" s="5">
        <v>23</v>
      </c>
      <c r="J826" s="5" t="str">
        <f t="shared" si="12"/>
        <v>OK</v>
      </c>
      <c r="S826" s="8">
        <v>823721096</v>
      </c>
      <c r="T826">
        <v>17</v>
      </c>
    </row>
    <row r="827" spans="1:20" x14ac:dyDescent="0.3">
      <c r="A827" s="5">
        <v>80291756</v>
      </c>
      <c r="B827" s="12">
        <v>42735</v>
      </c>
      <c r="C827" s="5">
        <v>1</v>
      </c>
      <c r="D827" s="5">
        <v>212</v>
      </c>
      <c r="E827" s="5"/>
      <c r="F827" s="5">
        <v>32</v>
      </c>
      <c r="G827" s="5"/>
      <c r="H827" s="5">
        <v>-9</v>
      </c>
      <c r="I827" s="5">
        <v>23</v>
      </c>
      <c r="J827" s="5" t="str">
        <f t="shared" si="12"/>
        <v>OK</v>
      </c>
      <c r="S827" s="8">
        <v>824134035</v>
      </c>
      <c r="T827">
        <v>203</v>
      </c>
    </row>
    <row r="828" spans="1:20" x14ac:dyDescent="0.3">
      <c r="A828" s="5">
        <v>646897024</v>
      </c>
      <c r="B828" s="12">
        <v>42735</v>
      </c>
      <c r="C828" s="5">
        <v>1</v>
      </c>
      <c r="D828" s="5">
        <v>263</v>
      </c>
      <c r="E828" s="5"/>
      <c r="F828" s="5">
        <v>108</v>
      </c>
      <c r="G828" s="5"/>
      <c r="H828" s="5">
        <v>-84</v>
      </c>
      <c r="I828" s="5">
        <v>24</v>
      </c>
      <c r="J828" s="5" t="str">
        <f t="shared" si="12"/>
        <v>OK</v>
      </c>
      <c r="S828" s="8">
        <v>824162751</v>
      </c>
      <c r="T828">
        <v>72</v>
      </c>
    </row>
    <row r="829" spans="1:20" x14ac:dyDescent="0.3">
      <c r="A829" s="5">
        <v>568737035</v>
      </c>
      <c r="B829" s="12">
        <v>42735</v>
      </c>
      <c r="C829" s="5">
        <v>1</v>
      </c>
      <c r="D829" s="5">
        <v>121</v>
      </c>
      <c r="E829" s="5"/>
      <c r="F829" s="5">
        <v>48</v>
      </c>
      <c r="G829" s="5"/>
      <c r="H829" s="5">
        <v>-24</v>
      </c>
      <c r="I829" s="5">
        <v>24</v>
      </c>
      <c r="J829" s="5" t="str">
        <f t="shared" si="12"/>
        <v>OK</v>
      </c>
      <c r="S829" s="8">
        <v>825271993</v>
      </c>
      <c r="T829">
        <v>78</v>
      </c>
    </row>
    <row r="830" spans="1:20" x14ac:dyDescent="0.3">
      <c r="A830" s="5">
        <v>381283784</v>
      </c>
      <c r="B830" s="12">
        <v>42735</v>
      </c>
      <c r="C830" s="5">
        <v>1</v>
      </c>
      <c r="D830" s="5">
        <v>67</v>
      </c>
      <c r="E830" s="5"/>
      <c r="F830" s="5">
        <v>32</v>
      </c>
      <c r="G830" s="5"/>
      <c r="H830" s="5">
        <v>-8</v>
      </c>
      <c r="I830" s="5">
        <v>24</v>
      </c>
      <c r="J830" s="5" t="str">
        <f t="shared" si="12"/>
        <v>OK</v>
      </c>
      <c r="S830" s="8">
        <v>826956098</v>
      </c>
      <c r="T830">
        <v>9</v>
      </c>
    </row>
    <row r="831" spans="1:20" x14ac:dyDescent="0.3">
      <c r="A831" s="5">
        <v>367137399</v>
      </c>
      <c r="B831" s="12">
        <v>42735</v>
      </c>
      <c r="C831" s="5">
        <v>1</v>
      </c>
      <c r="D831" s="5">
        <v>60</v>
      </c>
      <c r="E831" s="5"/>
      <c r="F831" s="5">
        <v>40</v>
      </c>
      <c r="G831" s="5">
        <v>-2</v>
      </c>
      <c r="H831" s="5">
        <v>-16</v>
      </c>
      <c r="I831" s="5">
        <v>24</v>
      </c>
      <c r="J831" s="5" t="str">
        <f t="shared" si="12"/>
        <v>OK</v>
      </c>
      <c r="S831" s="8">
        <v>828533760</v>
      </c>
      <c r="T831">
        <v>32</v>
      </c>
    </row>
    <row r="832" spans="1:20" x14ac:dyDescent="0.3">
      <c r="A832" s="5">
        <v>800427496</v>
      </c>
      <c r="B832" s="12">
        <v>42735</v>
      </c>
      <c r="C832" s="5">
        <v>1</v>
      </c>
      <c r="D832" s="5">
        <v>352</v>
      </c>
      <c r="E832" s="5"/>
      <c r="F832" s="5">
        <v>192</v>
      </c>
      <c r="G832" s="5"/>
      <c r="H832" s="5">
        <v>-168</v>
      </c>
      <c r="I832" s="5">
        <v>24</v>
      </c>
      <c r="J832" s="5" t="str">
        <f t="shared" si="12"/>
        <v>OK</v>
      </c>
      <c r="S832" s="8">
        <v>831004430</v>
      </c>
      <c r="T832">
        <v>123</v>
      </c>
    </row>
    <row r="833" spans="1:20" x14ac:dyDescent="0.3">
      <c r="A833" s="5">
        <v>491109154</v>
      </c>
      <c r="B833" s="12">
        <v>42735</v>
      </c>
      <c r="C833" s="5">
        <v>1</v>
      </c>
      <c r="D833" s="5">
        <v>174</v>
      </c>
      <c r="E833" s="5"/>
      <c r="F833" s="5">
        <v>64</v>
      </c>
      <c r="G833" s="5"/>
      <c r="H833" s="5">
        <v>-39</v>
      </c>
      <c r="I833" s="5">
        <v>25</v>
      </c>
      <c r="J833" s="5" t="str">
        <f t="shared" si="12"/>
        <v>OK</v>
      </c>
      <c r="S833" s="8">
        <v>831495564</v>
      </c>
      <c r="T833">
        <v>302</v>
      </c>
    </row>
    <row r="834" spans="1:20" x14ac:dyDescent="0.3">
      <c r="A834" s="5">
        <v>171719720</v>
      </c>
      <c r="B834" s="12">
        <v>42735</v>
      </c>
      <c r="C834" s="5">
        <v>1</v>
      </c>
      <c r="D834" s="5">
        <v>103</v>
      </c>
      <c r="E834" s="5"/>
      <c r="F834" s="5">
        <v>40</v>
      </c>
      <c r="G834" s="5"/>
      <c r="H834" s="5">
        <v>-15</v>
      </c>
      <c r="I834" s="5">
        <v>25</v>
      </c>
      <c r="J834" s="5" t="str">
        <f t="shared" ref="J834:J879" si="13">IF(I834&lt;0,"Ожидание оплаты",IF(AND(I834&gt;0,D834&gt;=61,ISBLANK(H834)),"Уроки не востребованы","OK"))</f>
        <v>OK</v>
      </c>
      <c r="S834" s="8">
        <v>832262503</v>
      </c>
      <c r="T834">
        <v>103</v>
      </c>
    </row>
    <row r="835" spans="1:20" x14ac:dyDescent="0.3">
      <c r="A835" s="5">
        <v>694016252</v>
      </c>
      <c r="B835" s="12">
        <v>42735</v>
      </c>
      <c r="C835" s="5">
        <v>1</v>
      </c>
      <c r="D835" s="5">
        <v>33</v>
      </c>
      <c r="E835" s="5"/>
      <c r="F835" s="5">
        <v>32</v>
      </c>
      <c r="G835" s="5"/>
      <c r="H835" s="5">
        <v>-7</v>
      </c>
      <c r="I835" s="5">
        <v>25</v>
      </c>
      <c r="J835" s="5" t="str">
        <f t="shared" si="13"/>
        <v>OK</v>
      </c>
      <c r="S835" s="8">
        <v>833946062</v>
      </c>
      <c r="T835">
        <v>268</v>
      </c>
    </row>
    <row r="836" spans="1:20" x14ac:dyDescent="0.3">
      <c r="A836" s="5">
        <v>421209788</v>
      </c>
      <c r="B836" s="12">
        <v>42735</v>
      </c>
      <c r="C836" s="5">
        <v>1</v>
      </c>
      <c r="D836" s="5">
        <v>80</v>
      </c>
      <c r="E836" s="5"/>
      <c r="F836" s="5">
        <v>32</v>
      </c>
      <c r="G836" s="5"/>
      <c r="H836" s="5">
        <v>-7</v>
      </c>
      <c r="I836" s="5">
        <v>25</v>
      </c>
      <c r="J836" s="5" t="str">
        <f t="shared" si="13"/>
        <v>OK</v>
      </c>
      <c r="S836" s="8">
        <v>834195063</v>
      </c>
      <c r="T836">
        <v>259</v>
      </c>
    </row>
    <row r="837" spans="1:20" x14ac:dyDescent="0.3">
      <c r="A837" s="5">
        <v>712066856</v>
      </c>
      <c r="B837" s="12">
        <v>42735</v>
      </c>
      <c r="C837" s="5">
        <v>1</v>
      </c>
      <c r="D837" s="5">
        <v>73</v>
      </c>
      <c r="E837" s="5"/>
      <c r="F837" s="5">
        <v>32</v>
      </c>
      <c r="G837" s="5"/>
      <c r="H837" s="5">
        <v>-7</v>
      </c>
      <c r="I837" s="5">
        <v>25</v>
      </c>
      <c r="J837" s="5" t="str">
        <f t="shared" si="13"/>
        <v>OK</v>
      </c>
      <c r="S837" s="8">
        <v>835756551</v>
      </c>
      <c r="T837">
        <v>110</v>
      </c>
    </row>
    <row r="838" spans="1:20" x14ac:dyDescent="0.3">
      <c r="A838" s="5">
        <v>868448788</v>
      </c>
      <c r="B838" s="12">
        <v>42735</v>
      </c>
      <c r="C838" s="5">
        <v>1</v>
      </c>
      <c r="D838" s="5">
        <v>250</v>
      </c>
      <c r="E838" s="5"/>
      <c r="F838" s="5">
        <v>51</v>
      </c>
      <c r="G838" s="5"/>
      <c r="H838" s="5">
        <v>-26</v>
      </c>
      <c r="I838" s="5">
        <v>25</v>
      </c>
      <c r="J838" s="5" t="str">
        <f t="shared" si="13"/>
        <v>OK</v>
      </c>
      <c r="S838" s="8">
        <v>836242769</v>
      </c>
      <c r="T838">
        <v>259</v>
      </c>
    </row>
    <row r="839" spans="1:20" x14ac:dyDescent="0.3">
      <c r="A839" s="5">
        <v>222901257</v>
      </c>
      <c r="B839" s="12">
        <v>42735</v>
      </c>
      <c r="C839" s="5">
        <v>1</v>
      </c>
      <c r="D839" s="5">
        <v>65</v>
      </c>
      <c r="E839" s="5"/>
      <c r="F839" s="5">
        <v>37</v>
      </c>
      <c r="G839" s="5"/>
      <c r="H839" s="5">
        <v>-12</v>
      </c>
      <c r="I839" s="5">
        <v>25</v>
      </c>
      <c r="J839" s="5" t="str">
        <f t="shared" si="13"/>
        <v>OK</v>
      </c>
      <c r="S839" s="8">
        <v>836944542</v>
      </c>
      <c r="T839">
        <v>327</v>
      </c>
    </row>
    <row r="840" spans="1:20" x14ac:dyDescent="0.3">
      <c r="A840" s="5">
        <v>884202338</v>
      </c>
      <c r="B840" s="12">
        <v>42735</v>
      </c>
      <c r="C840" s="5">
        <v>1</v>
      </c>
      <c r="D840" s="5">
        <v>60</v>
      </c>
      <c r="E840" s="5"/>
      <c r="F840" s="5">
        <v>40</v>
      </c>
      <c r="G840" s="5"/>
      <c r="H840" s="5">
        <v>-14</v>
      </c>
      <c r="I840" s="5">
        <v>26</v>
      </c>
      <c r="J840" s="5" t="str">
        <f t="shared" si="13"/>
        <v>OK</v>
      </c>
      <c r="S840" s="8">
        <v>837328415</v>
      </c>
      <c r="T840">
        <v>25</v>
      </c>
    </row>
    <row r="841" spans="1:20" x14ac:dyDescent="0.3">
      <c r="A841" s="5">
        <v>248816778</v>
      </c>
      <c r="B841" s="12">
        <v>42735</v>
      </c>
      <c r="C841" s="5">
        <v>1</v>
      </c>
      <c r="D841" s="5">
        <v>216</v>
      </c>
      <c r="E841" s="5"/>
      <c r="F841" s="5">
        <v>64</v>
      </c>
      <c r="G841" s="5"/>
      <c r="H841" s="5">
        <v>-37</v>
      </c>
      <c r="I841" s="5">
        <v>27</v>
      </c>
      <c r="J841" s="5" t="str">
        <f t="shared" si="13"/>
        <v>OK</v>
      </c>
      <c r="S841" s="8">
        <v>837815487</v>
      </c>
      <c r="T841">
        <v>80</v>
      </c>
    </row>
    <row r="842" spans="1:20" x14ac:dyDescent="0.3">
      <c r="A842" s="5">
        <v>820726831</v>
      </c>
      <c r="B842" s="12">
        <v>42735</v>
      </c>
      <c r="C842" s="5">
        <v>1</v>
      </c>
      <c r="D842" s="5">
        <v>250</v>
      </c>
      <c r="E842" s="5"/>
      <c r="F842" s="5">
        <v>112</v>
      </c>
      <c r="G842" s="5"/>
      <c r="H842" s="5">
        <v>-85</v>
      </c>
      <c r="I842" s="5">
        <v>27</v>
      </c>
      <c r="J842" s="5" t="str">
        <f t="shared" si="13"/>
        <v>OK</v>
      </c>
      <c r="S842" s="8">
        <v>838541393</v>
      </c>
      <c r="T842">
        <v>98</v>
      </c>
    </row>
    <row r="843" spans="1:20" x14ac:dyDescent="0.3">
      <c r="A843" s="5">
        <v>45826753</v>
      </c>
      <c r="B843" s="12">
        <v>42735</v>
      </c>
      <c r="C843" s="5">
        <v>1</v>
      </c>
      <c r="D843" s="5">
        <v>87</v>
      </c>
      <c r="E843" s="5"/>
      <c r="F843" s="5">
        <v>64</v>
      </c>
      <c r="G843" s="5">
        <v>-1</v>
      </c>
      <c r="H843" s="5">
        <v>-36</v>
      </c>
      <c r="I843" s="5">
        <v>28</v>
      </c>
      <c r="J843" s="5" t="str">
        <f t="shared" si="13"/>
        <v>OK</v>
      </c>
      <c r="S843" s="8">
        <v>838966504</v>
      </c>
      <c r="T843">
        <v>148</v>
      </c>
    </row>
    <row r="844" spans="1:20" x14ac:dyDescent="0.3">
      <c r="A844" s="5">
        <v>475601414</v>
      </c>
      <c r="B844" s="12">
        <v>42735</v>
      </c>
      <c r="C844" s="5">
        <v>1</v>
      </c>
      <c r="D844" s="5">
        <v>17</v>
      </c>
      <c r="E844" s="5"/>
      <c r="F844" s="5">
        <v>32</v>
      </c>
      <c r="G844" s="5"/>
      <c r="H844" s="5">
        <v>-4</v>
      </c>
      <c r="I844" s="5">
        <v>28</v>
      </c>
      <c r="J844" s="5" t="str">
        <f t="shared" si="13"/>
        <v>OK</v>
      </c>
      <c r="S844" s="8">
        <v>839751089</v>
      </c>
      <c r="T844">
        <v>172</v>
      </c>
    </row>
    <row r="845" spans="1:20" x14ac:dyDescent="0.3">
      <c r="A845" s="5">
        <v>23578920</v>
      </c>
      <c r="B845" s="12">
        <v>42735</v>
      </c>
      <c r="C845" s="5">
        <v>1</v>
      </c>
      <c r="D845" s="5">
        <v>59</v>
      </c>
      <c r="E845" s="5"/>
      <c r="F845" s="5">
        <v>50</v>
      </c>
      <c r="G845" s="5"/>
      <c r="H845" s="5">
        <v>-22</v>
      </c>
      <c r="I845" s="5">
        <v>28</v>
      </c>
      <c r="J845" s="5" t="str">
        <f t="shared" si="13"/>
        <v>OK</v>
      </c>
      <c r="S845" s="8">
        <v>840677585</v>
      </c>
      <c r="T845">
        <v>275</v>
      </c>
    </row>
    <row r="846" spans="1:20" x14ac:dyDescent="0.3">
      <c r="A846" s="5">
        <v>305313301</v>
      </c>
      <c r="B846" s="12">
        <v>42735</v>
      </c>
      <c r="C846" s="5">
        <v>1</v>
      </c>
      <c r="D846" s="5">
        <v>247</v>
      </c>
      <c r="E846" s="5"/>
      <c r="F846" s="5">
        <v>104</v>
      </c>
      <c r="G846" s="5"/>
      <c r="H846" s="5">
        <v>-76</v>
      </c>
      <c r="I846" s="5">
        <v>28</v>
      </c>
      <c r="J846" s="5" t="str">
        <f t="shared" si="13"/>
        <v>OK</v>
      </c>
      <c r="S846" s="8">
        <v>842003913</v>
      </c>
      <c r="T846">
        <v>41</v>
      </c>
    </row>
    <row r="847" spans="1:20" x14ac:dyDescent="0.3">
      <c r="A847" s="5">
        <v>685751759</v>
      </c>
      <c r="B847" s="12">
        <v>42735</v>
      </c>
      <c r="C847" s="5">
        <v>1</v>
      </c>
      <c r="D847" s="5">
        <v>98</v>
      </c>
      <c r="E847" s="5"/>
      <c r="F847" s="5">
        <v>37</v>
      </c>
      <c r="G847" s="5"/>
      <c r="H847" s="5">
        <v>-9</v>
      </c>
      <c r="I847" s="5">
        <v>28</v>
      </c>
      <c r="J847" s="5" t="str">
        <f t="shared" si="13"/>
        <v>OK</v>
      </c>
      <c r="S847" s="8">
        <v>844515610</v>
      </c>
      <c r="T847">
        <v>349</v>
      </c>
    </row>
    <row r="848" spans="1:20" x14ac:dyDescent="0.3">
      <c r="A848" s="5">
        <v>475273057</v>
      </c>
      <c r="B848" s="12">
        <v>42735</v>
      </c>
      <c r="C848" s="5">
        <v>1</v>
      </c>
      <c r="D848" s="5">
        <v>93</v>
      </c>
      <c r="E848" s="5"/>
      <c r="F848" s="5">
        <v>30</v>
      </c>
      <c r="G848" s="5"/>
      <c r="H848" s="5"/>
      <c r="I848" s="5">
        <v>30</v>
      </c>
      <c r="J848" s="5" t="str">
        <f t="shared" si="13"/>
        <v>Уроки не востребованы</v>
      </c>
      <c r="S848" s="8">
        <v>845401570</v>
      </c>
      <c r="T848">
        <v>269</v>
      </c>
    </row>
    <row r="849" spans="1:20" x14ac:dyDescent="0.3">
      <c r="A849" s="5">
        <v>487038271</v>
      </c>
      <c r="B849" s="12">
        <v>42735</v>
      </c>
      <c r="C849" s="5">
        <v>1</v>
      </c>
      <c r="D849" s="5">
        <v>30</v>
      </c>
      <c r="E849" s="5"/>
      <c r="F849" s="5">
        <v>33</v>
      </c>
      <c r="G849" s="5"/>
      <c r="H849" s="5">
        <v>-3</v>
      </c>
      <c r="I849" s="5">
        <v>30</v>
      </c>
      <c r="J849" s="5" t="str">
        <f t="shared" si="13"/>
        <v>OK</v>
      </c>
      <c r="S849" s="8">
        <v>845775523</v>
      </c>
      <c r="T849">
        <v>165</v>
      </c>
    </row>
    <row r="850" spans="1:20" x14ac:dyDescent="0.3">
      <c r="A850" s="5">
        <v>410338967</v>
      </c>
      <c r="B850" s="12">
        <v>42735</v>
      </c>
      <c r="C850" s="5">
        <v>1</v>
      </c>
      <c r="D850" s="5">
        <v>164</v>
      </c>
      <c r="E850" s="5"/>
      <c r="F850" s="5">
        <v>66</v>
      </c>
      <c r="G850" s="5"/>
      <c r="H850" s="5">
        <v>-35</v>
      </c>
      <c r="I850" s="5">
        <v>31</v>
      </c>
      <c r="J850" s="5" t="str">
        <f t="shared" si="13"/>
        <v>OK</v>
      </c>
      <c r="S850" s="8">
        <v>845851502</v>
      </c>
      <c r="T850">
        <v>243</v>
      </c>
    </row>
    <row r="851" spans="1:20" x14ac:dyDescent="0.3">
      <c r="A851" s="5">
        <v>839751089</v>
      </c>
      <c r="B851" s="12">
        <v>42735</v>
      </c>
      <c r="C851" s="5">
        <v>1</v>
      </c>
      <c r="D851" s="5">
        <v>172</v>
      </c>
      <c r="E851" s="5"/>
      <c r="F851" s="5">
        <v>104</v>
      </c>
      <c r="G851" s="5"/>
      <c r="H851" s="5">
        <v>-73</v>
      </c>
      <c r="I851" s="5">
        <v>31</v>
      </c>
      <c r="J851" s="5" t="str">
        <f t="shared" si="13"/>
        <v>OK</v>
      </c>
      <c r="S851" s="8">
        <v>846848951</v>
      </c>
      <c r="T851">
        <v>184</v>
      </c>
    </row>
    <row r="852" spans="1:20" x14ac:dyDescent="0.3">
      <c r="A852" s="5">
        <v>28775985</v>
      </c>
      <c r="B852" s="12">
        <v>42735</v>
      </c>
      <c r="C852" s="5">
        <v>1</v>
      </c>
      <c r="D852" s="5">
        <v>90</v>
      </c>
      <c r="E852" s="5"/>
      <c r="F852" s="5">
        <v>64</v>
      </c>
      <c r="G852" s="5"/>
      <c r="H852" s="5">
        <v>-32</v>
      </c>
      <c r="I852" s="5">
        <v>32</v>
      </c>
      <c r="J852" s="5" t="str">
        <f t="shared" si="13"/>
        <v>OK</v>
      </c>
      <c r="S852" s="8">
        <v>847427638</v>
      </c>
      <c r="T852">
        <v>38</v>
      </c>
    </row>
    <row r="853" spans="1:20" x14ac:dyDescent="0.3">
      <c r="A853" s="5">
        <v>306600709</v>
      </c>
      <c r="B853" s="12">
        <v>42735</v>
      </c>
      <c r="C853" s="5">
        <v>1</v>
      </c>
      <c r="D853" s="5">
        <v>291</v>
      </c>
      <c r="E853" s="5">
        <v>32</v>
      </c>
      <c r="F853" s="5">
        <v>68</v>
      </c>
      <c r="G853" s="5"/>
      <c r="H853" s="5">
        <v>-36</v>
      </c>
      <c r="I853" s="5">
        <v>32</v>
      </c>
      <c r="J853" s="5" t="str">
        <f t="shared" si="13"/>
        <v>OK</v>
      </c>
      <c r="S853" s="8">
        <v>848130149</v>
      </c>
      <c r="T853">
        <v>108</v>
      </c>
    </row>
    <row r="854" spans="1:20" x14ac:dyDescent="0.3">
      <c r="A854" s="5">
        <v>679837738</v>
      </c>
      <c r="B854" s="12">
        <v>42735</v>
      </c>
      <c r="C854" s="5">
        <v>1</v>
      </c>
      <c r="D854" s="5">
        <v>295</v>
      </c>
      <c r="E854" s="5"/>
      <c r="F854" s="5">
        <v>100</v>
      </c>
      <c r="G854" s="5"/>
      <c r="H854" s="5">
        <v>-68</v>
      </c>
      <c r="I854" s="5">
        <v>32</v>
      </c>
      <c r="J854" s="5" t="str">
        <f t="shared" si="13"/>
        <v>OK</v>
      </c>
      <c r="S854" s="8">
        <v>848340727</v>
      </c>
      <c r="T854">
        <v>321</v>
      </c>
    </row>
    <row r="855" spans="1:20" x14ac:dyDescent="0.3">
      <c r="A855" s="5">
        <v>1984910</v>
      </c>
      <c r="B855" s="12">
        <v>42735</v>
      </c>
      <c r="C855" s="5">
        <v>1</v>
      </c>
      <c r="D855" s="5">
        <v>279</v>
      </c>
      <c r="E855" s="5"/>
      <c r="F855" s="5">
        <v>108</v>
      </c>
      <c r="G855" s="5"/>
      <c r="H855" s="5">
        <v>-73</v>
      </c>
      <c r="I855" s="5">
        <v>35</v>
      </c>
      <c r="J855" s="5" t="str">
        <f t="shared" si="13"/>
        <v>OK</v>
      </c>
      <c r="S855" s="8">
        <v>848563848</v>
      </c>
      <c r="T855">
        <v>18</v>
      </c>
    </row>
    <row r="856" spans="1:20" x14ac:dyDescent="0.3">
      <c r="A856" s="5">
        <v>666247198</v>
      </c>
      <c r="B856" s="12">
        <v>42735</v>
      </c>
      <c r="C856" s="5">
        <v>1</v>
      </c>
      <c r="D856" s="5">
        <v>94</v>
      </c>
      <c r="E856" s="5"/>
      <c r="F856" s="5">
        <v>64</v>
      </c>
      <c r="G856" s="5"/>
      <c r="H856" s="5">
        <v>-28</v>
      </c>
      <c r="I856" s="5">
        <v>36</v>
      </c>
      <c r="J856" s="5" t="str">
        <f t="shared" si="13"/>
        <v>OK</v>
      </c>
      <c r="S856" s="8">
        <v>848812154</v>
      </c>
      <c r="T856">
        <v>144</v>
      </c>
    </row>
    <row r="857" spans="1:20" x14ac:dyDescent="0.3">
      <c r="A857" s="5">
        <v>275505680</v>
      </c>
      <c r="B857" s="12">
        <v>42735</v>
      </c>
      <c r="C857" s="5">
        <v>1</v>
      </c>
      <c r="D857" s="5">
        <v>329</v>
      </c>
      <c r="E857" s="5"/>
      <c r="F857" s="5">
        <v>64</v>
      </c>
      <c r="G857" s="5"/>
      <c r="H857" s="5">
        <v>-28</v>
      </c>
      <c r="I857" s="5">
        <v>36</v>
      </c>
      <c r="J857" s="5" t="str">
        <f t="shared" si="13"/>
        <v>OK</v>
      </c>
      <c r="S857" s="8">
        <v>850702818</v>
      </c>
      <c r="T857">
        <v>19</v>
      </c>
    </row>
    <row r="858" spans="1:20" x14ac:dyDescent="0.3">
      <c r="A858" s="5">
        <v>459374225</v>
      </c>
      <c r="B858" s="12">
        <v>42735</v>
      </c>
      <c r="C858" s="5">
        <v>1</v>
      </c>
      <c r="D858" s="5">
        <v>101</v>
      </c>
      <c r="E858" s="5"/>
      <c r="F858" s="5">
        <v>64</v>
      </c>
      <c r="G858" s="5"/>
      <c r="H858" s="5">
        <v>-26</v>
      </c>
      <c r="I858" s="5">
        <v>38</v>
      </c>
      <c r="J858" s="5" t="str">
        <f t="shared" si="13"/>
        <v>OK</v>
      </c>
      <c r="S858" s="8">
        <v>852682427</v>
      </c>
      <c r="T858">
        <v>36</v>
      </c>
    </row>
    <row r="859" spans="1:20" x14ac:dyDescent="0.3">
      <c r="A859" s="5">
        <v>616742450</v>
      </c>
      <c r="B859" s="12">
        <v>42735</v>
      </c>
      <c r="C859" s="5">
        <v>1</v>
      </c>
      <c r="D859" s="5">
        <v>73</v>
      </c>
      <c r="E859" s="5"/>
      <c r="F859" s="5">
        <v>64</v>
      </c>
      <c r="G859" s="5"/>
      <c r="H859" s="5">
        <v>-25</v>
      </c>
      <c r="I859" s="5">
        <v>39</v>
      </c>
      <c r="J859" s="5" t="str">
        <f t="shared" si="13"/>
        <v>OK</v>
      </c>
      <c r="S859" s="8">
        <v>854821942</v>
      </c>
      <c r="T859">
        <v>72</v>
      </c>
    </row>
    <row r="860" spans="1:20" x14ac:dyDescent="0.3">
      <c r="A860" s="5">
        <v>18397369</v>
      </c>
      <c r="B860" s="12">
        <v>42735</v>
      </c>
      <c r="C860" s="5">
        <v>1</v>
      </c>
      <c r="D860" s="5">
        <v>225</v>
      </c>
      <c r="E860" s="5"/>
      <c r="F860" s="5">
        <v>83</v>
      </c>
      <c r="G860" s="5"/>
      <c r="H860" s="5">
        <v>-44</v>
      </c>
      <c r="I860" s="5">
        <v>39</v>
      </c>
      <c r="J860" s="5" t="str">
        <f t="shared" si="13"/>
        <v>OK</v>
      </c>
      <c r="S860" s="8">
        <v>855662546</v>
      </c>
      <c r="T860">
        <v>6</v>
      </c>
    </row>
    <row r="861" spans="1:20" x14ac:dyDescent="0.3">
      <c r="A861" s="5">
        <v>515876558</v>
      </c>
      <c r="B861" s="12">
        <v>42735</v>
      </c>
      <c r="C861" s="5">
        <v>1</v>
      </c>
      <c r="D861" s="5">
        <v>181</v>
      </c>
      <c r="E861" s="5"/>
      <c r="F861" s="5">
        <v>76</v>
      </c>
      <c r="G861" s="5"/>
      <c r="H861" s="5">
        <v>-36</v>
      </c>
      <c r="I861" s="5">
        <v>40</v>
      </c>
      <c r="J861" s="5" t="str">
        <f t="shared" si="13"/>
        <v>OK</v>
      </c>
      <c r="S861" s="8">
        <v>855775559</v>
      </c>
      <c r="T861">
        <v>139</v>
      </c>
    </row>
    <row r="862" spans="1:20" x14ac:dyDescent="0.3">
      <c r="A862" s="5">
        <v>367716324</v>
      </c>
      <c r="B862" s="12">
        <v>42735</v>
      </c>
      <c r="C862" s="5">
        <v>1</v>
      </c>
      <c r="D862" s="5">
        <v>208</v>
      </c>
      <c r="E862" s="5"/>
      <c r="F862" s="5">
        <v>80</v>
      </c>
      <c r="G862" s="5"/>
      <c r="H862" s="5">
        <v>-36</v>
      </c>
      <c r="I862" s="5">
        <v>44</v>
      </c>
      <c r="J862" s="5" t="str">
        <f t="shared" si="13"/>
        <v>OK</v>
      </c>
      <c r="S862" s="8">
        <v>856349648</v>
      </c>
      <c r="T862">
        <v>346</v>
      </c>
    </row>
    <row r="863" spans="1:20" x14ac:dyDescent="0.3">
      <c r="A863" s="5">
        <v>109368221</v>
      </c>
      <c r="B863" s="12">
        <v>42735</v>
      </c>
      <c r="C863" s="5">
        <v>1</v>
      </c>
      <c r="D863" s="5">
        <v>72</v>
      </c>
      <c r="E863" s="5"/>
      <c r="F863" s="5">
        <v>64</v>
      </c>
      <c r="G863" s="5"/>
      <c r="H863" s="5">
        <v>-19</v>
      </c>
      <c r="I863" s="5">
        <v>45</v>
      </c>
      <c r="J863" s="5" t="str">
        <f t="shared" si="13"/>
        <v>OK</v>
      </c>
      <c r="S863" s="8">
        <v>859176958</v>
      </c>
      <c r="T863">
        <v>175</v>
      </c>
    </row>
    <row r="864" spans="1:20" x14ac:dyDescent="0.3">
      <c r="A864" s="5">
        <v>433960118</v>
      </c>
      <c r="B864" s="12">
        <v>42735</v>
      </c>
      <c r="C864" s="5">
        <v>1</v>
      </c>
      <c r="D864" s="5">
        <v>106</v>
      </c>
      <c r="E864" s="5"/>
      <c r="F864" s="5">
        <v>72</v>
      </c>
      <c r="G864" s="5"/>
      <c r="H864" s="5">
        <v>-25</v>
      </c>
      <c r="I864" s="5">
        <v>47</v>
      </c>
      <c r="J864" s="5" t="str">
        <f t="shared" si="13"/>
        <v>OK</v>
      </c>
      <c r="S864" s="8">
        <v>859369315</v>
      </c>
      <c r="T864">
        <v>252</v>
      </c>
    </row>
    <row r="865" spans="1:20" x14ac:dyDescent="0.3">
      <c r="A865" s="5">
        <v>429024359</v>
      </c>
      <c r="B865" s="12">
        <v>42735</v>
      </c>
      <c r="C865" s="5">
        <v>1</v>
      </c>
      <c r="D865" s="5">
        <v>53</v>
      </c>
      <c r="E865" s="5"/>
      <c r="F865" s="5">
        <v>64</v>
      </c>
      <c r="G865" s="5"/>
      <c r="H865" s="5">
        <v>-16</v>
      </c>
      <c r="I865" s="5">
        <v>48</v>
      </c>
      <c r="J865" s="5" t="str">
        <f t="shared" si="13"/>
        <v>OK</v>
      </c>
      <c r="S865" s="8">
        <v>860345184</v>
      </c>
      <c r="T865">
        <v>196</v>
      </c>
    </row>
    <row r="866" spans="1:20" x14ac:dyDescent="0.3">
      <c r="A866" s="5">
        <v>265726954</v>
      </c>
      <c r="B866" s="12">
        <v>42735</v>
      </c>
      <c r="C866" s="5">
        <v>1</v>
      </c>
      <c r="D866" s="5">
        <v>64</v>
      </c>
      <c r="E866" s="5"/>
      <c r="F866" s="5">
        <v>64</v>
      </c>
      <c r="G866" s="5"/>
      <c r="H866" s="5">
        <v>-14</v>
      </c>
      <c r="I866" s="5">
        <v>50</v>
      </c>
      <c r="J866" s="5" t="str">
        <f t="shared" si="13"/>
        <v>OK</v>
      </c>
      <c r="S866" s="8">
        <v>861710080</v>
      </c>
      <c r="T866">
        <v>60</v>
      </c>
    </row>
    <row r="867" spans="1:20" x14ac:dyDescent="0.3">
      <c r="A867" s="5">
        <v>22842427</v>
      </c>
      <c r="B867" s="12">
        <v>42735</v>
      </c>
      <c r="C867" s="5">
        <v>1</v>
      </c>
      <c r="D867" s="5">
        <v>100</v>
      </c>
      <c r="E867" s="5"/>
      <c r="F867" s="5">
        <v>80</v>
      </c>
      <c r="G867" s="5"/>
      <c r="H867" s="5">
        <v>-30</v>
      </c>
      <c r="I867" s="5">
        <v>50</v>
      </c>
      <c r="J867" s="5" t="str">
        <f t="shared" si="13"/>
        <v>OK</v>
      </c>
      <c r="S867" s="8">
        <v>864372988</v>
      </c>
      <c r="T867">
        <v>316</v>
      </c>
    </row>
    <row r="868" spans="1:20" x14ac:dyDescent="0.3">
      <c r="A868" s="5">
        <v>70386271</v>
      </c>
      <c r="B868" s="12">
        <v>42735</v>
      </c>
      <c r="C868" s="5">
        <v>1</v>
      </c>
      <c r="D868" s="5">
        <v>77</v>
      </c>
      <c r="E868" s="5"/>
      <c r="F868" s="5">
        <v>64</v>
      </c>
      <c r="G868" s="5"/>
      <c r="H868" s="5">
        <v>-13</v>
      </c>
      <c r="I868" s="5">
        <v>51</v>
      </c>
      <c r="J868" s="5" t="str">
        <f t="shared" si="13"/>
        <v>OK</v>
      </c>
      <c r="S868" s="8">
        <v>867117031</v>
      </c>
      <c r="T868">
        <v>109</v>
      </c>
    </row>
    <row r="869" spans="1:20" x14ac:dyDescent="0.3">
      <c r="A869" s="5">
        <v>631427898</v>
      </c>
      <c r="B869" s="12">
        <v>42735</v>
      </c>
      <c r="C869" s="5">
        <v>1</v>
      </c>
      <c r="D869" s="5">
        <v>53</v>
      </c>
      <c r="E869" s="5"/>
      <c r="F869" s="5">
        <v>73</v>
      </c>
      <c r="G869" s="5"/>
      <c r="H869" s="5">
        <v>-21</v>
      </c>
      <c r="I869" s="5">
        <v>52</v>
      </c>
      <c r="J869" s="5" t="str">
        <f t="shared" si="13"/>
        <v>OK</v>
      </c>
      <c r="S869" s="8">
        <v>868448788</v>
      </c>
      <c r="T869">
        <v>250</v>
      </c>
    </row>
    <row r="870" spans="1:20" x14ac:dyDescent="0.3">
      <c r="A870" s="5">
        <v>80865049</v>
      </c>
      <c r="B870" s="12">
        <v>42735</v>
      </c>
      <c r="C870" s="5">
        <v>1</v>
      </c>
      <c r="D870" s="5">
        <v>255</v>
      </c>
      <c r="E870" s="5"/>
      <c r="F870" s="5">
        <v>129</v>
      </c>
      <c r="G870" s="5"/>
      <c r="H870" s="5">
        <v>-77</v>
      </c>
      <c r="I870" s="5">
        <v>52</v>
      </c>
      <c r="J870" s="5" t="str">
        <f t="shared" si="13"/>
        <v>OK</v>
      </c>
      <c r="S870" s="8">
        <v>873636981</v>
      </c>
      <c r="T870">
        <v>34</v>
      </c>
    </row>
    <row r="871" spans="1:20" x14ac:dyDescent="0.3">
      <c r="A871" s="5">
        <v>882731635</v>
      </c>
      <c r="B871" s="12">
        <v>42735</v>
      </c>
      <c r="C871" s="5">
        <v>1</v>
      </c>
      <c r="D871" s="5">
        <v>279</v>
      </c>
      <c r="E871" s="5"/>
      <c r="F871" s="5">
        <v>128</v>
      </c>
      <c r="G871" s="5"/>
      <c r="H871" s="5">
        <v>-70</v>
      </c>
      <c r="I871" s="5">
        <v>58</v>
      </c>
      <c r="J871" s="5" t="str">
        <f t="shared" si="13"/>
        <v>OK</v>
      </c>
      <c r="S871" s="8">
        <v>876168734</v>
      </c>
      <c r="T871">
        <v>203</v>
      </c>
    </row>
    <row r="872" spans="1:20" x14ac:dyDescent="0.3">
      <c r="A872" s="5">
        <v>176554833</v>
      </c>
      <c r="B872" s="12">
        <v>42735</v>
      </c>
      <c r="C872" s="5">
        <v>1</v>
      </c>
      <c r="D872" s="5">
        <v>232</v>
      </c>
      <c r="E872" s="5"/>
      <c r="F872" s="5">
        <v>64</v>
      </c>
      <c r="G872" s="5"/>
      <c r="H872" s="5">
        <v>-5</v>
      </c>
      <c r="I872" s="5">
        <v>59</v>
      </c>
      <c r="J872" s="5" t="str">
        <f t="shared" si="13"/>
        <v>OK</v>
      </c>
      <c r="S872" s="8">
        <v>878108656</v>
      </c>
      <c r="T872">
        <v>19</v>
      </c>
    </row>
    <row r="873" spans="1:20" x14ac:dyDescent="0.3">
      <c r="A873" s="5">
        <v>746377710</v>
      </c>
      <c r="B873" s="12">
        <v>42735</v>
      </c>
      <c r="C873" s="5">
        <v>1</v>
      </c>
      <c r="D873" s="5">
        <v>350</v>
      </c>
      <c r="E873" s="5"/>
      <c r="F873" s="5">
        <v>128</v>
      </c>
      <c r="G873" s="5"/>
      <c r="H873" s="5">
        <v>-67</v>
      </c>
      <c r="I873" s="5">
        <v>61</v>
      </c>
      <c r="J873" s="5" t="str">
        <f t="shared" si="13"/>
        <v>OK</v>
      </c>
      <c r="S873" s="8">
        <v>878695291</v>
      </c>
      <c r="T873">
        <v>102</v>
      </c>
    </row>
    <row r="874" spans="1:20" x14ac:dyDescent="0.3">
      <c r="A874" s="5">
        <v>206750300</v>
      </c>
      <c r="B874" s="12">
        <v>42735</v>
      </c>
      <c r="C874" s="5">
        <v>1</v>
      </c>
      <c r="D874" s="5">
        <v>7</v>
      </c>
      <c r="E874" s="5"/>
      <c r="F874" s="5">
        <v>64</v>
      </c>
      <c r="G874" s="5"/>
      <c r="H874" s="5">
        <v>-3</v>
      </c>
      <c r="I874" s="5">
        <v>61</v>
      </c>
      <c r="J874" s="5" t="str">
        <f t="shared" si="13"/>
        <v>OK</v>
      </c>
      <c r="S874" s="8">
        <v>879903000</v>
      </c>
      <c r="T874">
        <v>220</v>
      </c>
    </row>
    <row r="875" spans="1:20" x14ac:dyDescent="0.3">
      <c r="A875" s="5">
        <v>136613856</v>
      </c>
      <c r="B875" s="12">
        <v>42735</v>
      </c>
      <c r="C875" s="5">
        <v>1</v>
      </c>
      <c r="D875" s="5">
        <v>283</v>
      </c>
      <c r="E875" s="5"/>
      <c r="F875" s="5">
        <v>80</v>
      </c>
      <c r="G875" s="5"/>
      <c r="H875" s="5">
        <v>-18</v>
      </c>
      <c r="I875" s="5">
        <v>62</v>
      </c>
      <c r="J875" s="5" t="str">
        <f t="shared" si="13"/>
        <v>OK</v>
      </c>
      <c r="S875" s="8">
        <v>881343528</v>
      </c>
      <c r="T875">
        <v>37</v>
      </c>
    </row>
    <row r="876" spans="1:20" x14ac:dyDescent="0.3">
      <c r="A876" s="5">
        <v>121210694</v>
      </c>
      <c r="B876" s="12">
        <v>42735</v>
      </c>
      <c r="C876" s="5">
        <v>1</v>
      </c>
      <c r="D876" s="5">
        <v>32</v>
      </c>
      <c r="E876" s="5"/>
      <c r="F876" s="5">
        <v>66</v>
      </c>
      <c r="G876" s="5"/>
      <c r="H876" s="5">
        <v>-4</v>
      </c>
      <c r="I876" s="5">
        <v>62</v>
      </c>
      <c r="J876" s="5" t="str">
        <f t="shared" si="13"/>
        <v>OK</v>
      </c>
      <c r="S876" s="8">
        <v>881418447</v>
      </c>
      <c r="T876">
        <v>2</v>
      </c>
    </row>
    <row r="877" spans="1:20" x14ac:dyDescent="0.3">
      <c r="A877" s="5">
        <v>583232643</v>
      </c>
      <c r="B877" s="12">
        <v>42735</v>
      </c>
      <c r="C877" s="5">
        <v>1</v>
      </c>
      <c r="D877" s="5">
        <v>4</v>
      </c>
      <c r="E877" s="5"/>
      <c r="F877" s="5">
        <v>64</v>
      </c>
      <c r="G877" s="5"/>
      <c r="H877" s="5"/>
      <c r="I877" s="5">
        <v>64</v>
      </c>
      <c r="J877" s="5" t="str">
        <f t="shared" si="13"/>
        <v>OK</v>
      </c>
      <c r="S877" s="8">
        <v>881430776</v>
      </c>
      <c r="T877">
        <v>146</v>
      </c>
    </row>
    <row r="878" spans="1:20" x14ac:dyDescent="0.3">
      <c r="A878" s="5">
        <v>421000983</v>
      </c>
      <c r="B878" s="12">
        <v>42735</v>
      </c>
      <c r="C878" s="5">
        <v>1</v>
      </c>
      <c r="D878" s="5">
        <v>145</v>
      </c>
      <c r="E878" s="5"/>
      <c r="F878" s="5">
        <v>151</v>
      </c>
      <c r="G878" s="5"/>
      <c r="H878" s="5">
        <v>-73</v>
      </c>
      <c r="I878" s="5">
        <v>78</v>
      </c>
      <c r="J878" s="5" t="str">
        <f t="shared" si="13"/>
        <v>OK</v>
      </c>
      <c r="S878" s="8">
        <v>882068831</v>
      </c>
      <c r="T878">
        <v>215</v>
      </c>
    </row>
    <row r="879" spans="1:20" x14ac:dyDescent="0.3">
      <c r="A879" s="5">
        <v>312890749</v>
      </c>
      <c r="B879" s="12">
        <v>42735</v>
      </c>
      <c r="C879" s="5">
        <v>1</v>
      </c>
      <c r="D879" s="5">
        <v>289</v>
      </c>
      <c r="E879" s="5"/>
      <c r="F879" s="5">
        <v>204</v>
      </c>
      <c r="G879" s="5"/>
      <c r="H879" s="5">
        <v>-73</v>
      </c>
      <c r="I879" s="5">
        <v>131</v>
      </c>
      <c r="J879" s="5" t="str">
        <f t="shared" si="13"/>
        <v>OK</v>
      </c>
      <c r="S879" s="8">
        <v>882731635</v>
      </c>
      <c r="T879">
        <v>279</v>
      </c>
    </row>
    <row r="880" spans="1:20" x14ac:dyDescent="0.3">
      <c r="S880" s="8">
        <v>884064812</v>
      </c>
      <c r="T880">
        <v>183</v>
      </c>
    </row>
    <row r="881" spans="19:20" x14ac:dyDescent="0.3">
      <c r="S881" s="8">
        <v>884202338</v>
      </c>
      <c r="T881">
        <v>60</v>
      </c>
    </row>
    <row r="882" spans="19:20" x14ac:dyDescent="0.3">
      <c r="S882" s="8">
        <v>884260228</v>
      </c>
      <c r="T882">
        <v>73</v>
      </c>
    </row>
    <row r="883" spans="19:20" x14ac:dyDescent="0.3">
      <c r="S883" s="8">
        <v>886437718</v>
      </c>
      <c r="T883">
        <v>85</v>
      </c>
    </row>
    <row r="884" spans="19:20" x14ac:dyDescent="0.3">
      <c r="S884" s="8">
        <v>886672099</v>
      </c>
      <c r="T884">
        <v>67</v>
      </c>
    </row>
    <row r="885" spans="19:20" x14ac:dyDescent="0.3">
      <c r="S885" s="8">
        <v>886758861</v>
      </c>
      <c r="T885">
        <v>73</v>
      </c>
    </row>
    <row r="886" spans="19:20" x14ac:dyDescent="0.3">
      <c r="S886" s="8">
        <v>887029817</v>
      </c>
      <c r="T886">
        <v>195</v>
      </c>
    </row>
    <row r="887" spans="19:20" x14ac:dyDescent="0.3">
      <c r="S887" s="8">
        <v>889350612</v>
      </c>
      <c r="T887">
        <v>20</v>
      </c>
    </row>
    <row r="888" spans="19:20" x14ac:dyDescent="0.3">
      <c r="S888" s="8" t="s">
        <v>17</v>
      </c>
      <c r="T888">
        <v>141652</v>
      </c>
    </row>
  </sheetData>
  <autoFilter ref="A1:I879" xr:uid="{8B837EFB-9F30-4304-92E7-D14CCB1B1926}"/>
  <mergeCells count="4">
    <mergeCell ref="L5:M5"/>
    <mergeCell ref="O5:P5"/>
    <mergeCell ref="S5:T5"/>
    <mergeCell ref="V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9EE6-4884-4B6B-9300-0E6AC39AB556}">
  <dimension ref="A1:B38"/>
  <sheetViews>
    <sheetView topLeftCell="E1" zoomScale="70" zoomScaleNormal="70" workbookViewId="0">
      <selection activeCell="AD17" sqref="AD17"/>
    </sheetView>
  </sheetViews>
  <sheetFormatPr defaultRowHeight="14.4" x14ac:dyDescent="0.3"/>
  <cols>
    <col min="2" max="2" width="72.21875" customWidth="1"/>
  </cols>
  <sheetData>
    <row r="1" spans="1:2" x14ac:dyDescent="0.3">
      <c r="A1" s="9" t="s">
        <v>32</v>
      </c>
    </row>
    <row r="3" spans="1:2" x14ac:dyDescent="0.3">
      <c r="B3" t="s">
        <v>41</v>
      </c>
    </row>
    <row r="5" spans="1:2" x14ac:dyDescent="0.3">
      <c r="A5" s="9" t="s">
        <v>33</v>
      </c>
    </row>
    <row r="7" spans="1:2" x14ac:dyDescent="0.3">
      <c r="A7">
        <v>1</v>
      </c>
      <c r="B7" t="s">
        <v>42</v>
      </c>
    </row>
    <row r="8" spans="1:2" ht="28.8" x14ac:dyDescent="0.3">
      <c r="A8" s="2">
        <v>2</v>
      </c>
      <c r="B8" s="18" t="s">
        <v>56</v>
      </c>
    </row>
    <row r="9" spans="1:2" ht="28.8" x14ac:dyDescent="0.3">
      <c r="A9" s="2">
        <v>3</v>
      </c>
      <c r="B9" s="1" t="s">
        <v>57</v>
      </c>
    </row>
    <row r="10" spans="1:2" ht="28.8" customHeight="1" x14ac:dyDescent="0.3">
      <c r="A10" s="2">
        <v>4</v>
      </c>
      <c r="B10" s="1" t="s">
        <v>58</v>
      </c>
    </row>
    <row r="21" spans="1:2" x14ac:dyDescent="0.3">
      <c r="A21" s="9" t="s">
        <v>55</v>
      </c>
    </row>
    <row r="22" spans="1:2" ht="102" customHeight="1" x14ac:dyDescent="0.3">
      <c r="A22" s="2">
        <v>5</v>
      </c>
      <c r="B22" s="1" t="s">
        <v>54</v>
      </c>
    </row>
    <row r="38" spans="1:2" ht="28.8" x14ac:dyDescent="0.3">
      <c r="A38" s="2">
        <v>6</v>
      </c>
      <c r="B38" s="17" t="s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7132-F0BB-46A8-B3F7-BF621B663F36}">
  <dimension ref="A1:H3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4.4" x14ac:dyDescent="0.3"/>
  <cols>
    <col min="1" max="1" width="17.33203125" customWidth="1"/>
    <col min="2" max="2" width="17.44140625" bestFit="1" customWidth="1"/>
    <col min="3" max="3" width="19" bestFit="1" customWidth="1"/>
    <col min="4" max="4" width="10.21875" bestFit="1" customWidth="1"/>
    <col min="5" max="5" width="16.6640625" bestFit="1" customWidth="1"/>
    <col min="6" max="6" width="17.21875" bestFit="1" customWidth="1"/>
    <col min="7" max="7" width="10.21875" customWidth="1"/>
  </cols>
  <sheetData>
    <row r="1" spans="1:8" x14ac:dyDescent="0.3">
      <c r="A1" s="5" t="s">
        <v>1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10" t="s">
        <v>31</v>
      </c>
      <c r="H1" s="5" t="s">
        <v>52</v>
      </c>
    </row>
    <row r="2" spans="1:8" x14ac:dyDescent="0.3">
      <c r="A2" s="12">
        <v>42375</v>
      </c>
      <c r="B2" s="5">
        <v>11</v>
      </c>
      <c r="C2" s="5">
        <v>11</v>
      </c>
      <c r="D2" s="5"/>
      <c r="E2" s="5"/>
      <c r="F2" s="5">
        <v>11</v>
      </c>
      <c r="G2" s="15" t="str">
        <f t="shared" ref="G2:G65" si="0">TEXT( WEEKDAY(A2,1),"[$-809]ДДД")</f>
        <v>Wed</v>
      </c>
      <c r="H2" s="16">
        <f>F2/C2</f>
        <v>1</v>
      </c>
    </row>
    <row r="3" spans="1:8" x14ac:dyDescent="0.3">
      <c r="A3" s="12">
        <v>42376</v>
      </c>
      <c r="B3" s="5"/>
      <c r="C3" s="5">
        <v>11</v>
      </c>
      <c r="D3" s="5"/>
      <c r="E3" s="5"/>
      <c r="F3" s="5">
        <v>11</v>
      </c>
      <c r="G3" s="15" t="str">
        <f t="shared" si="0"/>
        <v>Thu</v>
      </c>
      <c r="H3" s="16">
        <f t="shared" ref="H3:H66" si="1">F3/C3</f>
        <v>1</v>
      </c>
    </row>
    <row r="4" spans="1:8" x14ac:dyDescent="0.3">
      <c r="A4" s="12">
        <v>42377</v>
      </c>
      <c r="B4" s="5">
        <v>80</v>
      </c>
      <c r="C4" s="5">
        <v>91</v>
      </c>
      <c r="D4" s="5"/>
      <c r="E4" s="5"/>
      <c r="F4" s="5">
        <v>91</v>
      </c>
      <c r="G4" s="15" t="str">
        <f t="shared" si="0"/>
        <v>Fri</v>
      </c>
      <c r="H4" s="16">
        <f t="shared" si="1"/>
        <v>1</v>
      </c>
    </row>
    <row r="5" spans="1:8" x14ac:dyDescent="0.3">
      <c r="A5" s="12">
        <v>42378</v>
      </c>
      <c r="B5" s="5">
        <v>16</v>
      </c>
      <c r="C5" s="5">
        <v>107</v>
      </c>
      <c r="D5" s="5">
        <v>-1</v>
      </c>
      <c r="E5" s="5">
        <v>-1</v>
      </c>
      <c r="F5" s="5">
        <v>106</v>
      </c>
      <c r="G5" s="15" t="str">
        <f t="shared" si="0"/>
        <v>Sat</v>
      </c>
      <c r="H5" s="16">
        <f t="shared" si="1"/>
        <v>0.99065420560747663</v>
      </c>
    </row>
    <row r="6" spans="1:8" x14ac:dyDescent="0.3">
      <c r="A6" s="12">
        <v>42379</v>
      </c>
      <c r="B6" s="5">
        <v>8</v>
      </c>
      <c r="C6" s="5">
        <v>115</v>
      </c>
      <c r="D6" s="5">
        <v>-1</v>
      </c>
      <c r="E6" s="5">
        <v>-2</v>
      </c>
      <c r="F6" s="5">
        <v>113</v>
      </c>
      <c r="G6" s="15" t="str">
        <f t="shared" si="0"/>
        <v>Sun</v>
      </c>
      <c r="H6" s="16">
        <f t="shared" si="1"/>
        <v>0.9826086956521739</v>
      </c>
    </row>
    <row r="7" spans="1:8" x14ac:dyDescent="0.3">
      <c r="A7" s="12">
        <v>42380</v>
      </c>
      <c r="B7" s="5">
        <v>32</v>
      </c>
      <c r="C7" s="5">
        <v>147</v>
      </c>
      <c r="D7" s="5"/>
      <c r="E7" s="5">
        <v>-2</v>
      </c>
      <c r="F7" s="5">
        <v>145</v>
      </c>
      <c r="G7" s="15" t="str">
        <f t="shared" si="0"/>
        <v>Mon</v>
      </c>
      <c r="H7" s="16">
        <f t="shared" si="1"/>
        <v>0.98639455782312924</v>
      </c>
    </row>
    <row r="8" spans="1:8" x14ac:dyDescent="0.3">
      <c r="A8" s="12">
        <v>42381</v>
      </c>
      <c r="B8" s="5">
        <v>4</v>
      </c>
      <c r="C8" s="5">
        <v>151</v>
      </c>
      <c r="D8" s="5">
        <v>-6</v>
      </c>
      <c r="E8" s="5">
        <v>-8</v>
      </c>
      <c r="F8" s="5">
        <v>143</v>
      </c>
      <c r="G8" s="15" t="str">
        <f t="shared" si="0"/>
        <v>Tue</v>
      </c>
      <c r="H8" s="16">
        <f t="shared" si="1"/>
        <v>0.94701986754966883</v>
      </c>
    </row>
    <row r="9" spans="1:8" x14ac:dyDescent="0.3">
      <c r="A9" s="12">
        <v>42382</v>
      </c>
      <c r="B9" s="5">
        <v>14</v>
      </c>
      <c r="C9" s="5">
        <v>165</v>
      </c>
      <c r="D9" s="5">
        <v>-3</v>
      </c>
      <c r="E9" s="5">
        <v>-11</v>
      </c>
      <c r="F9" s="5">
        <v>154</v>
      </c>
      <c r="G9" s="15" t="str">
        <f t="shared" si="0"/>
        <v>Wed</v>
      </c>
      <c r="H9" s="16">
        <f t="shared" si="1"/>
        <v>0.93333333333333335</v>
      </c>
    </row>
    <row r="10" spans="1:8" x14ac:dyDescent="0.3">
      <c r="A10" s="12">
        <v>42383</v>
      </c>
      <c r="B10" s="5"/>
      <c r="C10" s="5">
        <v>165</v>
      </c>
      <c r="D10" s="5">
        <v>-4</v>
      </c>
      <c r="E10" s="5">
        <v>-15</v>
      </c>
      <c r="F10" s="5">
        <v>150</v>
      </c>
      <c r="G10" s="15" t="str">
        <f t="shared" si="0"/>
        <v>Thu</v>
      </c>
      <c r="H10" s="16">
        <f t="shared" si="1"/>
        <v>0.90909090909090906</v>
      </c>
    </row>
    <row r="11" spans="1:8" x14ac:dyDescent="0.3">
      <c r="A11" s="12">
        <v>42384</v>
      </c>
      <c r="B11" s="5">
        <v>80</v>
      </c>
      <c r="C11" s="5">
        <v>245</v>
      </c>
      <c r="D11" s="5">
        <v>-3</v>
      </c>
      <c r="E11" s="5">
        <v>-18</v>
      </c>
      <c r="F11" s="5">
        <v>227</v>
      </c>
      <c r="G11" s="15" t="str">
        <f t="shared" si="0"/>
        <v>Fri</v>
      </c>
      <c r="H11" s="16">
        <f t="shared" si="1"/>
        <v>0.92653061224489797</v>
      </c>
    </row>
    <row r="12" spans="1:8" x14ac:dyDescent="0.3">
      <c r="A12" s="12">
        <v>42385</v>
      </c>
      <c r="B12" s="5">
        <v>9</v>
      </c>
      <c r="C12" s="5">
        <v>254</v>
      </c>
      <c r="D12" s="5"/>
      <c r="E12" s="5">
        <v>-18</v>
      </c>
      <c r="F12" s="5">
        <v>236</v>
      </c>
      <c r="G12" s="15" t="str">
        <f t="shared" si="0"/>
        <v>Sat</v>
      </c>
      <c r="H12" s="16">
        <f t="shared" si="1"/>
        <v>0.92913385826771655</v>
      </c>
    </row>
    <row r="13" spans="1:8" x14ac:dyDescent="0.3">
      <c r="A13" s="12">
        <v>42386</v>
      </c>
      <c r="B13" s="5">
        <v>74</v>
      </c>
      <c r="C13" s="5">
        <v>328</v>
      </c>
      <c r="D13" s="5">
        <v>-3</v>
      </c>
      <c r="E13" s="5">
        <v>-21</v>
      </c>
      <c r="F13" s="5">
        <v>307</v>
      </c>
      <c r="G13" s="15" t="str">
        <f t="shared" si="0"/>
        <v>Sun</v>
      </c>
      <c r="H13" s="16">
        <f t="shared" si="1"/>
        <v>0.93597560975609762</v>
      </c>
    </row>
    <row r="14" spans="1:8" x14ac:dyDescent="0.3">
      <c r="A14" s="12">
        <v>42387</v>
      </c>
      <c r="B14" s="5">
        <v>6</v>
      </c>
      <c r="C14" s="5">
        <v>334</v>
      </c>
      <c r="D14" s="5">
        <v>-5</v>
      </c>
      <c r="E14" s="5">
        <v>-26</v>
      </c>
      <c r="F14" s="5">
        <v>308</v>
      </c>
      <c r="G14" s="15" t="str">
        <f t="shared" si="0"/>
        <v>Mon</v>
      </c>
      <c r="H14" s="16">
        <f t="shared" si="1"/>
        <v>0.92215568862275454</v>
      </c>
    </row>
    <row r="15" spans="1:8" x14ac:dyDescent="0.3">
      <c r="A15" s="12">
        <v>42388</v>
      </c>
      <c r="B15" s="5">
        <v>38</v>
      </c>
      <c r="C15" s="5">
        <v>372</v>
      </c>
      <c r="D15" s="5">
        <v>-7</v>
      </c>
      <c r="E15" s="5">
        <v>-33</v>
      </c>
      <c r="F15" s="5">
        <v>339</v>
      </c>
      <c r="G15" s="15" t="str">
        <f t="shared" si="0"/>
        <v>Tue</v>
      </c>
      <c r="H15" s="16">
        <f t="shared" si="1"/>
        <v>0.91129032258064513</v>
      </c>
    </row>
    <row r="16" spans="1:8" x14ac:dyDescent="0.3">
      <c r="A16" s="12">
        <v>42389</v>
      </c>
      <c r="B16" s="5">
        <v>9</v>
      </c>
      <c r="C16" s="5">
        <v>381</v>
      </c>
      <c r="D16" s="5">
        <v>-8</v>
      </c>
      <c r="E16" s="5">
        <v>-41</v>
      </c>
      <c r="F16" s="5">
        <v>340</v>
      </c>
      <c r="G16" s="15" t="str">
        <f t="shared" si="0"/>
        <v>Wed</v>
      </c>
      <c r="H16" s="16">
        <f t="shared" si="1"/>
        <v>0.8923884514435696</v>
      </c>
    </row>
    <row r="17" spans="1:8" x14ac:dyDescent="0.3">
      <c r="A17" s="12">
        <v>42390</v>
      </c>
      <c r="B17" s="5">
        <v>16</v>
      </c>
      <c r="C17" s="5">
        <v>397</v>
      </c>
      <c r="D17" s="5">
        <v>-7</v>
      </c>
      <c r="E17" s="5">
        <v>-48</v>
      </c>
      <c r="F17" s="5">
        <v>349</v>
      </c>
      <c r="G17" s="15" t="str">
        <f t="shared" si="0"/>
        <v>Thu</v>
      </c>
      <c r="H17" s="16">
        <f t="shared" si="1"/>
        <v>0.87909319899244331</v>
      </c>
    </row>
    <row r="18" spans="1:8" x14ac:dyDescent="0.3">
      <c r="A18" s="12">
        <v>42391</v>
      </c>
      <c r="B18" s="5">
        <v>9</v>
      </c>
      <c r="C18" s="5">
        <v>406</v>
      </c>
      <c r="D18" s="5">
        <v>-4</v>
      </c>
      <c r="E18" s="5">
        <v>-52</v>
      </c>
      <c r="F18" s="5">
        <v>354</v>
      </c>
      <c r="G18" s="15" t="str">
        <f t="shared" si="0"/>
        <v>Fri</v>
      </c>
      <c r="H18" s="16">
        <f t="shared" si="1"/>
        <v>0.8719211822660099</v>
      </c>
    </row>
    <row r="19" spans="1:8" x14ac:dyDescent="0.3">
      <c r="A19" s="12">
        <v>42392</v>
      </c>
      <c r="B19" s="5">
        <v>4</v>
      </c>
      <c r="C19" s="5">
        <v>410</v>
      </c>
      <c r="D19" s="5">
        <v>-3</v>
      </c>
      <c r="E19" s="5">
        <v>-55</v>
      </c>
      <c r="F19" s="5">
        <v>355</v>
      </c>
      <c r="G19" s="15" t="str">
        <f t="shared" si="0"/>
        <v>Sat</v>
      </c>
      <c r="H19" s="16">
        <f t="shared" si="1"/>
        <v>0.86585365853658536</v>
      </c>
    </row>
    <row r="20" spans="1:8" x14ac:dyDescent="0.3">
      <c r="A20" s="12">
        <v>42393</v>
      </c>
      <c r="B20" s="5"/>
      <c r="C20" s="5">
        <v>410</v>
      </c>
      <c r="D20" s="5">
        <v>-7</v>
      </c>
      <c r="E20" s="5">
        <v>-62</v>
      </c>
      <c r="F20" s="5">
        <v>348</v>
      </c>
      <c r="G20" s="15" t="str">
        <f t="shared" si="0"/>
        <v>Sun</v>
      </c>
      <c r="H20" s="16">
        <f t="shared" si="1"/>
        <v>0.84878048780487803</v>
      </c>
    </row>
    <row r="21" spans="1:8" x14ac:dyDescent="0.3">
      <c r="A21" s="12">
        <v>42394</v>
      </c>
      <c r="B21" s="5"/>
      <c r="C21" s="5">
        <v>410</v>
      </c>
      <c r="D21" s="5">
        <v>-5</v>
      </c>
      <c r="E21" s="5">
        <v>-67</v>
      </c>
      <c r="F21" s="5">
        <v>343</v>
      </c>
      <c r="G21" s="15" t="str">
        <f t="shared" si="0"/>
        <v>Mon</v>
      </c>
      <c r="H21" s="16">
        <f t="shared" si="1"/>
        <v>0.8365853658536585</v>
      </c>
    </row>
    <row r="22" spans="1:8" x14ac:dyDescent="0.3">
      <c r="A22" s="12">
        <v>42395</v>
      </c>
      <c r="B22" s="5">
        <v>20</v>
      </c>
      <c r="C22" s="5">
        <v>430</v>
      </c>
      <c r="D22" s="5">
        <v>-7</v>
      </c>
      <c r="E22" s="5">
        <v>-74</v>
      </c>
      <c r="F22" s="5">
        <v>356</v>
      </c>
      <c r="G22" s="15" t="str">
        <f t="shared" si="0"/>
        <v>Tue</v>
      </c>
      <c r="H22" s="16">
        <f t="shared" si="1"/>
        <v>0.82790697674418601</v>
      </c>
    </row>
    <row r="23" spans="1:8" x14ac:dyDescent="0.3">
      <c r="A23" s="12">
        <v>42396</v>
      </c>
      <c r="B23" s="5">
        <v>27</v>
      </c>
      <c r="C23" s="5">
        <v>457</v>
      </c>
      <c r="D23" s="5">
        <v>-9</v>
      </c>
      <c r="E23" s="5">
        <v>-83</v>
      </c>
      <c r="F23" s="5">
        <v>374</v>
      </c>
      <c r="G23" s="15" t="str">
        <f t="shared" si="0"/>
        <v>Wed</v>
      </c>
      <c r="H23" s="16">
        <f t="shared" si="1"/>
        <v>0.8183807439824945</v>
      </c>
    </row>
    <row r="24" spans="1:8" x14ac:dyDescent="0.3">
      <c r="A24" s="12">
        <v>42397</v>
      </c>
      <c r="B24" s="5">
        <v>4</v>
      </c>
      <c r="C24" s="5">
        <v>461</v>
      </c>
      <c r="D24" s="5">
        <v>-13</v>
      </c>
      <c r="E24" s="5">
        <v>-96</v>
      </c>
      <c r="F24" s="5">
        <v>365</v>
      </c>
      <c r="G24" s="15" t="str">
        <f t="shared" si="0"/>
        <v>Thu</v>
      </c>
      <c r="H24" s="16">
        <f t="shared" si="1"/>
        <v>0.79175704989154017</v>
      </c>
    </row>
    <row r="25" spans="1:8" x14ac:dyDescent="0.3">
      <c r="A25" s="12">
        <v>42398</v>
      </c>
      <c r="B25" s="5"/>
      <c r="C25" s="5">
        <v>461</v>
      </c>
      <c r="D25" s="5">
        <v>-3</v>
      </c>
      <c r="E25" s="5">
        <v>-99</v>
      </c>
      <c r="F25" s="5">
        <v>362</v>
      </c>
      <c r="G25" s="15" t="str">
        <f t="shared" si="0"/>
        <v>Fri</v>
      </c>
      <c r="H25" s="16">
        <f t="shared" si="1"/>
        <v>0.7852494577006508</v>
      </c>
    </row>
    <row r="26" spans="1:8" x14ac:dyDescent="0.3">
      <c r="A26" s="12">
        <v>42399</v>
      </c>
      <c r="B26" s="5"/>
      <c r="C26" s="5">
        <v>461</v>
      </c>
      <c r="D26" s="5">
        <v>-7</v>
      </c>
      <c r="E26" s="5">
        <v>-106</v>
      </c>
      <c r="F26" s="5">
        <v>355</v>
      </c>
      <c r="G26" s="15" t="str">
        <f t="shared" si="0"/>
        <v>Sat</v>
      </c>
      <c r="H26" s="16">
        <f t="shared" si="1"/>
        <v>0.77006507592190887</v>
      </c>
    </row>
    <row r="27" spans="1:8" x14ac:dyDescent="0.3">
      <c r="A27" s="12">
        <v>42400</v>
      </c>
      <c r="B27" s="5">
        <v>36</v>
      </c>
      <c r="C27" s="5">
        <v>497</v>
      </c>
      <c r="D27" s="5">
        <v>-4</v>
      </c>
      <c r="E27" s="5">
        <v>-110</v>
      </c>
      <c r="F27" s="5">
        <v>387</v>
      </c>
      <c r="G27" s="15" t="str">
        <f t="shared" si="0"/>
        <v>Sun</v>
      </c>
      <c r="H27" s="16">
        <f t="shared" si="1"/>
        <v>0.77867203219315895</v>
      </c>
    </row>
    <row r="28" spans="1:8" x14ac:dyDescent="0.3">
      <c r="A28" s="12">
        <v>42401</v>
      </c>
      <c r="B28" s="5">
        <v>16</v>
      </c>
      <c r="C28" s="5">
        <v>513</v>
      </c>
      <c r="D28" s="5">
        <v>-6</v>
      </c>
      <c r="E28" s="5">
        <v>-116</v>
      </c>
      <c r="F28" s="5">
        <v>397</v>
      </c>
      <c r="G28" s="15" t="str">
        <f t="shared" si="0"/>
        <v>Mon</v>
      </c>
      <c r="H28" s="16">
        <f t="shared" si="1"/>
        <v>0.77387914230019494</v>
      </c>
    </row>
    <row r="29" spans="1:8" x14ac:dyDescent="0.3">
      <c r="A29" s="12">
        <v>42402</v>
      </c>
      <c r="B29" s="5">
        <v>18</v>
      </c>
      <c r="C29" s="5">
        <v>531</v>
      </c>
      <c r="D29" s="5">
        <v>-13</v>
      </c>
      <c r="E29" s="5">
        <v>-129</v>
      </c>
      <c r="F29" s="5">
        <v>402</v>
      </c>
      <c r="G29" s="15" t="str">
        <f t="shared" si="0"/>
        <v>Tue</v>
      </c>
      <c r="H29" s="16">
        <f t="shared" si="1"/>
        <v>0.75706214689265539</v>
      </c>
    </row>
    <row r="30" spans="1:8" x14ac:dyDescent="0.3">
      <c r="A30" s="12">
        <v>42403</v>
      </c>
      <c r="B30" s="5">
        <v>65</v>
      </c>
      <c r="C30" s="5">
        <v>596</v>
      </c>
      <c r="D30" s="5">
        <v>-12</v>
      </c>
      <c r="E30" s="5">
        <v>-141</v>
      </c>
      <c r="F30" s="5">
        <v>455</v>
      </c>
      <c r="G30" s="15" t="str">
        <f t="shared" si="0"/>
        <v>Wed</v>
      </c>
      <c r="H30" s="16">
        <f t="shared" si="1"/>
        <v>0.76342281879194629</v>
      </c>
    </row>
    <row r="31" spans="1:8" x14ac:dyDescent="0.3">
      <c r="A31" s="12">
        <v>42404</v>
      </c>
      <c r="B31" s="5">
        <v>2</v>
      </c>
      <c r="C31" s="5">
        <v>598</v>
      </c>
      <c r="D31" s="5">
        <v>-20</v>
      </c>
      <c r="E31" s="5">
        <v>-161</v>
      </c>
      <c r="F31" s="5">
        <v>437</v>
      </c>
      <c r="G31" s="15" t="str">
        <f t="shared" si="0"/>
        <v>Thu</v>
      </c>
      <c r="H31" s="16">
        <f t="shared" si="1"/>
        <v>0.73076923076923073</v>
      </c>
    </row>
    <row r="32" spans="1:8" x14ac:dyDescent="0.3">
      <c r="A32" s="12">
        <v>42405</v>
      </c>
      <c r="B32" s="5">
        <v>12</v>
      </c>
      <c r="C32" s="5">
        <v>610</v>
      </c>
      <c r="D32" s="5">
        <v>-4</v>
      </c>
      <c r="E32" s="5">
        <v>-165</v>
      </c>
      <c r="F32" s="5">
        <v>445</v>
      </c>
      <c r="G32" s="15" t="str">
        <f t="shared" si="0"/>
        <v>Fri</v>
      </c>
      <c r="H32" s="16">
        <f t="shared" si="1"/>
        <v>0.72950819672131151</v>
      </c>
    </row>
    <row r="33" spans="1:8" x14ac:dyDescent="0.3">
      <c r="A33" s="12">
        <v>42406</v>
      </c>
      <c r="B33" s="5">
        <v>20</v>
      </c>
      <c r="C33" s="5">
        <v>630</v>
      </c>
      <c r="D33" s="5">
        <v>-7</v>
      </c>
      <c r="E33" s="5">
        <v>-172</v>
      </c>
      <c r="F33" s="5">
        <v>458</v>
      </c>
      <c r="G33" s="15" t="str">
        <f t="shared" si="0"/>
        <v>Sat</v>
      </c>
      <c r="H33" s="16">
        <f t="shared" si="1"/>
        <v>0.72698412698412695</v>
      </c>
    </row>
    <row r="34" spans="1:8" x14ac:dyDescent="0.3">
      <c r="A34" s="12">
        <v>42407</v>
      </c>
      <c r="B34" s="5">
        <v>78</v>
      </c>
      <c r="C34" s="5">
        <v>708</v>
      </c>
      <c r="D34" s="5">
        <v>-9</v>
      </c>
      <c r="E34" s="5">
        <v>-181</v>
      </c>
      <c r="F34" s="5">
        <v>527</v>
      </c>
      <c r="G34" s="15" t="str">
        <f t="shared" si="0"/>
        <v>Sun</v>
      </c>
      <c r="H34" s="16">
        <f t="shared" si="1"/>
        <v>0.74435028248587576</v>
      </c>
    </row>
    <row r="35" spans="1:8" x14ac:dyDescent="0.3">
      <c r="A35" s="12">
        <v>42408</v>
      </c>
      <c r="B35" s="5">
        <v>32</v>
      </c>
      <c r="C35" s="5">
        <v>740</v>
      </c>
      <c r="D35" s="5">
        <v>-9</v>
      </c>
      <c r="E35" s="5">
        <v>-190</v>
      </c>
      <c r="F35" s="5">
        <v>550</v>
      </c>
      <c r="G35" s="15" t="str">
        <f t="shared" si="0"/>
        <v>Mon</v>
      </c>
      <c r="H35" s="16">
        <f t="shared" si="1"/>
        <v>0.7432432432432432</v>
      </c>
    </row>
    <row r="36" spans="1:8" x14ac:dyDescent="0.3">
      <c r="A36" s="12">
        <v>42409</v>
      </c>
      <c r="B36" s="5">
        <v>77</v>
      </c>
      <c r="C36" s="5">
        <v>817</v>
      </c>
      <c r="D36" s="5">
        <v>-14</v>
      </c>
      <c r="E36" s="5">
        <v>-204</v>
      </c>
      <c r="F36" s="5">
        <v>613</v>
      </c>
      <c r="G36" s="15" t="str">
        <f t="shared" si="0"/>
        <v>Tue</v>
      </c>
      <c r="H36" s="16">
        <f t="shared" si="1"/>
        <v>0.75030599755201954</v>
      </c>
    </row>
    <row r="37" spans="1:8" x14ac:dyDescent="0.3">
      <c r="A37" s="12">
        <v>42410</v>
      </c>
      <c r="B37" s="5">
        <v>128</v>
      </c>
      <c r="C37" s="5">
        <v>945</v>
      </c>
      <c r="D37" s="5">
        <v>-17</v>
      </c>
      <c r="E37" s="5">
        <v>-221</v>
      </c>
      <c r="F37" s="5">
        <v>724</v>
      </c>
      <c r="G37" s="15" t="str">
        <f t="shared" si="0"/>
        <v>Wed</v>
      </c>
      <c r="H37" s="16">
        <f t="shared" si="1"/>
        <v>0.76613756613756612</v>
      </c>
    </row>
    <row r="38" spans="1:8" x14ac:dyDescent="0.3">
      <c r="A38" s="12">
        <v>42411</v>
      </c>
      <c r="B38" s="5">
        <v>20</v>
      </c>
      <c r="C38" s="5">
        <v>965</v>
      </c>
      <c r="D38" s="5">
        <v>-21</v>
      </c>
      <c r="E38" s="5">
        <v>-242</v>
      </c>
      <c r="F38" s="5">
        <v>723</v>
      </c>
      <c r="G38" s="15" t="str">
        <f t="shared" si="0"/>
        <v>Thu</v>
      </c>
      <c r="H38" s="16">
        <f t="shared" si="1"/>
        <v>0.74922279792746116</v>
      </c>
    </row>
    <row r="39" spans="1:8" x14ac:dyDescent="0.3">
      <c r="A39" s="12">
        <v>42412</v>
      </c>
      <c r="B39" s="5"/>
      <c r="C39" s="5">
        <v>965</v>
      </c>
      <c r="D39" s="5">
        <v>-9</v>
      </c>
      <c r="E39" s="5">
        <v>-251</v>
      </c>
      <c r="F39" s="5">
        <v>714</v>
      </c>
      <c r="G39" s="15" t="str">
        <f t="shared" si="0"/>
        <v>Fri</v>
      </c>
      <c r="H39" s="16">
        <f t="shared" si="1"/>
        <v>0.73989637305699485</v>
      </c>
    </row>
    <row r="40" spans="1:8" x14ac:dyDescent="0.3">
      <c r="A40" s="12">
        <v>42413</v>
      </c>
      <c r="B40" s="5">
        <v>24</v>
      </c>
      <c r="C40" s="5">
        <v>989</v>
      </c>
      <c r="D40" s="5">
        <v>-8</v>
      </c>
      <c r="E40" s="5">
        <v>-259</v>
      </c>
      <c r="F40" s="5">
        <v>730</v>
      </c>
      <c r="G40" s="15" t="str">
        <f t="shared" si="0"/>
        <v>Sat</v>
      </c>
      <c r="H40" s="16">
        <f t="shared" si="1"/>
        <v>0.73811931243680484</v>
      </c>
    </row>
    <row r="41" spans="1:8" x14ac:dyDescent="0.3">
      <c r="A41" s="12">
        <v>42414</v>
      </c>
      <c r="B41" s="5">
        <v>90</v>
      </c>
      <c r="C41" s="5">
        <v>1079</v>
      </c>
      <c r="D41" s="5">
        <v>-6</v>
      </c>
      <c r="E41" s="5">
        <v>-265</v>
      </c>
      <c r="F41" s="5">
        <v>814</v>
      </c>
      <c r="G41" s="15" t="str">
        <f t="shared" si="0"/>
        <v>Sun</v>
      </c>
      <c r="H41" s="16">
        <f t="shared" si="1"/>
        <v>0.75440222428174231</v>
      </c>
    </row>
    <row r="42" spans="1:8" x14ac:dyDescent="0.3">
      <c r="A42" s="12">
        <v>42415</v>
      </c>
      <c r="B42" s="5">
        <v>46</v>
      </c>
      <c r="C42" s="5">
        <v>1125</v>
      </c>
      <c r="D42" s="5">
        <v>-16</v>
      </c>
      <c r="E42" s="5">
        <v>-281</v>
      </c>
      <c r="F42" s="5">
        <v>844</v>
      </c>
      <c r="G42" s="15" t="str">
        <f t="shared" si="0"/>
        <v>Mon</v>
      </c>
      <c r="H42" s="16">
        <f t="shared" si="1"/>
        <v>0.75022222222222223</v>
      </c>
    </row>
    <row r="43" spans="1:8" x14ac:dyDescent="0.3">
      <c r="A43" s="12">
        <v>42416</v>
      </c>
      <c r="B43" s="5">
        <v>70</v>
      </c>
      <c r="C43" s="5">
        <v>1195</v>
      </c>
      <c r="D43" s="5">
        <v>-14</v>
      </c>
      <c r="E43" s="5">
        <v>-295</v>
      </c>
      <c r="F43" s="5">
        <v>900</v>
      </c>
      <c r="G43" s="15" t="str">
        <f t="shared" si="0"/>
        <v>Tue</v>
      </c>
      <c r="H43" s="16">
        <f t="shared" si="1"/>
        <v>0.7531380753138075</v>
      </c>
    </row>
    <row r="44" spans="1:8" x14ac:dyDescent="0.3">
      <c r="A44" s="12">
        <v>42417</v>
      </c>
      <c r="B44" s="5">
        <v>20</v>
      </c>
      <c r="C44" s="5">
        <v>1215</v>
      </c>
      <c r="D44" s="5">
        <v>-16</v>
      </c>
      <c r="E44" s="5">
        <v>-311</v>
      </c>
      <c r="F44" s="5">
        <v>904</v>
      </c>
      <c r="G44" s="15" t="str">
        <f t="shared" si="0"/>
        <v>Wed</v>
      </c>
      <c r="H44" s="16">
        <f t="shared" si="1"/>
        <v>0.74403292181069958</v>
      </c>
    </row>
    <row r="45" spans="1:8" x14ac:dyDescent="0.3">
      <c r="A45" s="12">
        <v>42418</v>
      </c>
      <c r="B45" s="5">
        <v>8</v>
      </c>
      <c r="C45" s="5">
        <v>1223</v>
      </c>
      <c r="D45" s="5">
        <v>-22</v>
      </c>
      <c r="E45" s="5">
        <v>-333</v>
      </c>
      <c r="F45" s="5">
        <v>890</v>
      </c>
      <c r="G45" s="15" t="str">
        <f t="shared" si="0"/>
        <v>Thu</v>
      </c>
      <c r="H45" s="16">
        <f t="shared" si="1"/>
        <v>0.7277187244480785</v>
      </c>
    </row>
    <row r="46" spans="1:8" x14ac:dyDescent="0.3">
      <c r="A46" s="12">
        <v>42419</v>
      </c>
      <c r="B46" s="5">
        <v>5</v>
      </c>
      <c r="C46" s="5">
        <v>1228</v>
      </c>
      <c r="D46" s="5">
        <v>-14</v>
      </c>
      <c r="E46" s="5">
        <v>-347</v>
      </c>
      <c r="F46" s="5">
        <v>881</v>
      </c>
      <c r="G46" s="15" t="str">
        <f t="shared" si="0"/>
        <v>Fri</v>
      </c>
      <c r="H46" s="16">
        <f t="shared" si="1"/>
        <v>0.71742671009771986</v>
      </c>
    </row>
    <row r="47" spans="1:8" x14ac:dyDescent="0.3">
      <c r="A47" s="12">
        <v>42420</v>
      </c>
      <c r="B47" s="5">
        <v>17</v>
      </c>
      <c r="C47" s="5">
        <v>1245</v>
      </c>
      <c r="D47" s="5">
        <v>-10</v>
      </c>
      <c r="E47" s="5">
        <v>-357</v>
      </c>
      <c r="F47" s="5">
        <v>888</v>
      </c>
      <c r="G47" s="15" t="str">
        <f t="shared" si="0"/>
        <v>Sat</v>
      </c>
      <c r="H47" s="16">
        <f t="shared" si="1"/>
        <v>0.7132530120481928</v>
      </c>
    </row>
    <row r="48" spans="1:8" x14ac:dyDescent="0.3">
      <c r="A48" s="12">
        <v>42421</v>
      </c>
      <c r="B48" s="5">
        <v>65</v>
      </c>
      <c r="C48" s="5">
        <v>1310</v>
      </c>
      <c r="D48" s="5">
        <v>-11</v>
      </c>
      <c r="E48" s="5">
        <v>-368</v>
      </c>
      <c r="F48" s="5">
        <v>942</v>
      </c>
      <c r="G48" s="15" t="str">
        <f t="shared" si="0"/>
        <v>Sun</v>
      </c>
      <c r="H48" s="16">
        <f t="shared" si="1"/>
        <v>0.7190839694656489</v>
      </c>
    </row>
    <row r="49" spans="1:8" x14ac:dyDescent="0.3">
      <c r="A49" s="12">
        <v>42422</v>
      </c>
      <c r="B49" s="5">
        <v>28</v>
      </c>
      <c r="C49" s="5">
        <v>1338</v>
      </c>
      <c r="D49" s="5">
        <v>-16</v>
      </c>
      <c r="E49" s="5">
        <v>-384</v>
      </c>
      <c r="F49" s="5">
        <v>954</v>
      </c>
      <c r="G49" s="15" t="str">
        <f t="shared" si="0"/>
        <v>Mon</v>
      </c>
      <c r="H49" s="16">
        <f t="shared" si="1"/>
        <v>0.71300448430493268</v>
      </c>
    </row>
    <row r="50" spans="1:8" x14ac:dyDescent="0.3">
      <c r="A50" s="12">
        <v>42423</v>
      </c>
      <c r="B50" s="5">
        <v>69</v>
      </c>
      <c r="C50" s="5">
        <v>1407</v>
      </c>
      <c r="D50" s="5">
        <v>-16</v>
      </c>
      <c r="E50" s="5">
        <v>-400</v>
      </c>
      <c r="F50" s="5">
        <v>1007</v>
      </c>
      <c r="G50" s="15" t="str">
        <f t="shared" si="0"/>
        <v>Tue</v>
      </c>
      <c r="H50" s="16">
        <f t="shared" si="1"/>
        <v>0.71570717839374554</v>
      </c>
    </row>
    <row r="51" spans="1:8" x14ac:dyDescent="0.3">
      <c r="A51" s="12">
        <v>42424</v>
      </c>
      <c r="B51" s="5">
        <v>42</v>
      </c>
      <c r="C51" s="5">
        <v>1449</v>
      </c>
      <c r="D51" s="5">
        <v>-22</v>
      </c>
      <c r="E51" s="5">
        <v>-422</v>
      </c>
      <c r="F51" s="5">
        <v>1027</v>
      </c>
      <c r="G51" s="15" t="str">
        <f t="shared" si="0"/>
        <v>Wed</v>
      </c>
      <c r="H51" s="16">
        <f t="shared" si="1"/>
        <v>0.70876466528640447</v>
      </c>
    </row>
    <row r="52" spans="1:8" x14ac:dyDescent="0.3">
      <c r="A52" s="12">
        <v>42425</v>
      </c>
      <c r="B52" s="5">
        <v>34</v>
      </c>
      <c r="C52" s="5">
        <v>1483</v>
      </c>
      <c r="D52" s="5">
        <v>-23</v>
      </c>
      <c r="E52" s="5">
        <v>-445</v>
      </c>
      <c r="F52" s="5">
        <v>1038</v>
      </c>
      <c r="G52" s="15" t="str">
        <f t="shared" si="0"/>
        <v>Thu</v>
      </c>
      <c r="H52" s="16">
        <f t="shared" si="1"/>
        <v>0.69993256911665547</v>
      </c>
    </row>
    <row r="53" spans="1:8" x14ac:dyDescent="0.3">
      <c r="A53" s="12">
        <v>42426</v>
      </c>
      <c r="B53" s="5">
        <v>68</v>
      </c>
      <c r="C53" s="5">
        <v>1551</v>
      </c>
      <c r="D53" s="5">
        <v>-15</v>
      </c>
      <c r="E53" s="5">
        <v>-460</v>
      </c>
      <c r="F53" s="5">
        <v>1091</v>
      </c>
      <c r="G53" s="15" t="str">
        <f t="shared" si="0"/>
        <v>Fri</v>
      </c>
      <c r="H53" s="16">
        <f t="shared" si="1"/>
        <v>0.70341715022566087</v>
      </c>
    </row>
    <row r="54" spans="1:8" x14ac:dyDescent="0.3">
      <c r="A54" s="12">
        <v>42427</v>
      </c>
      <c r="B54" s="5">
        <v>4</v>
      </c>
      <c r="C54" s="5">
        <v>1555</v>
      </c>
      <c r="D54" s="5">
        <v>-12</v>
      </c>
      <c r="E54" s="5">
        <v>-472</v>
      </c>
      <c r="F54" s="5">
        <v>1083</v>
      </c>
      <c r="G54" s="15" t="str">
        <f t="shared" si="0"/>
        <v>Sat</v>
      </c>
      <c r="H54" s="16">
        <f t="shared" si="1"/>
        <v>0.6964630225080386</v>
      </c>
    </row>
    <row r="55" spans="1:8" x14ac:dyDescent="0.3">
      <c r="A55" s="12">
        <v>42428</v>
      </c>
      <c r="B55" s="5">
        <v>4</v>
      </c>
      <c r="C55" s="5">
        <v>1559</v>
      </c>
      <c r="D55" s="5">
        <v>-12</v>
      </c>
      <c r="E55" s="5">
        <v>-484</v>
      </c>
      <c r="F55" s="5">
        <v>1075</v>
      </c>
      <c r="G55" s="15" t="str">
        <f t="shared" si="0"/>
        <v>Sun</v>
      </c>
      <c r="H55" s="16">
        <f t="shared" si="1"/>
        <v>0.68954457985888395</v>
      </c>
    </row>
    <row r="56" spans="1:8" x14ac:dyDescent="0.3">
      <c r="A56" s="12">
        <v>42429</v>
      </c>
      <c r="B56" s="5">
        <v>123</v>
      </c>
      <c r="C56" s="5">
        <v>1682</v>
      </c>
      <c r="D56" s="5">
        <v>-26</v>
      </c>
      <c r="E56" s="5">
        <v>-510</v>
      </c>
      <c r="F56" s="5">
        <v>1172</v>
      </c>
      <c r="G56" s="15" t="str">
        <f t="shared" si="0"/>
        <v>Mon</v>
      </c>
      <c r="H56" s="16">
        <f t="shared" si="1"/>
        <v>0.69678953626634954</v>
      </c>
    </row>
    <row r="57" spans="1:8" x14ac:dyDescent="0.3">
      <c r="A57" s="12">
        <v>42430</v>
      </c>
      <c r="B57" s="5">
        <v>116</v>
      </c>
      <c r="C57" s="5">
        <v>1798</v>
      </c>
      <c r="D57" s="5">
        <v>-21</v>
      </c>
      <c r="E57" s="5">
        <v>-531</v>
      </c>
      <c r="F57" s="5">
        <v>1267</v>
      </c>
      <c r="G57" s="15" t="str">
        <f t="shared" si="0"/>
        <v>Tue</v>
      </c>
      <c r="H57" s="16">
        <f t="shared" si="1"/>
        <v>0.70467185761957729</v>
      </c>
    </row>
    <row r="58" spans="1:8" x14ac:dyDescent="0.3">
      <c r="A58" s="12">
        <v>42431</v>
      </c>
      <c r="B58" s="5">
        <v>35</v>
      </c>
      <c r="C58" s="5">
        <v>1833</v>
      </c>
      <c r="D58" s="5">
        <v>-25</v>
      </c>
      <c r="E58" s="5">
        <v>-556</v>
      </c>
      <c r="F58" s="5">
        <v>1277</v>
      </c>
      <c r="G58" s="15" t="str">
        <f t="shared" si="0"/>
        <v>Wed</v>
      </c>
      <c r="H58" s="16">
        <f t="shared" si="1"/>
        <v>0.69667212220403707</v>
      </c>
    </row>
    <row r="59" spans="1:8" x14ac:dyDescent="0.3">
      <c r="A59" s="12">
        <v>42432</v>
      </c>
      <c r="B59" s="5">
        <v>26</v>
      </c>
      <c r="C59" s="5">
        <v>1859</v>
      </c>
      <c r="D59" s="5">
        <v>-26</v>
      </c>
      <c r="E59" s="5">
        <v>-582</v>
      </c>
      <c r="F59" s="5">
        <v>1277</v>
      </c>
      <c r="G59" s="15" t="str">
        <f t="shared" si="0"/>
        <v>Thu</v>
      </c>
      <c r="H59" s="16">
        <f t="shared" si="1"/>
        <v>0.68692845615922538</v>
      </c>
    </row>
    <row r="60" spans="1:8" x14ac:dyDescent="0.3">
      <c r="A60" s="12">
        <v>42433</v>
      </c>
      <c r="B60" s="5">
        <v>98</v>
      </c>
      <c r="C60" s="5">
        <v>1957</v>
      </c>
      <c r="D60" s="5">
        <v>-19</v>
      </c>
      <c r="E60" s="5">
        <v>-601</v>
      </c>
      <c r="F60" s="5">
        <v>1356</v>
      </c>
      <c r="G60" s="15" t="str">
        <f t="shared" si="0"/>
        <v>Fri</v>
      </c>
      <c r="H60" s="16">
        <f t="shared" si="1"/>
        <v>0.69289729177312209</v>
      </c>
    </row>
    <row r="61" spans="1:8" x14ac:dyDescent="0.3">
      <c r="A61" s="12">
        <v>42434</v>
      </c>
      <c r="B61" s="5">
        <v>39</v>
      </c>
      <c r="C61" s="5">
        <v>1996</v>
      </c>
      <c r="D61" s="5">
        <v>-13</v>
      </c>
      <c r="E61" s="5">
        <v>-614</v>
      </c>
      <c r="F61" s="5">
        <v>1382</v>
      </c>
      <c r="G61" s="15" t="str">
        <f t="shared" si="0"/>
        <v>Sat</v>
      </c>
      <c r="H61" s="16">
        <f t="shared" si="1"/>
        <v>0.69238476953907813</v>
      </c>
    </row>
    <row r="62" spans="1:8" x14ac:dyDescent="0.3">
      <c r="A62" s="12">
        <v>42435</v>
      </c>
      <c r="B62" s="5">
        <v>6</v>
      </c>
      <c r="C62" s="5">
        <v>2002</v>
      </c>
      <c r="D62" s="5">
        <v>-10</v>
      </c>
      <c r="E62" s="5">
        <v>-624</v>
      </c>
      <c r="F62" s="5">
        <v>1378</v>
      </c>
      <c r="G62" s="15" t="str">
        <f t="shared" si="0"/>
        <v>Sun</v>
      </c>
      <c r="H62" s="16">
        <f t="shared" si="1"/>
        <v>0.68831168831168832</v>
      </c>
    </row>
    <row r="63" spans="1:8" x14ac:dyDescent="0.3">
      <c r="A63" s="12">
        <v>42436</v>
      </c>
      <c r="B63" s="5">
        <v>29</v>
      </c>
      <c r="C63" s="5">
        <v>2031</v>
      </c>
      <c r="D63" s="5">
        <v>-26</v>
      </c>
      <c r="E63" s="5">
        <v>-650</v>
      </c>
      <c r="F63" s="5">
        <v>1381</v>
      </c>
      <c r="G63" s="15" t="str">
        <f t="shared" si="0"/>
        <v>Mon</v>
      </c>
      <c r="H63" s="16">
        <f t="shared" si="1"/>
        <v>0.67996061053668144</v>
      </c>
    </row>
    <row r="64" spans="1:8" x14ac:dyDescent="0.3">
      <c r="A64" s="12">
        <v>42437</v>
      </c>
      <c r="B64" s="5">
        <v>5</v>
      </c>
      <c r="C64" s="5">
        <v>2036</v>
      </c>
      <c r="D64" s="5">
        <v>-9</v>
      </c>
      <c r="E64" s="5">
        <v>-659</v>
      </c>
      <c r="F64" s="5">
        <v>1377</v>
      </c>
      <c r="G64" s="15" t="str">
        <f t="shared" si="0"/>
        <v>Tue</v>
      </c>
      <c r="H64" s="16">
        <f t="shared" si="1"/>
        <v>0.6763261296660118</v>
      </c>
    </row>
    <row r="65" spans="1:8" x14ac:dyDescent="0.3">
      <c r="A65" s="12">
        <v>42438</v>
      </c>
      <c r="B65" s="5">
        <v>15</v>
      </c>
      <c r="C65" s="5">
        <v>2051</v>
      </c>
      <c r="D65" s="5">
        <v>-30</v>
      </c>
      <c r="E65" s="5">
        <v>-689</v>
      </c>
      <c r="F65" s="5">
        <v>1362</v>
      </c>
      <c r="G65" s="15" t="str">
        <f t="shared" si="0"/>
        <v>Wed</v>
      </c>
      <c r="H65" s="16">
        <f t="shared" si="1"/>
        <v>0.66406630911750364</v>
      </c>
    </row>
    <row r="66" spans="1:8" x14ac:dyDescent="0.3">
      <c r="A66" s="12">
        <v>42439</v>
      </c>
      <c r="B66" s="5">
        <v>59</v>
      </c>
      <c r="C66" s="5">
        <v>2110</v>
      </c>
      <c r="D66" s="5">
        <v>-32</v>
      </c>
      <c r="E66" s="5">
        <v>-721</v>
      </c>
      <c r="F66" s="5">
        <v>1389</v>
      </c>
      <c r="G66" s="15" t="str">
        <f t="shared" ref="G66:G129" si="2">TEXT( WEEKDAY(A66,1),"[$-809]ДДД")</f>
        <v>Thu</v>
      </c>
      <c r="H66" s="16">
        <f t="shared" si="1"/>
        <v>0.65829383886255921</v>
      </c>
    </row>
    <row r="67" spans="1:8" x14ac:dyDescent="0.3">
      <c r="A67" s="12">
        <v>42440</v>
      </c>
      <c r="B67" s="5">
        <v>25</v>
      </c>
      <c r="C67" s="5">
        <v>2135</v>
      </c>
      <c r="D67" s="5">
        <v>-15</v>
      </c>
      <c r="E67" s="5">
        <v>-736</v>
      </c>
      <c r="F67" s="5">
        <v>1399</v>
      </c>
      <c r="G67" s="15" t="str">
        <f t="shared" si="2"/>
        <v>Fri</v>
      </c>
      <c r="H67" s="16">
        <f t="shared" ref="H67:H130" si="3">F67/C67</f>
        <v>0.65526932084309131</v>
      </c>
    </row>
    <row r="68" spans="1:8" x14ac:dyDescent="0.3">
      <c r="A68" s="12">
        <v>42441</v>
      </c>
      <c r="B68" s="5">
        <v>38</v>
      </c>
      <c r="C68" s="5">
        <v>2173</v>
      </c>
      <c r="D68" s="5">
        <v>-18</v>
      </c>
      <c r="E68" s="5">
        <v>-754</v>
      </c>
      <c r="F68" s="5">
        <v>1419</v>
      </c>
      <c r="G68" s="15" t="str">
        <f t="shared" si="2"/>
        <v>Sat</v>
      </c>
      <c r="H68" s="16">
        <f t="shared" si="3"/>
        <v>0.65301426599171652</v>
      </c>
    </row>
    <row r="69" spans="1:8" x14ac:dyDescent="0.3">
      <c r="A69" s="12">
        <v>42442</v>
      </c>
      <c r="B69" s="5"/>
      <c r="C69" s="5">
        <v>2173</v>
      </c>
      <c r="D69" s="5">
        <v>-18</v>
      </c>
      <c r="E69" s="5">
        <v>-772</v>
      </c>
      <c r="F69" s="5">
        <v>1401</v>
      </c>
      <c r="G69" s="15" t="str">
        <f t="shared" si="2"/>
        <v>Sun</v>
      </c>
      <c r="H69" s="16">
        <f t="shared" si="3"/>
        <v>0.64473078693051078</v>
      </c>
    </row>
    <row r="70" spans="1:8" x14ac:dyDescent="0.3">
      <c r="A70" s="12">
        <v>42443</v>
      </c>
      <c r="B70" s="5">
        <v>33</v>
      </c>
      <c r="C70" s="5">
        <v>2206</v>
      </c>
      <c r="D70" s="5">
        <v>-36</v>
      </c>
      <c r="E70" s="5">
        <v>-808</v>
      </c>
      <c r="F70" s="5">
        <v>1398</v>
      </c>
      <c r="G70" s="15" t="str">
        <f t="shared" si="2"/>
        <v>Mon</v>
      </c>
      <c r="H70" s="16">
        <f t="shared" si="3"/>
        <v>0.6337262012692656</v>
      </c>
    </row>
    <row r="71" spans="1:8" x14ac:dyDescent="0.3">
      <c r="A71" s="12">
        <v>42444</v>
      </c>
      <c r="B71" s="5">
        <v>38</v>
      </c>
      <c r="C71" s="5">
        <v>2244</v>
      </c>
      <c r="D71" s="5">
        <v>-19</v>
      </c>
      <c r="E71" s="5">
        <v>-827</v>
      </c>
      <c r="F71" s="5">
        <v>1417</v>
      </c>
      <c r="G71" s="15" t="str">
        <f t="shared" si="2"/>
        <v>Tue</v>
      </c>
      <c r="H71" s="16">
        <f t="shared" si="3"/>
        <v>0.63146167557932265</v>
      </c>
    </row>
    <row r="72" spans="1:8" x14ac:dyDescent="0.3">
      <c r="A72" s="12">
        <v>42445</v>
      </c>
      <c r="B72" s="5">
        <v>24</v>
      </c>
      <c r="C72" s="5">
        <v>2268</v>
      </c>
      <c r="D72" s="5">
        <v>-37</v>
      </c>
      <c r="E72" s="5">
        <v>-864</v>
      </c>
      <c r="F72" s="5">
        <v>1404</v>
      </c>
      <c r="G72" s="15" t="str">
        <f t="shared" si="2"/>
        <v>Wed</v>
      </c>
      <c r="H72" s="16">
        <f t="shared" si="3"/>
        <v>0.61904761904761907</v>
      </c>
    </row>
    <row r="73" spans="1:8" x14ac:dyDescent="0.3">
      <c r="A73" s="12">
        <v>42446</v>
      </c>
      <c r="B73" s="5">
        <v>23</v>
      </c>
      <c r="C73" s="5">
        <v>2291</v>
      </c>
      <c r="D73" s="5">
        <v>-34</v>
      </c>
      <c r="E73" s="5">
        <v>-898</v>
      </c>
      <c r="F73" s="5">
        <v>1393</v>
      </c>
      <c r="G73" s="15" t="str">
        <f t="shared" si="2"/>
        <v>Thu</v>
      </c>
      <c r="H73" s="16">
        <f t="shared" si="3"/>
        <v>0.60803142732431248</v>
      </c>
    </row>
    <row r="74" spans="1:8" x14ac:dyDescent="0.3">
      <c r="A74" s="12">
        <v>42447</v>
      </c>
      <c r="B74" s="5">
        <v>25</v>
      </c>
      <c r="C74" s="5">
        <v>2316</v>
      </c>
      <c r="D74" s="5">
        <v>-26</v>
      </c>
      <c r="E74" s="5">
        <v>-924</v>
      </c>
      <c r="F74" s="5">
        <v>1392</v>
      </c>
      <c r="G74" s="15" t="str">
        <f t="shared" si="2"/>
        <v>Fri</v>
      </c>
      <c r="H74" s="16">
        <f t="shared" si="3"/>
        <v>0.60103626943005184</v>
      </c>
    </row>
    <row r="75" spans="1:8" x14ac:dyDescent="0.3">
      <c r="A75" s="12">
        <v>42448</v>
      </c>
      <c r="B75" s="5">
        <v>17</v>
      </c>
      <c r="C75" s="5">
        <v>2333</v>
      </c>
      <c r="D75" s="5">
        <v>-28</v>
      </c>
      <c r="E75" s="5">
        <v>-952</v>
      </c>
      <c r="F75" s="5">
        <v>1381</v>
      </c>
      <c r="G75" s="15" t="str">
        <f t="shared" si="2"/>
        <v>Sat</v>
      </c>
      <c r="H75" s="16">
        <f t="shared" si="3"/>
        <v>0.591941705957994</v>
      </c>
    </row>
    <row r="76" spans="1:8" x14ac:dyDescent="0.3">
      <c r="A76" s="12">
        <v>42449</v>
      </c>
      <c r="B76" s="5">
        <v>32</v>
      </c>
      <c r="C76" s="5">
        <v>2365</v>
      </c>
      <c r="D76" s="5">
        <v>-23</v>
      </c>
      <c r="E76" s="5">
        <v>-975</v>
      </c>
      <c r="F76" s="5">
        <v>1390</v>
      </c>
      <c r="G76" s="15" t="str">
        <f t="shared" si="2"/>
        <v>Sun</v>
      </c>
      <c r="H76" s="16">
        <f t="shared" si="3"/>
        <v>0.58773784355179703</v>
      </c>
    </row>
    <row r="77" spans="1:8" x14ac:dyDescent="0.3">
      <c r="A77" s="12">
        <v>42450</v>
      </c>
      <c r="B77" s="5">
        <v>48</v>
      </c>
      <c r="C77" s="5">
        <v>2413</v>
      </c>
      <c r="D77" s="5">
        <v>-41</v>
      </c>
      <c r="E77" s="5">
        <v>-1016</v>
      </c>
      <c r="F77" s="5">
        <v>1397</v>
      </c>
      <c r="G77" s="15" t="str">
        <f t="shared" si="2"/>
        <v>Mon</v>
      </c>
      <c r="H77" s="16">
        <f t="shared" si="3"/>
        <v>0.57894736842105265</v>
      </c>
    </row>
    <row r="78" spans="1:8" x14ac:dyDescent="0.3">
      <c r="A78" s="12">
        <v>42451</v>
      </c>
      <c r="B78" s="5">
        <v>20</v>
      </c>
      <c r="C78" s="5">
        <v>2433</v>
      </c>
      <c r="D78" s="5">
        <v>-19</v>
      </c>
      <c r="E78" s="5">
        <v>-1035</v>
      </c>
      <c r="F78" s="5">
        <v>1398</v>
      </c>
      <c r="G78" s="15" t="str">
        <f t="shared" si="2"/>
        <v>Tue</v>
      </c>
      <c r="H78" s="16">
        <f t="shared" si="3"/>
        <v>0.57459926017262641</v>
      </c>
    </row>
    <row r="79" spans="1:8" x14ac:dyDescent="0.3">
      <c r="A79" s="12">
        <v>42452</v>
      </c>
      <c r="B79" s="5">
        <v>6</v>
      </c>
      <c r="C79" s="5">
        <v>2439</v>
      </c>
      <c r="D79" s="5">
        <v>-41</v>
      </c>
      <c r="E79" s="5">
        <v>-1076</v>
      </c>
      <c r="F79" s="5">
        <v>1363</v>
      </c>
      <c r="G79" s="15" t="str">
        <f t="shared" si="2"/>
        <v>Wed</v>
      </c>
      <c r="H79" s="16">
        <f t="shared" si="3"/>
        <v>0.55883558835588354</v>
      </c>
    </row>
    <row r="80" spans="1:8" x14ac:dyDescent="0.3">
      <c r="A80" s="12">
        <v>42453</v>
      </c>
      <c r="B80" s="5">
        <v>16</v>
      </c>
      <c r="C80" s="5">
        <v>2455</v>
      </c>
      <c r="D80" s="5">
        <v>-29</v>
      </c>
      <c r="E80" s="5">
        <v>-1105</v>
      </c>
      <c r="F80" s="5">
        <v>1350</v>
      </c>
      <c r="G80" s="15" t="str">
        <f t="shared" si="2"/>
        <v>Thu</v>
      </c>
      <c r="H80" s="16">
        <f t="shared" si="3"/>
        <v>0.54989816700610994</v>
      </c>
    </row>
    <row r="81" spans="1:8" x14ac:dyDescent="0.3">
      <c r="A81" s="12">
        <v>42454</v>
      </c>
      <c r="B81" s="5">
        <v>36</v>
      </c>
      <c r="C81" s="5">
        <v>2491</v>
      </c>
      <c r="D81" s="5">
        <v>-22</v>
      </c>
      <c r="E81" s="5">
        <v>-1127</v>
      </c>
      <c r="F81" s="5">
        <v>1364</v>
      </c>
      <c r="G81" s="15" t="str">
        <f t="shared" si="2"/>
        <v>Fri</v>
      </c>
      <c r="H81" s="16">
        <f t="shared" si="3"/>
        <v>0.5475712565234846</v>
      </c>
    </row>
    <row r="82" spans="1:8" x14ac:dyDescent="0.3">
      <c r="A82" s="12">
        <v>42455</v>
      </c>
      <c r="B82" s="5">
        <v>95</v>
      </c>
      <c r="C82" s="5">
        <v>2586</v>
      </c>
      <c r="D82" s="5">
        <v>-23</v>
      </c>
      <c r="E82" s="5">
        <v>-1150</v>
      </c>
      <c r="F82" s="5">
        <v>1436</v>
      </c>
      <c r="G82" s="15" t="str">
        <f t="shared" si="2"/>
        <v>Sat</v>
      </c>
      <c r="H82" s="16">
        <f t="shared" si="3"/>
        <v>0.55529775715390561</v>
      </c>
    </row>
    <row r="83" spans="1:8" x14ac:dyDescent="0.3">
      <c r="A83" s="12">
        <v>42456</v>
      </c>
      <c r="B83" s="5">
        <v>5</v>
      </c>
      <c r="C83" s="5">
        <v>2591</v>
      </c>
      <c r="D83" s="5">
        <v>-21</v>
      </c>
      <c r="E83" s="5">
        <v>-1171</v>
      </c>
      <c r="F83" s="5">
        <v>1420</v>
      </c>
      <c r="G83" s="15" t="str">
        <f t="shared" si="2"/>
        <v>Sun</v>
      </c>
      <c r="H83" s="16">
        <f t="shared" si="3"/>
        <v>0.54805094558085676</v>
      </c>
    </row>
    <row r="84" spans="1:8" x14ac:dyDescent="0.3">
      <c r="A84" s="12">
        <v>42457</v>
      </c>
      <c r="B84" s="5">
        <v>139</v>
      </c>
      <c r="C84" s="5">
        <v>2730</v>
      </c>
      <c r="D84" s="5">
        <v>-35</v>
      </c>
      <c r="E84" s="5">
        <v>-1206</v>
      </c>
      <c r="F84" s="5">
        <v>1524</v>
      </c>
      <c r="G84" s="15" t="str">
        <f t="shared" si="2"/>
        <v>Mon</v>
      </c>
      <c r="H84" s="16">
        <f t="shared" si="3"/>
        <v>0.55824175824175826</v>
      </c>
    </row>
    <row r="85" spans="1:8" x14ac:dyDescent="0.3">
      <c r="A85" s="12">
        <v>42458</v>
      </c>
      <c r="B85" s="5">
        <v>8</v>
      </c>
      <c r="C85" s="5">
        <v>2738</v>
      </c>
      <c r="D85" s="5">
        <v>-23</v>
      </c>
      <c r="E85" s="5">
        <v>-1229</v>
      </c>
      <c r="F85" s="5">
        <v>1509</v>
      </c>
      <c r="G85" s="15" t="str">
        <f t="shared" si="2"/>
        <v>Tue</v>
      </c>
      <c r="H85" s="16">
        <f t="shared" si="3"/>
        <v>0.55113221329437545</v>
      </c>
    </row>
    <row r="86" spans="1:8" x14ac:dyDescent="0.3">
      <c r="A86" s="12">
        <v>42459</v>
      </c>
      <c r="B86" s="5">
        <v>71</v>
      </c>
      <c r="C86" s="5">
        <v>2809</v>
      </c>
      <c r="D86" s="5">
        <v>-39</v>
      </c>
      <c r="E86" s="5">
        <v>-1268</v>
      </c>
      <c r="F86" s="5">
        <v>1541</v>
      </c>
      <c r="G86" s="15" t="str">
        <f t="shared" si="2"/>
        <v>Wed</v>
      </c>
      <c r="H86" s="16">
        <f t="shared" si="3"/>
        <v>0.54859380562477755</v>
      </c>
    </row>
    <row r="87" spans="1:8" x14ac:dyDescent="0.3">
      <c r="A87" s="12">
        <v>42460</v>
      </c>
      <c r="B87" s="5">
        <v>14</v>
      </c>
      <c r="C87" s="5">
        <v>2823</v>
      </c>
      <c r="D87" s="5">
        <v>-44</v>
      </c>
      <c r="E87" s="5">
        <v>-1312</v>
      </c>
      <c r="F87" s="5">
        <v>1511</v>
      </c>
      <c r="G87" s="15" t="str">
        <f t="shared" si="2"/>
        <v>Thu</v>
      </c>
      <c r="H87" s="16">
        <f t="shared" si="3"/>
        <v>0.53524619199433232</v>
      </c>
    </row>
    <row r="88" spans="1:8" x14ac:dyDescent="0.3">
      <c r="A88" s="12">
        <v>42461</v>
      </c>
      <c r="B88" s="5">
        <v>180</v>
      </c>
      <c r="C88" s="5">
        <v>3003</v>
      </c>
      <c r="D88" s="5">
        <v>-28</v>
      </c>
      <c r="E88" s="5">
        <v>-1340</v>
      </c>
      <c r="F88" s="5">
        <v>1663</v>
      </c>
      <c r="G88" s="15" t="str">
        <f t="shared" si="2"/>
        <v>Fri</v>
      </c>
      <c r="H88" s="16">
        <f t="shared" si="3"/>
        <v>0.55377955377955379</v>
      </c>
    </row>
    <row r="89" spans="1:8" x14ac:dyDescent="0.3">
      <c r="A89" s="12">
        <v>42462</v>
      </c>
      <c r="B89" s="5">
        <v>22</v>
      </c>
      <c r="C89" s="5">
        <v>3025</v>
      </c>
      <c r="D89" s="5">
        <v>-33</v>
      </c>
      <c r="E89" s="5">
        <v>-1373</v>
      </c>
      <c r="F89" s="5">
        <v>1652</v>
      </c>
      <c r="G89" s="15" t="str">
        <f t="shared" si="2"/>
        <v>Sat</v>
      </c>
      <c r="H89" s="16">
        <f t="shared" si="3"/>
        <v>0.54611570247933883</v>
      </c>
    </row>
    <row r="90" spans="1:8" x14ac:dyDescent="0.3">
      <c r="A90" s="12">
        <v>42463</v>
      </c>
      <c r="B90" s="5">
        <v>50</v>
      </c>
      <c r="C90" s="5">
        <v>3075</v>
      </c>
      <c r="D90" s="5">
        <v>-20</v>
      </c>
      <c r="E90" s="5">
        <v>-1393</v>
      </c>
      <c r="F90" s="5">
        <v>1682</v>
      </c>
      <c r="G90" s="15" t="str">
        <f t="shared" si="2"/>
        <v>Sun</v>
      </c>
      <c r="H90" s="16">
        <f t="shared" si="3"/>
        <v>0.54699186991869919</v>
      </c>
    </row>
    <row r="91" spans="1:8" x14ac:dyDescent="0.3">
      <c r="A91" s="12">
        <v>42464</v>
      </c>
      <c r="B91" s="5">
        <v>26</v>
      </c>
      <c r="C91" s="5">
        <v>3101</v>
      </c>
      <c r="D91" s="5">
        <v>-42</v>
      </c>
      <c r="E91" s="5">
        <v>-1435</v>
      </c>
      <c r="F91" s="5">
        <v>1666</v>
      </c>
      <c r="G91" s="15" t="str">
        <f t="shared" si="2"/>
        <v>Mon</v>
      </c>
      <c r="H91" s="16">
        <f t="shared" si="3"/>
        <v>0.53724604966139955</v>
      </c>
    </row>
    <row r="92" spans="1:8" x14ac:dyDescent="0.3">
      <c r="A92" s="12">
        <v>42465</v>
      </c>
      <c r="B92" s="5">
        <v>27</v>
      </c>
      <c r="C92" s="5">
        <v>3128</v>
      </c>
      <c r="D92" s="5">
        <v>-29</v>
      </c>
      <c r="E92" s="5">
        <v>-1464</v>
      </c>
      <c r="F92" s="5">
        <v>1664</v>
      </c>
      <c r="G92" s="15" t="str">
        <f t="shared" si="2"/>
        <v>Tue</v>
      </c>
      <c r="H92" s="16">
        <f t="shared" si="3"/>
        <v>0.53196930946291565</v>
      </c>
    </row>
    <row r="93" spans="1:8" x14ac:dyDescent="0.3">
      <c r="A93" s="12">
        <v>42466</v>
      </c>
      <c r="B93" s="5">
        <v>12</v>
      </c>
      <c r="C93" s="5">
        <v>3140</v>
      </c>
      <c r="D93" s="5">
        <v>-49</v>
      </c>
      <c r="E93" s="5">
        <v>-1513</v>
      </c>
      <c r="F93" s="5">
        <v>1627</v>
      </c>
      <c r="G93" s="15" t="str">
        <f t="shared" si="2"/>
        <v>Wed</v>
      </c>
      <c r="H93" s="16">
        <f t="shared" si="3"/>
        <v>0.51815286624203827</v>
      </c>
    </row>
    <row r="94" spans="1:8" x14ac:dyDescent="0.3">
      <c r="A94" s="12">
        <v>42467</v>
      </c>
      <c r="B94" s="5">
        <v>56</v>
      </c>
      <c r="C94" s="5">
        <v>3196</v>
      </c>
      <c r="D94" s="5">
        <v>-40</v>
      </c>
      <c r="E94" s="5">
        <v>-1553</v>
      </c>
      <c r="F94" s="5">
        <v>1643</v>
      </c>
      <c r="G94" s="15" t="str">
        <f t="shared" si="2"/>
        <v>Thu</v>
      </c>
      <c r="H94" s="16">
        <f t="shared" si="3"/>
        <v>0.51408010012515648</v>
      </c>
    </row>
    <row r="95" spans="1:8" x14ac:dyDescent="0.3">
      <c r="A95" s="12">
        <v>42468</v>
      </c>
      <c r="B95" s="5">
        <v>87</v>
      </c>
      <c r="C95" s="5">
        <v>3283</v>
      </c>
      <c r="D95" s="5">
        <v>-27</v>
      </c>
      <c r="E95" s="5">
        <v>-1580</v>
      </c>
      <c r="F95" s="5">
        <v>1703</v>
      </c>
      <c r="G95" s="15" t="str">
        <f t="shared" si="2"/>
        <v>Fri</v>
      </c>
      <c r="H95" s="16">
        <f t="shared" si="3"/>
        <v>0.5187328662808407</v>
      </c>
    </row>
    <row r="96" spans="1:8" x14ac:dyDescent="0.3">
      <c r="A96" s="12">
        <v>42469</v>
      </c>
      <c r="B96" s="5">
        <v>59</v>
      </c>
      <c r="C96" s="5">
        <v>3342</v>
      </c>
      <c r="D96" s="5">
        <v>-30</v>
      </c>
      <c r="E96" s="5">
        <v>-1610</v>
      </c>
      <c r="F96" s="5">
        <v>1732</v>
      </c>
      <c r="G96" s="15" t="str">
        <f t="shared" si="2"/>
        <v>Sat</v>
      </c>
      <c r="H96" s="16">
        <f t="shared" si="3"/>
        <v>0.51825254338719329</v>
      </c>
    </row>
    <row r="97" spans="1:8" x14ac:dyDescent="0.3">
      <c r="A97" s="12">
        <v>42470</v>
      </c>
      <c r="B97" s="5">
        <v>18</v>
      </c>
      <c r="C97" s="5">
        <v>3360</v>
      </c>
      <c r="D97" s="5">
        <v>-30</v>
      </c>
      <c r="E97" s="5">
        <v>-1640</v>
      </c>
      <c r="F97" s="5">
        <v>1720</v>
      </c>
      <c r="G97" s="15" t="str">
        <f t="shared" si="2"/>
        <v>Sun</v>
      </c>
      <c r="H97" s="16">
        <f t="shared" si="3"/>
        <v>0.51190476190476186</v>
      </c>
    </row>
    <row r="98" spans="1:8" x14ac:dyDescent="0.3">
      <c r="A98" s="12">
        <v>42471</v>
      </c>
      <c r="B98" s="5">
        <v>56</v>
      </c>
      <c r="C98" s="5">
        <v>3416</v>
      </c>
      <c r="D98" s="5">
        <v>-44</v>
      </c>
      <c r="E98" s="5">
        <v>-1684</v>
      </c>
      <c r="F98" s="5">
        <v>1732</v>
      </c>
      <c r="G98" s="15" t="str">
        <f t="shared" si="2"/>
        <v>Mon</v>
      </c>
      <c r="H98" s="16">
        <f t="shared" si="3"/>
        <v>0.50702576112412179</v>
      </c>
    </row>
    <row r="99" spans="1:8" x14ac:dyDescent="0.3">
      <c r="A99" s="12">
        <v>42472</v>
      </c>
      <c r="B99" s="5">
        <v>24</v>
      </c>
      <c r="C99" s="5">
        <v>3440</v>
      </c>
      <c r="D99" s="5">
        <v>-30</v>
      </c>
      <c r="E99" s="5">
        <v>-1714</v>
      </c>
      <c r="F99" s="5">
        <v>1726</v>
      </c>
      <c r="G99" s="15" t="str">
        <f t="shared" si="2"/>
        <v>Tue</v>
      </c>
      <c r="H99" s="16">
        <f t="shared" si="3"/>
        <v>0.50174418604651161</v>
      </c>
    </row>
    <row r="100" spans="1:8" x14ac:dyDescent="0.3">
      <c r="A100" s="12">
        <v>42473</v>
      </c>
      <c r="B100" s="5">
        <v>26</v>
      </c>
      <c r="C100" s="5">
        <v>3466</v>
      </c>
      <c r="D100" s="5">
        <v>-42</v>
      </c>
      <c r="E100" s="5">
        <v>-1756</v>
      </c>
      <c r="F100" s="5">
        <v>1710</v>
      </c>
      <c r="G100" s="15" t="str">
        <f t="shared" si="2"/>
        <v>Wed</v>
      </c>
      <c r="H100" s="16">
        <f t="shared" si="3"/>
        <v>0.49336410848240048</v>
      </c>
    </row>
    <row r="101" spans="1:8" x14ac:dyDescent="0.3">
      <c r="A101" s="12">
        <v>42474</v>
      </c>
      <c r="B101" s="5">
        <v>43</v>
      </c>
      <c r="C101" s="5">
        <v>3509</v>
      </c>
      <c r="D101" s="5">
        <v>-44</v>
      </c>
      <c r="E101" s="5">
        <v>-1800</v>
      </c>
      <c r="F101" s="5">
        <v>1709</v>
      </c>
      <c r="G101" s="15" t="str">
        <f t="shared" si="2"/>
        <v>Thu</v>
      </c>
      <c r="H101" s="16">
        <f t="shared" si="3"/>
        <v>0.48703334283271588</v>
      </c>
    </row>
    <row r="102" spans="1:8" x14ac:dyDescent="0.3">
      <c r="A102" s="12">
        <v>42475</v>
      </c>
      <c r="B102" s="5">
        <v>19</v>
      </c>
      <c r="C102" s="5">
        <v>3528</v>
      </c>
      <c r="D102" s="5">
        <v>-34</v>
      </c>
      <c r="E102" s="5">
        <v>-1834</v>
      </c>
      <c r="F102" s="5">
        <v>1694</v>
      </c>
      <c r="G102" s="15" t="str">
        <f t="shared" si="2"/>
        <v>Fri</v>
      </c>
      <c r="H102" s="16">
        <f t="shared" si="3"/>
        <v>0.48015873015873017</v>
      </c>
    </row>
    <row r="103" spans="1:8" x14ac:dyDescent="0.3">
      <c r="A103" s="12">
        <v>42476</v>
      </c>
      <c r="B103" s="5">
        <v>66</v>
      </c>
      <c r="C103" s="5">
        <v>3594</v>
      </c>
      <c r="D103" s="5">
        <v>-27</v>
      </c>
      <c r="E103" s="5">
        <v>-1861</v>
      </c>
      <c r="F103" s="5">
        <v>1733</v>
      </c>
      <c r="G103" s="15" t="str">
        <f t="shared" si="2"/>
        <v>Sat</v>
      </c>
      <c r="H103" s="16">
        <f t="shared" si="3"/>
        <v>0.48219254312743459</v>
      </c>
    </row>
    <row r="104" spans="1:8" x14ac:dyDescent="0.3">
      <c r="A104" s="12">
        <v>42477</v>
      </c>
      <c r="B104" s="5">
        <v>26</v>
      </c>
      <c r="C104" s="5">
        <v>3620</v>
      </c>
      <c r="D104" s="5">
        <v>-29</v>
      </c>
      <c r="E104" s="5">
        <v>-1890</v>
      </c>
      <c r="F104" s="5">
        <v>1730</v>
      </c>
      <c r="G104" s="15" t="str">
        <f t="shared" si="2"/>
        <v>Sun</v>
      </c>
      <c r="H104" s="16">
        <f t="shared" si="3"/>
        <v>0.47790055248618785</v>
      </c>
    </row>
    <row r="105" spans="1:8" x14ac:dyDescent="0.3">
      <c r="A105" s="12">
        <v>42478</v>
      </c>
      <c r="B105" s="5">
        <v>83</v>
      </c>
      <c r="C105" s="5">
        <v>3703</v>
      </c>
      <c r="D105" s="5">
        <v>-49</v>
      </c>
      <c r="E105" s="5">
        <v>-1939</v>
      </c>
      <c r="F105" s="5">
        <v>1764</v>
      </c>
      <c r="G105" s="15" t="str">
        <f t="shared" si="2"/>
        <v>Mon</v>
      </c>
      <c r="H105" s="16">
        <f t="shared" si="3"/>
        <v>0.47637051039697542</v>
      </c>
    </row>
    <row r="106" spans="1:8" x14ac:dyDescent="0.3">
      <c r="A106" s="12">
        <v>42479</v>
      </c>
      <c r="B106" s="5">
        <v>9</v>
      </c>
      <c r="C106" s="5">
        <v>3712</v>
      </c>
      <c r="D106" s="5">
        <v>-35</v>
      </c>
      <c r="E106" s="5">
        <v>-1974</v>
      </c>
      <c r="F106" s="5">
        <v>1738</v>
      </c>
      <c r="G106" s="15" t="str">
        <f t="shared" si="2"/>
        <v>Tue</v>
      </c>
      <c r="H106" s="16">
        <f t="shared" si="3"/>
        <v>0.46821120689655171</v>
      </c>
    </row>
    <row r="107" spans="1:8" x14ac:dyDescent="0.3">
      <c r="A107" s="12">
        <v>42480</v>
      </c>
      <c r="B107" s="5">
        <v>31</v>
      </c>
      <c r="C107" s="5">
        <v>3743</v>
      </c>
      <c r="D107" s="5">
        <v>-39</v>
      </c>
      <c r="E107" s="5">
        <v>-2013</v>
      </c>
      <c r="F107" s="5">
        <v>1730</v>
      </c>
      <c r="G107" s="15" t="str">
        <f t="shared" si="2"/>
        <v>Wed</v>
      </c>
      <c r="H107" s="16">
        <f t="shared" si="3"/>
        <v>0.46219609938551964</v>
      </c>
    </row>
    <row r="108" spans="1:8" x14ac:dyDescent="0.3">
      <c r="A108" s="12">
        <v>42481</v>
      </c>
      <c r="B108" s="5">
        <v>131</v>
      </c>
      <c r="C108" s="5">
        <v>3874</v>
      </c>
      <c r="D108" s="5">
        <v>-46</v>
      </c>
      <c r="E108" s="5">
        <v>-2059</v>
      </c>
      <c r="F108" s="5">
        <v>1815</v>
      </c>
      <c r="G108" s="15" t="str">
        <f t="shared" si="2"/>
        <v>Thu</v>
      </c>
      <c r="H108" s="16">
        <f t="shared" si="3"/>
        <v>0.46850800206504906</v>
      </c>
    </row>
    <row r="109" spans="1:8" x14ac:dyDescent="0.3">
      <c r="A109" s="12">
        <v>42482</v>
      </c>
      <c r="B109" s="5">
        <v>40</v>
      </c>
      <c r="C109" s="5">
        <v>3914</v>
      </c>
      <c r="D109" s="5">
        <v>-38</v>
      </c>
      <c r="E109" s="5">
        <v>-2097</v>
      </c>
      <c r="F109" s="5">
        <v>1817</v>
      </c>
      <c r="G109" s="15" t="str">
        <f t="shared" si="2"/>
        <v>Fri</v>
      </c>
      <c r="H109" s="16">
        <f t="shared" si="3"/>
        <v>0.46423096576392436</v>
      </c>
    </row>
    <row r="110" spans="1:8" x14ac:dyDescent="0.3">
      <c r="A110" s="12">
        <v>42483</v>
      </c>
      <c r="B110" s="5">
        <v>89</v>
      </c>
      <c r="C110" s="5">
        <v>4003</v>
      </c>
      <c r="D110" s="5">
        <v>-29</v>
      </c>
      <c r="E110" s="5">
        <v>-2126</v>
      </c>
      <c r="F110" s="5">
        <v>1877</v>
      </c>
      <c r="G110" s="15" t="str">
        <f t="shared" si="2"/>
        <v>Sat</v>
      </c>
      <c r="H110" s="16">
        <f t="shared" si="3"/>
        <v>0.46889832625530853</v>
      </c>
    </row>
    <row r="111" spans="1:8" x14ac:dyDescent="0.3">
      <c r="A111" s="12">
        <v>42484</v>
      </c>
      <c r="B111" s="5">
        <v>76</v>
      </c>
      <c r="C111" s="5">
        <v>4079</v>
      </c>
      <c r="D111" s="5">
        <v>-36</v>
      </c>
      <c r="E111" s="5">
        <v>-2162</v>
      </c>
      <c r="F111" s="5">
        <v>1917</v>
      </c>
      <c r="G111" s="15" t="str">
        <f t="shared" si="2"/>
        <v>Sun</v>
      </c>
      <c r="H111" s="16">
        <f t="shared" si="3"/>
        <v>0.46996812944349103</v>
      </c>
    </row>
    <row r="112" spans="1:8" x14ac:dyDescent="0.3">
      <c r="A112" s="12">
        <v>42485</v>
      </c>
      <c r="B112" s="5">
        <v>0</v>
      </c>
      <c r="C112" s="5">
        <v>4079</v>
      </c>
      <c r="D112" s="5">
        <v>-41</v>
      </c>
      <c r="E112" s="5">
        <v>-2203</v>
      </c>
      <c r="F112" s="5">
        <v>1876</v>
      </c>
      <c r="G112" s="15" t="str">
        <f t="shared" si="2"/>
        <v>Mon</v>
      </c>
      <c r="H112" s="16">
        <f t="shared" si="3"/>
        <v>0.45991664623682277</v>
      </c>
    </row>
    <row r="113" spans="1:8" x14ac:dyDescent="0.3">
      <c r="A113" s="12">
        <v>42486</v>
      </c>
      <c r="B113" s="5">
        <v>81</v>
      </c>
      <c r="C113" s="5">
        <v>4160</v>
      </c>
      <c r="D113" s="5">
        <v>-49</v>
      </c>
      <c r="E113" s="5">
        <v>-2252</v>
      </c>
      <c r="F113" s="5">
        <v>1908</v>
      </c>
      <c r="G113" s="15" t="str">
        <f t="shared" si="2"/>
        <v>Tue</v>
      </c>
      <c r="H113" s="16">
        <f t="shared" si="3"/>
        <v>0.45865384615384613</v>
      </c>
    </row>
    <row r="114" spans="1:8" x14ac:dyDescent="0.3">
      <c r="A114" s="12">
        <v>42487</v>
      </c>
      <c r="B114" s="5">
        <v>37</v>
      </c>
      <c r="C114" s="5">
        <v>4197</v>
      </c>
      <c r="D114" s="5">
        <v>-49</v>
      </c>
      <c r="E114" s="5">
        <v>-2301</v>
      </c>
      <c r="F114" s="5">
        <v>1896</v>
      </c>
      <c r="G114" s="15" t="str">
        <f t="shared" si="2"/>
        <v>Wed</v>
      </c>
      <c r="H114" s="16">
        <f t="shared" si="3"/>
        <v>0.45175125089349533</v>
      </c>
    </row>
    <row r="115" spans="1:8" x14ac:dyDescent="0.3">
      <c r="A115" s="12">
        <v>42488</v>
      </c>
      <c r="B115" s="5">
        <v>53</v>
      </c>
      <c r="C115" s="5">
        <v>4250</v>
      </c>
      <c r="D115" s="5">
        <v>-52</v>
      </c>
      <c r="E115" s="5">
        <v>-2353</v>
      </c>
      <c r="F115" s="5">
        <v>1897</v>
      </c>
      <c r="G115" s="15" t="str">
        <f t="shared" si="2"/>
        <v>Thu</v>
      </c>
      <c r="H115" s="16">
        <f t="shared" si="3"/>
        <v>0.44635294117647056</v>
      </c>
    </row>
    <row r="116" spans="1:8" x14ac:dyDescent="0.3">
      <c r="A116" s="12">
        <v>42489</v>
      </c>
      <c r="B116" s="5">
        <v>61</v>
      </c>
      <c r="C116" s="5">
        <v>4311</v>
      </c>
      <c r="D116" s="5">
        <v>-32</v>
      </c>
      <c r="E116" s="5">
        <v>-2385</v>
      </c>
      <c r="F116" s="5">
        <v>1926</v>
      </c>
      <c r="G116" s="15" t="str">
        <f t="shared" si="2"/>
        <v>Fri</v>
      </c>
      <c r="H116" s="16">
        <f t="shared" si="3"/>
        <v>0.44676409185803756</v>
      </c>
    </row>
    <row r="117" spans="1:8" x14ac:dyDescent="0.3">
      <c r="A117" s="12">
        <v>42490</v>
      </c>
      <c r="B117" s="5">
        <v>34</v>
      </c>
      <c r="C117" s="5">
        <v>4345</v>
      </c>
      <c r="D117" s="5">
        <v>-28</v>
      </c>
      <c r="E117" s="5">
        <v>-2413</v>
      </c>
      <c r="F117" s="5">
        <v>1932</v>
      </c>
      <c r="G117" s="15" t="str">
        <f t="shared" si="2"/>
        <v>Sat</v>
      </c>
      <c r="H117" s="16">
        <f t="shared" si="3"/>
        <v>0.44464902186421174</v>
      </c>
    </row>
    <row r="118" spans="1:8" x14ac:dyDescent="0.3">
      <c r="A118" s="12">
        <v>42491</v>
      </c>
      <c r="B118" s="5">
        <v>21</v>
      </c>
      <c r="C118" s="5">
        <v>4366</v>
      </c>
      <c r="D118" s="5">
        <v>-15</v>
      </c>
      <c r="E118" s="5">
        <v>-2428</v>
      </c>
      <c r="F118" s="5">
        <v>1938</v>
      </c>
      <c r="G118" s="15" t="str">
        <f t="shared" si="2"/>
        <v>Sun</v>
      </c>
      <c r="H118" s="16">
        <f t="shared" si="3"/>
        <v>0.44388456252863034</v>
      </c>
    </row>
    <row r="119" spans="1:8" x14ac:dyDescent="0.3">
      <c r="A119" s="12">
        <v>42492</v>
      </c>
      <c r="B119" s="5">
        <v>102</v>
      </c>
      <c r="C119" s="5">
        <v>4468</v>
      </c>
      <c r="D119" s="5">
        <v>-20</v>
      </c>
      <c r="E119" s="5">
        <v>-2448</v>
      </c>
      <c r="F119" s="5">
        <v>2020</v>
      </c>
      <c r="G119" s="15" t="str">
        <f t="shared" si="2"/>
        <v>Mon</v>
      </c>
      <c r="H119" s="16">
        <f t="shared" si="3"/>
        <v>0.45210384959713518</v>
      </c>
    </row>
    <row r="120" spans="1:8" x14ac:dyDescent="0.3">
      <c r="A120" s="12">
        <v>42493</v>
      </c>
      <c r="B120" s="5">
        <v>80</v>
      </c>
      <c r="C120" s="5">
        <v>4548</v>
      </c>
      <c r="D120" s="5">
        <v>-35</v>
      </c>
      <c r="E120" s="5">
        <v>-2483</v>
      </c>
      <c r="F120" s="5">
        <v>2065</v>
      </c>
      <c r="G120" s="15" t="str">
        <f t="shared" si="2"/>
        <v>Tue</v>
      </c>
      <c r="H120" s="16">
        <f t="shared" si="3"/>
        <v>0.45404573438874229</v>
      </c>
    </row>
    <row r="121" spans="1:8" x14ac:dyDescent="0.3">
      <c r="A121" s="12">
        <v>42494</v>
      </c>
      <c r="B121" s="5">
        <v>68</v>
      </c>
      <c r="C121" s="5">
        <v>4616</v>
      </c>
      <c r="D121" s="5">
        <v>-46</v>
      </c>
      <c r="E121" s="5">
        <v>-2529</v>
      </c>
      <c r="F121" s="5">
        <v>2087</v>
      </c>
      <c r="G121" s="15" t="str">
        <f t="shared" si="2"/>
        <v>Wed</v>
      </c>
      <c r="H121" s="16">
        <f t="shared" si="3"/>
        <v>0.45212305025996535</v>
      </c>
    </row>
    <row r="122" spans="1:8" x14ac:dyDescent="0.3">
      <c r="A122" s="12">
        <v>42495</v>
      </c>
      <c r="B122" s="5">
        <v>41</v>
      </c>
      <c r="C122" s="5">
        <v>4657</v>
      </c>
      <c r="D122" s="5">
        <v>-50</v>
      </c>
      <c r="E122" s="5">
        <v>-2579</v>
      </c>
      <c r="F122" s="5">
        <v>2078</v>
      </c>
      <c r="G122" s="15" t="str">
        <f t="shared" si="2"/>
        <v>Thu</v>
      </c>
      <c r="H122" s="16">
        <f t="shared" si="3"/>
        <v>0.44621000644191539</v>
      </c>
    </row>
    <row r="123" spans="1:8" x14ac:dyDescent="0.3">
      <c r="A123" s="12">
        <v>42496</v>
      </c>
      <c r="B123" s="5">
        <v>28</v>
      </c>
      <c r="C123" s="5">
        <v>4685</v>
      </c>
      <c r="D123" s="5">
        <v>-41</v>
      </c>
      <c r="E123" s="5">
        <v>-2620</v>
      </c>
      <c r="F123" s="5">
        <v>2065</v>
      </c>
      <c r="G123" s="15" t="str">
        <f t="shared" si="2"/>
        <v>Fri</v>
      </c>
      <c r="H123" s="16">
        <f t="shared" si="3"/>
        <v>0.44076840981856991</v>
      </c>
    </row>
    <row r="124" spans="1:8" x14ac:dyDescent="0.3">
      <c r="A124" s="12">
        <v>42497</v>
      </c>
      <c r="B124" s="5"/>
      <c r="C124" s="5">
        <v>4685</v>
      </c>
      <c r="D124" s="5">
        <v>-25</v>
      </c>
      <c r="E124" s="5">
        <v>-2645</v>
      </c>
      <c r="F124" s="5">
        <v>2040</v>
      </c>
      <c r="G124" s="15" t="str">
        <f t="shared" si="2"/>
        <v>Sat</v>
      </c>
      <c r="H124" s="16">
        <f t="shared" si="3"/>
        <v>0.43543223052294555</v>
      </c>
    </row>
    <row r="125" spans="1:8" x14ac:dyDescent="0.3">
      <c r="A125" s="12">
        <v>42498</v>
      </c>
      <c r="B125" s="5"/>
      <c r="C125" s="5">
        <v>4685</v>
      </c>
      <c r="D125" s="5">
        <v>-23</v>
      </c>
      <c r="E125" s="5">
        <v>-2668</v>
      </c>
      <c r="F125" s="5">
        <v>2017</v>
      </c>
      <c r="G125" s="15" t="str">
        <f t="shared" si="2"/>
        <v>Sun</v>
      </c>
      <c r="H125" s="16">
        <f t="shared" si="3"/>
        <v>0.4305229455709712</v>
      </c>
    </row>
    <row r="126" spans="1:8" x14ac:dyDescent="0.3">
      <c r="A126" s="12">
        <v>42499</v>
      </c>
      <c r="B126" s="5">
        <v>16</v>
      </c>
      <c r="C126" s="5">
        <v>4701</v>
      </c>
      <c r="D126" s="5">
        <v>-26</v>
      </c>
      <c r="E126" s="5">
        <v>-2694</v>
      </c>
      <c r="F126" s="5">
        <v>2007</v>
      </c>
      <c r="G126" s="15" t="str">
        <f t="shared" si="2"/>
        <v>Mon</v>
      </c>
      <c r="H126" s="16">
        <f t="shared" si="3"/>
        <v>0.4269304403318443</v>
      </c>
    </row>
    <row r="127" spans="1:8" x14ac:dyDescent="0.3">
      <c r="A127" s="12">
        <v>42500</v>
      </c>
      <c r="B127" s="5">
        <v>16</v>
      </c>
      <c r="C127" s="5">
        <v>4717</v>
      </c>
      <c r="D127" s="5">
        <v>-45</v>
      </c>
      <c r="E127" s="5">
        <v>-2739</v>
      </c>
      <c r="F127" s="5">
        <v>1978</v>
      </c>
      <c r="G127" s="15" t="str">
        <f t="shared" si="2"/>
        <v>Tue</v>
      </c>
      <c r="H127" s="16">
        <f t="shared" si="3"/>
        <v>0.41933432266270937</v>
      </c>
    </row>
    <row r="128" spans="1:8" x14ac:dyDescent="0.3">
      <c r="A128" s="12">
        <v>42501</v>
      </c>
      <c r="B128" s="5">
        <v>38</v>
      </c>
      <c r="C128" s="5">
        <v>4755</v>
      </c>
      <c r="D128" s="5">
        <v>-43</v>
      </c>
      <c r="E128" s="5">
        <v>-2782</v>
      </c>
      <c r="F128" s="5">
        <v>1973</v>
      </c>
      <c r="G128" s="15" t="str">
        <f t="shared" si="2"/>
        <v>Wed</v>
      </c>
      <c r="H128" s="16">
        <f t="shared" si="3"/>
        <v>0.41493165089379602</v>
      </c>
    </row>
    <row r="129" spans="1:8" x14ac:dyDescent="0.3">
      <c r="A129" s="12">
        <v>42502</v>
      </c>
      <c r="B129" s="5">
        <v>53</v>
      </c>
      <c r="C129" s="5">
        <v>4808</v>
      </c>
      <c r="D129" s="5">
        <v>-56</v>
      </c>
      <c r="E129" s="5">
        <v>-2838</v>
      </c>
      <c r="F129" s="5">
        <v>1970</v>
      </c>
      <c r="G129" s="15" t="str">
        <f t="shared" si="2"/>
        <v>Thu</v>
      </c>
      <c r="H129" s="16">
        <f t="shared" si="3"/>
        <v>0.40973377703826958</v>
      </c>
    </row>
    <row r="130" spans="1:8" x14ac:dyDescent="0.3">
      <c r="A130" s="12">
        <v>42503</v>
      </c>
      <c r="B130" s="5">
        <v>98</v>
      </c>
      <c r="C130" s="5">
        <v>4906</v>
      </c>
      <c r="D130" s="5">
        <v>-43</v>
      </c>
      <c r="E130" s="5">
        <v>-2881</v>
      </c>
      <c r="F130" s="5">
        <v>2025</v>
      </c>
      <c r="G130" s="15" t="str">
        <f t="shared" ref="G130:G193" si="4">TEXT( WEEKDAY(A130,1),"[$-809]ДДД")</f>
        <v>Fri</v>
      </c>
      <c r="H130" s="16">
        <f t="shared" si="3"/>
        <v>0.41275988585405626</v>
      </c>
    </row>
    <row r="131" spans="1:8" x14ac:dyDescent="0.3">
      <c r="A131" s="12">
        <v>42504</v>
      </c>
      <c r="B131" s="5">
        <v>112</v>
      </c>
      <c r="C131" s="5">
        <v>5018</v>
      </c>
      <c r="D131" s="5">
        <v>-42</v>
      </c>
      <c r="E131" s="5">
        <v>-2923</v>
      </c>
      <c r="F131" s="5">
        <v>2095</v>
      </c>
      <c r="G131" s="15" t="str">
        <f t="shared" si="4"/>
        <v>Sat</v>
      </c>
      <c r="H131" s="16">
        <f t="shared" ref="H131:H194" si="5">F131/C131</f>
        <v>0.41749701076125945</v>
      </c>
    </row>
    <row r="132" spans="1:8" x14ac:dyDescent="0.3">
      <c r="A132" s="12">
        <v>42505</v>
      </c>
      <c r="B132" s="5">
        <v>59</v>
      </c>
      <c r="C132" s="5">
        <v>5077</v>
      </c>
      <c r="D132" s="5">
        <v>-35</v>
      </c>
      <c r="E132" s="5">
        <v>-2958</v>
      </c>
      <c r="F132" s="5">
        <v>2119</v>
      </c>
      <c r="G132" s="15" t="str">
        <f t="shared" si="4"/>
        <v>Sun</v>
      </c>
      <c r="H132" s="16">
        <f t="shared" si="5"/>
        <v>0.41737246405357492</v>
      </c>
    </row>
    <row r="133" spans="1:8" x14ac:dyDescent="0.3">
      <c r="A133" s="12">
        <v>42506</v>
      </c>
      <c r="B133" s="5">
        <v>102</v>
      </c>
      <c r="C133" s="5">
        <v>5179</v>
      </c>
      <c r="D133" s="5">
        <v>-53</v>
      </c>
      <c r="E133" s="5">
        <v>-3011</v>
      </c>
      <c r="F133" s="5">
        <v>2168</v>
      </c>
      <c r="G133" s="15" t="str">
        <f t="shared" si="4"/>
        <v>Mon</v>
      </c>
      <c r="H133" s="16">
        <f t="shared" si="5"/>
        <v>0.41861363197528478</v>
      </c>
    </row>
    <row r="134" spans="1:8" x14ac:dyDescent="0.3">
      <c r="A134" s="12">
        <v>42507</v>
      </c>
      <c r="B134" s="5">
        <v>28</v>
      </c>
      <c r="C134" s="5">
        <v>5207</v>
      </c>
      <c r="D134" s="5">
        <v>-42</v>
      </c>
      <c r="E134" s="5">
        <v>-3053</v>
      </c>
      <c r="F134" s="5">
        <v>2154</v>
      </c>
      <c r="G134" s="15" t="str">
        <f t="shared" si="4"/>
        <v>Tue</v>
      </c>
      <c r="H134" s="16">
        <f t="shared" si="5"/>
        <v>0.41367390051853276</v>
      </c>
    </row>
    <row r="135" spans="1:8" x14ac:dyDescent="0.3">
      <c r="A135" s="12">
        <v>42508</v>
      </c>
      <c r="B135" s="5">
        <v>75</v>
      </c>
      <c r="C135" s="5">
        <v>5282</v>
      </c>
      <c r="D135" s="5">
        <v>-61</v>
      </c>
      <c r="E135" s="5">
        <v>-3114</v>
      </c>
      <c r="F135" s="5">
        <v>2168</v>
      </c>
      <c r="G135" s="15" t="str">
        <f t="shared" si="4"/>
        <v>Wed</v>
      </c>
      <c r="H135" s="16">
        <f t="shared" si="5"/>
        <v>0.4104505868989019</v>
      </c>
    </row>
    <row r="136" spans="1:8" x14ac:dyDescent="0.3">
      <c r="A136" s="12">
        <v>42509</v>
      </c>
      <c r="B136" s="5">
        <v>53</v>
      </c>
      <c r="C136" s="5">
        <v>5335</v>
      </c>
      <c r="D136" s="5">
        <v>-56</v>
      </c>
      <c r="E136" s="5">
        <v>-3170</v>
      </c>
      <c r="F136" s="5">
        <v>2165</v>
      </c>
      <c r="G136" s="15" t="str">
        <f t="shared" si="4"/>
        <v>Thu</v>
      </c>
      <c r="H136" s="16">
        <f t="shared" si="5"/>
        <v>0.40581068416119964</v>
      </c>
    </row>
    <row r="137" spans="1:8" x14ac:dyDescent="0.3">
      <c r="A137" s="12">
        <v>42510</v>
      </c>
      <c r="B137" s="5">
        <v>46</v>
      </c>
      <c r="C137" s="5">
        <v>5381</v>
      </c>
      <c r="D137" s="5">
        <v>-41</v>
      </c>
      <c r="E137" s="5">
        <v>-3211</v>
      </c>
      <c r="F137" s="5">
        <v>2170</v>
      </c>
      <c r="G137" s="15" t="str">
        <f t="shared" si="4"/>
        <v>Fri</v>
      </c>
      <c r="H137" s="16">
        <f t="shared" si="5"/>
        <v>0.4032707675153317</v>
      </c>
    </row>
    <row r="138" spans="1:8" x14ac:dyDescent="0.3">
      <c r="A138" s="12">
        <v>42511</v>
      </c>
      <c r="B138" s="5">
        <v>43</v>
      </c>
      <c r="C138" s="5">
        <v>5424</v>
      </c>
      <c r="D138" s="5">
        <v>-38</v>
      </c>
      <c r="E138" s="5">
        <v>-3249</v>
      </c>
      <c r="F138" s="5">
        <v>2175</v>
      </c>
      <c r="G138" s="15" t="str">
        <f t="shared" si="4"/>
        <v>Sat</v>
      </c>
      <c r="H138" s="16">
        <f t="shared" si="5"/>
        <v>0.40099557522123896</v>
      </c>
    </row>
    <row r="139" spans="1:8" x14ac:dyDescent="0.3">
      <c r="A139" s="12">
        <v>42512</v>
      </c>
      <c r="B139" s="5">
        <v>22</v>
      </c>
      <c r="C139" s="5">
        <v>5446</v>
      </c>
      <c r="D139" s="5">
        <v>-32</v>
      </c>
      <c r="E139" s="5">
        <v>-3281</v>
      </c>
      <c r="F139" s="5">
        <v>2165</v>
      </c>
      <c r="G139" s="15" t="str">
        <f t="shared" si="4"/>
        <v>Sun</v>
      </c>
      <c r="H139" s="16">
        <f t="shared" si="5"/>
        <v>0.39753947851634225</v>
      </c>
    </row>
    <row r="140" spans="1:8" x14ac:dyDescent="0.3">
      <c r="A140" s="12">
        <v>42513</v>
      </c>
      <c r="B140" s="5">
        <v>32</v>
      </c>
      <c r="C140" s="5">
        <v>5478</v>
      </c>
      <c r="D140" s="5">
        <v>-56</v>
      </c>
      <c r="E140" s="5">
        <v>-3337</v>
      </c>
      <c r="F140" s="5">
        <v>2141</v>
      </c>
      <c r="G140" s="15" t="str">
        <f t="shared" si="4"/>
        <v>Mon</v>
      </c>
      <c r="H140" s="16">
        <f t="shared" si="5"/>
        <v>0.39083607155896311</v>
      </c>
    </row>
    <row r="141" spans="1:8" x14ac:dyDescent="0.3">
      <c r="A141" s="12">
        <v>42514</v>
      </c>
      <c r="B141" s="5">
        <v>56</v>
      </c>
      <c r="C141" s="5">
        <v>5534</v>
      </c>
      <c r="D141" s="5">
        <v>-54</v>
      </c>
      <c r="E141" s="5">
        <v>-3391</v>
      </c>
      <c r="F141" s="5">
        <v>2143</v>
      </c>
      <c r="G141" s="15" t="str">
        <f t="shared" si="4"/>
        <v>Tue</v>
      </c>
      <c r="H141" s="16">
        <f t="shared" si="5"/>
        <v>0.38724250090350559</v>
      </c>
    </row>
    <row r="142" spans="1:8" x14ac:dyDescent="0.3">
      <c r="A142" s="12">
        <v>42515</v>
      </c>
      <c r="B142" s="5">
        <v>28</v>
      </c>
      <c r="C142" s="5">
        <v>5562</v>
      </c>
      <c r="D142" s="5">
        <v>-56</v>
      </c>
      <c r="E142" s="5">
        <v>-3447</v>
      </c>
      <c r="F142" s="5">
        <v>2115</v>
      </c>
      <c r="G142" s="15" t="str">
        <f t="shared" si="4"/>
        <v>Wed</v>
      </c>
      <c r="H142" s="16">
        <f t="shared" si="5"/>
        <v>0.38025889967637538</v>
      </c>
    </row>
    <row r="143" spans="1:8" x14ac:dyDescent="0.3">
      <c r="A143" s="12">
        <v>42516</v>
      </c>
      <c r="B143" s="5">
        <v>12</v>
      </c>
      <c r="C143" s="5">
        <v>5574</v>
      </c>
      <c r="D143" s="5">
        <v>-60</v>
      </c>
      <c r="E143" s="5">
        <v>-3507</v>
      </c>
      <c r="F143" s="5">
        <v>2067</v>
      </c>
      <c r="G143" s="15" t="str">
        <f t="shared" si="4"/>
        <v>Thu</v>
      </c>
      <c r="H143" s="16">
        <f t="shared" si="5"/>
        <v>0.37082884822389667</v>
      </c>
    </row>
    <row r="144" spans="1:8" x14ac:dyDescent="0.3">
      <c r="A144" s="12">
        <v>42517</v>
      </c>
      <c r="B144" s="5">
        <v>21</v>
      </c>
      <c r="C144" s="5">
        <v>5595</v>
      </c>
      <c r="D144" s="5">
        <v>-47</v>
      </c>
      <c r="E144" s="5">
        <v>-3554</v>
      </c>
      <c r="F144" s="5">
        <v>2041</v>
      </c>
      <c r="G144" s="15" t="str">
        <f t="shared" si="4"/>
        <v>Fri</v>
      </c>
      <c r="H144" s="16">
        <f t="shared" si="5"/>
        <v>0.3647899910634495</v>
      </c>
    </row>
    <row r="145" spans="1:8" x14ac:dyDescent="0.3">
      <c r="A145" s="12">
        <v>42518</v>
      </c>
      <c r="B145" s="5">
        <v>5</v>
      </c>
      <c r="C145" s="5">
        <v>5600</v>
      </c>
      <c r="D145" s="5">
        <v>-32</v>
      </c>
      <c r="E145" s="5">
        <v>-3586</v>
      </c>
      <c r="F145" s="5">
        <v>2014</v>
      </c>
      <c r="G145" s="15" t="str">
        <f t="shared" si="4"/>
        <v>Sat</v>
      </c>
      <c r="H145" s="16">
        <f t="shared" si="5"/>
        <v>0.35964285714285715</v>
      </c>
    </row>
    <row r="146" spans="1:8" x14ac:dyDescent="0.3">
      <c r="A146" s="12">
        <v>42519</v>
      </c>
      <c r="B146" s="5">
        <v>5</v>
      </c>
      <c r="C146" s="5">
        <v>5605</v>
      </c>
      <c r="D146" s="5">
        <v>-26</v>
      </c>
      <c r="E146" s="5">
        <v>-3612</v>
      </c>
      <c r="F146" s="5">
        <v>1993</v>
      </c>
      <c r="G146" s="15" t="str">
        <f t="shared" si="4"/>
        <v>Sun</v>
      </c>
      <c r="H146" s="16">
        <f t="shared" si="5"/>
        <v>0.35557537912578058</v>
      </c>
    </row>
    <row r="147" spans="1:8" x14ac:dyDescent="0.3">
      <c r="A147" s="12">
        <v>42520</v>
      </c>
      <c r="B147" s="5">
        <v>115</v>
      </c>
      <c r="C147" s="5">
        <v>5720</v>
      </c>
      <c r="D147" s="5">
        <v>-63</v>
      </c>
      <c r="E147" s="5">
        <v>-3675</v>
      </c>
      <c r="F147" s="5">
        <v>2045</v>
      </c>
      <c r="G147" s="15" t="str">
        <f t="shared" si="4"/>
        <v>Mon</v>
      </c>
      <c r="H147" s="16">
        <f t="shared" si="5"/>
        <v>0.3575174825174825</v>
      </c>
    </row>
    <row r="148" spans="1:8" x14ac:dyDescent="0.3">
      <c r="A148" s="12">
        <v>42521</v>
      </c>
      <c r="B148" s="5">
        <v>89</v>
      </c>
      <c r="C148" s="5">
        <v>5809</v>
      </c>
      <c r="D148" s="5">
        <v>-46</v>
      </c>
      <c r="E148" s="5">
        <v>-3721</v>
      </c>
      <c r="F148" s="5">
        <v>2088</v>
      </c>
      <c r="G148" s="15" t="str">
        <f t="shared" si="4"/>
        <v>Tue</v>
      </c>
      <c r="H148" s="16">
        <f t="shared" si="5"/>
        <v>0.35944224479256326</v>
      </c>
    </row>
    <row r="149" spans="1:8" x14ac:dyDescent="0.3">
      <c r="A149" s="12">
        <v>42522</v>
      </c>
      <c r="B149" s="5">
        <v>70</v>
      </c>
      <c r="C149" s="5">
        <v>5879</v>
      </c>
      <c r="D149" s="5">
        <v>-50</v>
      </c>
      <c r="E149" s="5">
        <v>-3771</v>
      </c>
      <c r="F149" s="5">
        <v>2108</v>
      </c>
      <c r="G149" s="15" t="str">
        <f t="shared" si="4"/>
        <v>Wed</v>
      </c>
      <c r="H149" s="16">
        <f t="shared" si="5"/>
        <v>0.3585643816975676</v>
      </c>
    </row>
    <row r="150" spans="1:8" x14ac:dyDescent="0.3">
      <c r="A150" s="12">
        <v>42523</v>
      </c>
      <c r="B150" s="5">
        <v>39</v>
      </c>
      <c r="C150" s="5">
        <v>5918</v>
      </c>
      <c r="D150" s="5">
        <v>-61</v>
      </c>
      <c r="E150" s="5">
        <v>-3832</v>
      </c>
      <c r="F150" s="5">
        <v>2086</v>
      </c>
      <c r="G150" s="15" t="str">
        <f t="shared" si="4"/>
        <v>Thu</v>
      </c>
      <c r="H150" s="16">
        <f t="shared" si="5"/>
        <v>0.35248394727948629</v>
      </c>
    </row>
    <row r="151" spans="1:8" x14ac:dyDescent="0.3">
      <c r="A151" s="12">
        <v>42524</v>
      </c>
      <c r="B151" s="5">
        <v>53</v>
      </c>
      <c r="C151" s="5">
        <v>5971</v>
      </c>
      <c r="D151" s="5">
        <v>-47</v>
      </c>
      <c r="E151" s="5">
        <v>-3879</v>
      </c>
      <c r="F151" s="5">
        <v>2092</v>
      </c>
      <c r="G151" s="15" t="str">
        <f t="shared" si="4"/>
        <v>Fri</v>
      </c>
      <c r="H151" s="16">
        <f t="shared" si="5"/>
        <v>0.35036007368949923</v>
      </c>
    </row>
    <row r="152" spans="1:8" x14ac:dyDescent="0.3">
      <c r="A152" s="12">
        <v>42525</v>
      </c>
      <c r="B152" s="5">
        <v>82</v>
      </c>
      <c r="C152" s="5">
        <v>6053</v>
      </c>
      <c r="D152" s="5">
        <v>-36</v>
      </c>
      <c r="E152" s="5">
        <v>-3915</v>
      </c>
      <c r="F152" s="5">
        <v>2138</v>
      </c>
      <c r="G152" s="15" t="str">
        <f t="shared" si="4"/>
        <v>Sat</v>
      </c>
      <c r="H152" s="16">
        <f t="shared" si="5"/>
        <v>0.35321328266975055</v>
      </c>
    </row>
    <row r="153" spans="1:8" x14ac:dyDescent="0.3">
      <c r="A153" s="12">
        <v>42526</v>
      </c>
      <c r="B153" s="5">
        <v>126</v>
      </c>
      <c r="C153" s="5">
        <v>6179</v>
      </c>
      <c r="D153" s="5">
        <v>-37</v>
      </c>
      <c r="E153" s="5">
        <v>-3952</v>
      </c>
      <c r="F153" s="5">
        <v>2227</v>
      </c>
      <c r="G153" s="15" t="str">
        <f t="shared" si="4"/>
        <v>Sun</v>
      </c>
      <c r="H153" s="16">
        <f t="shared" si="5"/>
        <v>0.36041430652209094</v>
      </c>
    </row>
    <row r="154" spans="1:8" x14ac:dyDescent="0.3">
      <c r="A154" s="12">
        <v>42527</v>
      </c>
      <c r="B154" s="5">
        <v>133</v>
      </c>
      <c r="C154" s="5">
        <v>6312</v>
      </c>
      <c r="D154" s="5">
        <v>-51</v>
      </c>
      <c r="E154" s="5">
        <v>-4003</v>
      </c>
      <c r="F154" s="5">
        <v>2309</v>
      </c>
      <c r="G154" s="15" t="str">
        <f t="shared" si="4"/>
        <v>Mon</v>
      </c>
      <c r="H154" s="16">
        <f t="shared" si="5"/>
        <v>0.36581115335868186</v>
      </c>
    </row>
    <row r="155" spans="1:8" x14ac:dyDescent="0.3">
      <c r="A155" s="12">
        <v>42528</v>
      </c>
      <c r="B155" s="5">
        <v>92</v>
      </c>
      <c r="C155" s="5">
        <v>6404</v>
      </c>
      <c r="D155" s="5">
        <v>-47</v>
      </c>
      <c r="E155" s="5">
        <v>-4050</v>
      </c>
      <c r="F155" s="5">
        <v>2354</v>
      </c>
      <c r="G155" s="15" t="str">
        <f t="shared" si="4"/>
        <v>Tue</v>
      </c>
      <c r="H155" s="16">
        <f t="shared" si="5"/>
        <v>0.3675827607745159</v>
      </c>
    </row>
    <row r="156" spans="1:8" x14ac:dyDescent="0.3">
      <c r="A156" s="12">
        <v>42529</v>
      </c>
      <c r="B156" s="5">
        <v>51</v>
      </c>
      <c r="C156" s="5">
        <v>6455</v>
      </c>
      <c r="D156" s="5">
        <v>-61</v>
      </c>
      <c r="E156" s="5">
        <v>-4111</v>
      </c>
      <c r="F156" s="5">
        <v>2344</v>
      </c>
      <c r="G156" s="15" t="str">
        <f t="shared" si="4"/>
        <v>Wed</v>
      </c>
      <c r="H156" s="16">
        <f t="shared" si="5"/>
        <v>0.36312935708752903</v>
      </c>
    </row>
    <row r="157" spans="1:8" x14ac:dyDescent="0.3">
      <c r="A157" s="12">
        <v>42530</v>
      </c>
      <c r="B157" s="5">
        <v>112</v>
      </c>
      <c r="C157" s="5">
        <v>6567</v>
      </c>
      <c r="D157" s="5">
        <v>-57</v>
      </c>
      <c r="E157" s="5">
        <v>-4168</v>
      </c>
      <c r="F157" s="5">
        <v>2399</v>
      </c>
      <c r="G157" s="15" t="str">
        <f t="shared" si="4"/>
        <v>Thu</v>
      </c>
      <c r="H157" s="16">
        <f t="shared" si="5"/>
        <v>0.36531140551241054</v>
      </c>
    </row>
    <row r="158" spans="1:8" x14ac:dyDescent="0.3">
      <c r="A158" s="12">
        <v>42531</v>
      </c>
      <c r="B158" s="5">
        <v>20</v>
      </c>
      <c r="C158" s="5">
        <v>6587</v>
      </c>
      <c r="D158" s="5">
        <v>-55</v>
      </c>
      <c r="E158" s="5">
        <v>-4223</v>
      </c>
      <c r="F158" s="5">
        <v>2364</v>
      </c>
      <c r="G158" s="15" t="str">
        <f t="shared" si="4"/>
        <v>Fri</v>
      </c>
      <c r="H158" s="16">
        <f t="shared" si="5"/>
        <v>0.35888872020646728</v>
      </c>
    </row>
    <row r="159" spans="1:8" x14ac:dyDescent="0.3">
      <c r="A159" s="12">
        <v>42532</v>
      </c>
      <c r="B159" s="5">
        <v>82</v>
      </c>
      <c r="C159" s="5">
        <v>6669</v>
      </c>
      <c r="D159" s="5">
        <v>-36</v>
      </c>
      <c r="E159" s="5">
        <v>-4259</v>
      </c>
      <c r="F159" s="5">
        <v>2410</v>
      </c>
      <c r="G159" s="15" t="str">
        <f t="shared" si="4"/>
        <v>Sat</v>
      </c>
      <c r="H159" s="16">
        <f t="shared" si="5"/>
        <v>0.36137351926825612</v>
      </c>
    </row>
    <row r="160" spans="1:8" x14ac:dyDescent="0.3">
      <c r="A160" s="12">
        <v>42533</v>
      </c>
      <c r="B160" s="5">
        <v>100</v>
      </c>
      <c r="C160" s="5">
        <v>6769</v>
      </c>
      <c r="D160" s="5">
        <v>-27</v>
      </c>
      <c r="E160" s="5">
        <v>-4286</v>
      </c>
      <c r="F160" s="5">
        <v>2483</v>
      </c>
      <c r="G160" s="15" t="str">
        <f t="shared" si="4"/>
        <v>Sun</v>
      </c>
      <c r="H160" s="16">
        <f t="shared" si="5"/>
        <v>0.36681932338602452</v>
      </c>
    </row>
    <row r="161" spans="1:8" x14ac:dyDescent="0.3">
      <c r="A161" s="12">
        <v>42534</v>
      </c>
      <c r="B161" s="5">
        <v>28</v>
      </c>
      <c r="C161" s="5">
        <v>6797</v>
      </c>
      <c r="D161" s="5">
        <v>-39</v>
      </c>
      <c r="E161" s="5">
        <v>-4325</v>
      </c>
      <c r="F161" s="5">
        <v>2472</v>
      </c>
      <c r="G161" s="15" t="str">
        <f t="shared" si="4"/>
        <v>Mon</v>
      </c>
      <c r="H161" s="16">
        <f t="shared" si="5"/>
        <v>0.36368986317493013</v>
      </c>
    </row>
    <row r="162" spans="1:8" x14ac:dyDescent="0.3">
      <c r="A162" s="12">
        <v>42535</v>
      </c>
      <c r="B162" s="5">
        <v>104</v>
      </c>
      <c r="C162" s="5">
        <v>6901</v>
      </c>
      <c r="D162" s="5">
        <v>-55</v>
      </c>
      <c r="E162" s="5">
        <v>-4380</v>
      </c>
      <c r="F162" s="5">
        <v>2521</v>
      </c>
      <c r="G162" s="15" t="str">
        <f t="shared" si="4"/>
        <v>Tue</v>
      </c>
      <c r="H162" s="16">
        <f t="shared" si="5"/>
        <v>0.36530937545283293</v>
      </c>
    </row>
    <row r="163" spans="1:8" x14ac:dyDescent="0.3">
      <c r="A163" s="12">
        <v>42536</v>
      </c>
      <c r="B163" s="5">
        <v>38</v>
      </c>
      <c r="C163" s="5">
        <v>6939</v>
      </c>
      <c r="D163" s="5">
        <v>-56</v>
      </c>
      <c r="E163" s="5">
        <v>-4436</v>
      </c>
      <c r="F163" s="5">
        <v>2503</v>
      </c>
      <c r="G163" s="15" t="str">
        <f t="shared" si="4"/>
        <v>Wed</v>
      </c>
      <c r="H163" s="16">
        <f t="shared" si="5"/>
        <v>0.36071480040351633</v>
      </c>
    </row>
    <row r="164" spans="1:8" x14ac:dyDescent="0.3">
      <c r="A164" s="12">
        <v>42537</v>
      </c>
      <c r="B164" s="5">
        <v>90</v>
      </c>
      <c r="C164" s="5">
        <v>7029</v>
      </c>
      <c r="D164" s="5">
        <v>-54</v>
      </c>
      <c r="E164" s="5">
        <v>-4490</v>
      </c>
      <c r="F164" s="5">
        <v>2539</v>
      </c>
      <c r="G164" s="15" t="str">
        <f t="shared" si="4"/>
        <v>Thu</v>
      </c>
      <c r="H164" s="16">
        <f t="shared" si="5"/>
        <v>0.36121781192203728</v>
      </c>
    </row>
    <row r="165" spans="1:8" x14ac:dyDescent="0.3">
      <c r="A165" s="12">
        <v>42538</v>
      </c>
      <c r="B165" s="5"/>
      <c r="C165" s="5">
        <v>7029</v>
      </c>
      <c r="D165" s="5">
        <v>-60</v>
      </c>
      <c r="E165" s="5">
        <v>-4550</v>
      </c>
      <c r="F165" s="5">
        <v>2479</v>
      </c>
      <c r="G165" s="15" t="str">
        <f t="shared" si="4"/>
        <v>Fri</v>
      </c>
      <c r="H165" s="16">
        <f t="shared" si="5"/>
        <v>0.35268174704794425</v>
      </c>
    </row>
    <row r="166" spans="1:8" x14ac:dyDescent="0.3">
      <c r="A166" s="12">
        <v>42539</v>
      </c>
      <c r="B166" s="5">
        <v>9</v>
      </c>
      <c r="C166" s="5">
        <v>7038</v>
      </c>
      <c r="D166" s="5">
        <v>-25</v>
      </c>
      <c r="E166" s="5">
        <v>-4575</v>
      </c>
      <c r="F166" s="5">
        <v>2463</v>
      </c>
      <c r="G166" s="15" t="str">
        <f t="shared" si="4"/>
        <v>Sat</v>
      </c>
      <c r="H166" s="16">
        <f t="shared" si="5"/>
        <v>0.34995737425404944</v>
      </c>
    </row>
    <row r="167" spans="1:8" x14ac:dyDescent="0.3">
      <c r="A167" s="12">
        <v>42540</v>
      </c>
      <c r="B167" s="5">
        <v>32</v>
      </c>
      <c r="C167" s="5">
        <v>7070</v>
      </c>
      <c r="D167" s="5">
        <v>-26</v>
      </c>
      <c r="E167" s="5">
        <v>-4601</v>
      </c>
      <c r="F167" s="5">
        <v>2469</v>
      </c>
      <c r="G167" s="15" t="str">
        <f t="shared" si="4"/>
        <v>Sun</v>
      </c>
      <c r="H167" s="16">
        <f t="shared" si="5"/>
        <v>0.34922206506364922</v>
      </c>
    </row>
    <row r="168" spans="1:8" x14ac:dyDescent="0.3">
      <c r="A168" s="12">
        <v>42541</v>
      </c>
      <c r="B168" s="5">
        <v>108</v>
      </c>
      <c r="C168" s="5">
        <v>7178</v>
      </c>
      <c r="D168" s="5">
        <v>-55</v>
      </c>
      <c r="E168" s="5">
        <v>-4656</v>
      </c>
      <c r="F168" s="5">
        <v>2522</v>
      </c>
      <c r="G168" s="15" t="str">
        <f t="shared" si="4"/>
        <v>Mon</v>
      </c>
      <c r="H168" s="16">
        <f t="shared" si="5"/>
        <v>0.35135135135135137</v>
      </c>
    </row>
    <row r="169" spans="1:8" x14ac:dyDescent="0.3">
      <c r="A169" s="12">
        <v>42542</v>
      </c>
      <c r="B169" s="5">
        <v>88</v>
      </c>
      <c r="C169" s="5">
        <v>7266</v>
      </c>
      <c r="D169" s="5">
        <v>-55</v>
      </c>
      <c r="E169" s="5">
        <v>-4711</v>
      </c>
      <c r="F169" s="5">
        <v>2555</v>
      </c>
      <c r="G169" s="15" t="str">
        <f t="shared" si="4"/>
        <v>Tue</v>
      </c>
      <c r="H169" s="16">
        <f t="shared" si="5"/>
        <v>0.3516377649325626</v>
      </c>
    </row>
    <row r="170" spans="1:8" x14ac:dyDescent="0.3">
      <c r="A170" s="12">
        <v>42543</v>
      </c>
      <c r="B170" s="5">
        <v>24</v>
      </c>
      <c r="C170" s="5">
        <v>7290</v>
      </c>
      <c r="D170" s="5">
        <v>-69</v>
      </c>
      <c r="E170" s="5">
        <v>-4780</v>
      </c>
      <c r="F170" s="5">
        <v>2510</v>
      </c>
      <c r="G170" s="15" t="str">
        <f t="shared" si="4"/>
        <v>Wed</v>
      </c>
      <c r="H170" s="16">
        <f t="shared" si="5"/>
        <v>0.34430727023319618</v>
      </c>
    </row>
    <row r="171" spans="1:8" x14ac:dyDescent="0.3">
      <c r="A171" s="12">
        <v>42544</v>
      </c>
      <c r="B171" s="5">
        <v>32</v>
      </c>
      <c r="C171" s="5">
        <v>7322</v>
      </c>
      <c r="D171" s="5">
        <v>-57</v>
      </c>
      <c r="E171" s="5">
        <v>-4837</v>
      </c>
      <c r="F171" s="5">
        <v>2485</v>
      </c>
      <c r="G171" s="15" t="str">
        <f t="shared" si="4"/>
        <v>Thu</v>
      </c>
      <c r="H171" s="16">
        <f t="shared" si="5"/>
        <v>0.33938814531548755</v>
      </c>
    </row>
    <row r="172" spans="1:8" x14ac:dyDescent="0.3">
      <c r="A172" s="12">
        <v>42545</v>
      </c>
      <c r="B172" s="5">
        <v>25</v>
      </c>
      <c r="C172" s="5">
        <v>7347</v>
      </c>
      <c r="D172" s="5">
        <v>-53</v>
      </c>
      <c r="E172" s="5">
        <v>-4890</v>
      </c>
      <c r="F172" s="5">
        <v>2457</v>
      </c>
      <c r="G172" s="15" t="str">
        <f t="shared" si="4"/>
        <v>Fri</v>
      </c>
      <c r="H172" s="16">
        <f t="shared" si="5"/>
        <v>0.33442221314822379</v>
      </c>
    </row>
    <row r="173" spans="1:8" x14ac:dyDescent="0.3">
      <c r="A173" s="12">
        <v>42546</v>
      </c>
      <c r="B173" s="5">
        <v>16</v>
      </c>
      <c r="C173" s="5">
        <v>7363</v>
      </c>
      <c r="D173" s="5">
        <v>-28</v>
      </c>
      <c r="E173" s="5">
        <v>-4918</v>
      </c>
      <c r="F173" s="5">
        <v>2445</v>
      </c>
      <c r="G173" s="15" t="str">
        <f t="shared" si="4"/>
        <v>Sat</v>
      </c>
      <c r="H173" s="16">
        <f t="shared" si="5"/>
        <v>0.33206573407578432</v>
      </c>
    </row>
    <row r="174" spans="1:8" x14ac:dyDescent="0.3">
      <c r="A174" s="12">
        <v>42547</v>
      </c>
      <c r="B174" s="5">
        <v>14</v>
      </c>
      <c r="C174" s="5">
        <v>7377</v>
      </c>
      <c r="D174" s="5">
        <v>-33</v>
      </c>
      <c r="E174" s="5">
        <v>-4951</v>
      </c>
      <c r="F174" s="5">
        <v>2426</v>
      </c>
      <c r="G174" s="15" t="str">
        <f t="shared" si="4"/>
        <v>Sun</v>
      </c>
      <c r="H174" s="16">
        <f t="shared" si="5"/>
        <v>0.32885997017757895</v>
      </c>
    </row>
    <row r="175" spans="1:8" x14ac:dyDescent="0.3">
      <c r="A175" s="12">
        <v>42548</v>
      </c>
      <c r="B175" s="5">
        <v>72</v>
      </c>
      <c r="C175" s="5">
        <v>7449</v>
      </c>
      <c r="D175" s="5">
        <v>-54</v>
      </c>
      <c r="E175" s="5">
        <v>-5005</v>
      </c>
      <c r="F175" s="5">
        <v>2444</v>
      </c>
      <c r="G175" s="15" t="str">
        <f t="shared" si="4"/>
        <v>Mon</v>
      </c>
      <c r="H175" s="16">
        <f t="shared" si="5"/>
        <v>0.32809773123909247</v>
      </c>
    </row>
    <row r="176" spans="1:8" x14ac:dyDescent="0.3">
      <c r="A176" s="12">
        <v>42549</v>
      </c>
      <c r="B176" s="5">
        <v>47</v>
      </c>
      <c r="C176" s="5">
        <v>7496</v>
      </c>
      <c r="D176" s="5">
        <v>-46</v>
      </c>
      <c r="E176" s="5">
        <v>-5051</v>
      </c>
      <c r="F176" s="5">
        <v>2445</v>
      </c>
      <c r="G176" s="15" t="str">
        <f t="shared" si="4"/>
        <v>Tue</v>
      </c>
      <c r="H176" s="16">
        <f t="shared" si="5"/>
        <v>0.32617395944503735</v>
      </c>
    </row>
    <row r="177" spans="1:8" x14ac:dyDescent="0.3">
      <c r="A177" s="12">
        <v>42550</v>
      </c>
      <c r="B177" s="5">
        <v>109</v>
      </c>
      <c r="C177" s="5">
        <v>7605</v>
      </c>
      <c r="D177" s="5">
        <v>-56</v>
      </c>
      <c r="E177" s="5">
        <v>-5107</v>
      </c>
      <c r="F177" s="5">
        <v>2498</v>
      </c>
      <c r="G177" s="15" t="str">
        <f t="shared" si="4"/>
        <v>Wed</v>
      </c>
      <c r="H177" s="16">
        <f t="shared" si="5"/>
        <v>0.32846811308349771</v>
      </c>
    </row>
    <row r="178" spans="1:8" x14ac:dyDescent="0.3">
      <c r="A178" s="12">
        <v>42551</v>
      </c>
      <c r="B178" s="5">
        <v>21</v>
      </c>
      <c r="C178" s="5">
        <v>7626</v>
      </c>
      <c r="D178" s="5">
        <v>-66</v>
      </c>
      <c r="E178" s="5">
        <v>-5173</v>
      </c>
      <c r="F178" s="5">
        <v>2453</v>
      </c>
      <c r="G178" s="15" t="str">
        <f t="shared" si="4"/>
        <v>Thu</v>
      </c>
      <c r="H178" s="16">
        <f t="shared" si="5"/>
        <v>0.32166273275635981</v>
      </c>
    </row>
    <row r="179" spans="1:8" x14ac:dyDescent="0.3">
      <c r="A179" s="12">
        <v>42552</v>
      </c>
      <c r="B179" s="5">
        <v>183</v>
      </c>
      <c r="C179" s="5">
        <v>7809</v>
      </c>
      <c r="D179" s="5">
        <v>-57</v>
      </c>
      <c r="E179" s="5">
        <v>-5230</v>
      </c>
      <c r="F179" s="5">
        <v>2579</v>
      </c>
      <c r="G179" s="15" t="str">
        <f t="shared" si="4"/>
        <v>Fri</v>
      </c>
      <c r="H179" s="16">
        <f t="shared" si="5"/>
        <v>0.33025995646049428</v>
      </c>
    </row>
    <row r="180" spans="1:8" x14ac:dyDescent="0.3">
      <c r="A180" s="12">
        <v>42553</v>
      </c>
      <c r="B180" s="5">
        <v>18</v>
      </c>
      <c r="C180" s="5">
        <v>7827</v>
      </c>
      <c r="D180" s="5">
        <v>-21</v>
      </c>
      <c r="E180" s="5">
        <v>-5251</v>
      </c>
      <c r="F180" s="5">
        <v>2576</v>
      </c>
      <c r="G180" s="15" t="str">
        <f t="shared" si="4"/>
        <v>Sat</v>
      </c>
      <c r="H180" s="16">
        <f t="shared" si="5"/>
        <v>0.32911715855372431</v>
      </c>
    </row>
    <row r="181" spans="1:8" x14ac:dyDescent="0.3">
      <c r="A181" s="12">
        <v>42554</v>
      </c>
      <c r="B181" s="5">
        <v>14</v>
      </c>
      <c r="C181" s="5">
        <v>7841</v>
      </c>
      <c r="D181" s="5">
        <v>-36</v>
      </c>
      <c r="E181" s="5">
        <v>-5287</v>
      </c>
      <c r="F181" s="5">
        <v>2554</v>
      </c>
      <c r="G181" s="15" t="str">
        <f t="shared" si="4"/>
        <v>Sun</v>
      </c>
      <c r="H181" s="16">
        <f t="shared" si="5"/>
        <v>0.32572375972452494</v>
      </c>
    </row>
    <row r="182" spans="1:8" x14ac:dyDescent="0.3">
      <c r="A182" s="12">
        <v>42555</v>
      </c>
      <c r="B182" s="5">
        <v>60</v>
      </c>
      <c r="C182" s="5">
        <v>7901</v>
      </c>
      <c r="D182" s="5">
        <v>-47</v>
      </c>
      <c r="E182" s="5">
        <v>-5334</v>
      </c>
      <c r="F182" s="5">
        <v>2567</v>
      </c>
      <c r="G182" s="15" t="str">
        <f t="shared" si="4"/>
        <v>Mon</v>
      </c>
      <c r="H182" s="16">
        <f t="shared" si="5"/>
        <v>0.32489558283761549</v>
      </c>
    </row>
    <row r="183" spans="1:8" x14ac:dyDescent="0.3">
      <c r="A183" s="12">
        <v>42556</v>
      </c>
      <c r="B183" s="5">
        <v>46</v>
      </c>
      <c r="C183" s="5">
        <v>7947</v>
      </c>
      <c r="D183" s="5">
        <v>-50</v>
      </c>
      <c r="E183" s="5">
        <v>-5384</v>
      </c>
      <c r="F183" s="5">
        <v>2563</v>
      </c>
      <c r="G183" s="15" t="str">
        <f t="shared" si="4"/>
        <v>Tue</v>
      </c>
      <c r="H183" s="16">
        <f t="shared" si="5"/>
        <v>0.32251163961243234</v>
      </c>
    </row>
    <row r="184" spans="1:8" x14ac:dyDescent="0.3">
      <c r="A184" s="12">
        <v>42557</v>
      </c>
      <c r="B184" s="5">
        <v>70</v>
      </c>
      <c r="C184" s="5">
        <v>8017</v>
      </c>
      <c r="D184" s="5">
        <v>-58</v>
      </c>
      <c r="E184" s="5">
        <v>-5442</v>
      </c>
      <c r="F184" s="5">
        <v>2575</v>
      </c>
      <c r="G184" s="15" t="str">
        <f t="shared" si="4"/>
        <v>Wed</v>
      </c>
      <c r="H184" s="16">
        <f t="shared" si="5"/>
        <v>0.32119246600972934</v>
      </c>
    </row>
    <row r="185" spans="1:8" x14ac:dyDescent="0.3">
      <c r="A185" s="12">
        <v>42558</v>
      </c>
      <c r="B185" s="5">
        <v>78</v>
      </c>
      <c r="C185" s="5">
        <v>8095</v>
      </c>
      <c r="D185" s="5">
        <v>-58</v>
      </c>
      <c r="E185" s="5">
        <v>-5500</v>
      </c>
      <c r="F185" s="5">
        <v>2595</v>
      </c>
      <c r="G185" s="15" t="str">
        <f t="shared" si="4"/>
        <v>Thu</v>
      </c>
      <c r="H185" s="16">
        <f t="shared" si="5"/>
        <v>0.32056825200741196</v>
      </c>
    </row>
    <row r="186" spans="1:8" x14ac:dyDescent="0.3">
      <c r="A186" s="12">
        <v>42559</v>
      </c>
      <c r="B186" s="5">
        <v>19</v>
      </c>
      <c r="C186" s="5">
        <v>8114</v>
      </c>
      <c r="D186" s="5">
        <v>-47</v>
      </c>
      <c r="E186" s="5">
        <v>-5547</v>
      </c>
      <c r="F186" s="5">
        <v>2567</v>
      </c>
      <c r="G186" s="15" t="str">
        <f t="shared" si="4"/>
        <v>Fri</v>
      </c>
      <c r="H186" s="16">
        <f t="shared" si="5"/>
        <v>0.31636677347793934</v>
      </c>
    </row>
    <row r="187" spans="1:8" x14ac:dyDescent="0.3">
      <c r="A187" s="12">
        <v>42560</v>
      </c>
      <c r="B187" s="5">
        <v>16</v>
      </c>
      <c r="C187" s="5">
        <v>8130</v>
      </c>
      <c r="D187" s="5">
        <v>-28</v>
      </c>
      <c r="E187" s="5">
        <v>-5575</v>
      </c>
      <c r="F187" s="5">
        <v>2555</v>
      </c>
      <c r="G187" s="15" t="str">
        <f t="shared" si="4"/>
        <v>Sat</v>
      </c>
      <c r="H187" s="16">
        <f t="shared" si="5"/>
        <v>0.31426814268142683</v>
      </c>
    </row>
    <row r="188" spans="1:8" x14ac:dyDescent="0.3">
      <c r="A188" s="12">
        <v>42561</v>
      </c>
      <c r="B188" s="5">
        <v>76</v>
      </c>
      <c r="C188" s="5">
        <v>8206</v>
      </c>
      <c r="D188" s="5">
        <v>-29</v>
      </c>
      <c r="E188" s="5">
        <v>-5604</v>
      </c>
      <c r="F188" s="5">
        <v>2602</v>
      </c>
      <c r="G188" s="15" t="str">
        <f t="shared" si="4"/>
        <v>Sun</v>
      </c>
      <c r="H188" s="16">
        <f t="shared" si="5"/>
        <v>0.31708505971240558</v>
      </c>
    </row>
    <row r="189" spans="1:8" x14ac:dyDescent="0.3">
      <c r="A189" s="12">
        <v>42562</v>
      </c>
      <c r="B189" s="5">
        <v>65</v>
      </c>
      <c r="C189" s="5">
        <v>8271</v>
      </c>
      <c r="D189" s="5">
        <v>-58</v>
      </c>
      <c r="E189" s="5">
        <v>-5662</v>
      </c>
      <c r="F189" s="5">
        <v>2609</v>
      </c>
      <c r="G189" s="15" t="str">
        <f t="shared" si="4"/>
        <v>Mon</v>
      </c>
      <c r="H189" s="16">
        <f t="shared" si="5"/>
        <v>0.31543948736549388</v>
      </c>
    </row>
    <row r="190" spans="1:8" x14ac:dyDescent="0.3">
      <c r="A190" s="12">
        <v>42563</v>
      </c>
      <c r="B190" s="5">
        <v>30</v>
      </c>
      <c r="C190" s="5">
        <v>8301</v>
      </c>
      <c r="D190" s="5">
        <v>-55</v>
      </c>
      <c r="E190" s="5">
        <v>-5717</v>
      </c>
      <c r="F190" s="5">
        <v>2584</v>
      </c>
      <c r="G190" s="15" t="str">
        <f t="shared" si="4"/>
        <v>Tue</v>
      </c>
      <c r="H190" s="16">
        <f t="shared" si="5"/>
        <v>0.31128779665100592</v>
      </c>
    </row>
    <row r="191" spans="1:8" x14ac:dyDescent="0.3">
      <c r="A191" s="12">
        <v>42564</v>
      </c>
      <c r="B191" s="5">
        <v>35</v>
      </c>
      <c r="C191" s="5">
        <v>8336</v>
      </c>
      <c r="D191" s="5">
        <v>-51</v>
      </c>
      <c r="E191" s="5">
        <v>-5768</v>
      </c>
      <c r="F191" s="5">
        <v>2568</v>
      </c>
      <c r="G191" s="15" t="str">
        <f t="shared" si="4"/>
        <v>Wed</v>
      </c>
      <c r="H191" s="16">
        <f t="shared" si="5"/>
        <v>0.30806142034548945</v>
      </c>
    </row>
    <row r="192" spans="1:8" x14ac:dyDescent="0.3">
      <c r="A192" s="12">
        <v>42565</v>
      </c>
      <c r="B192" s="5">
        <v>18</v>
      </c>
      <c r="C192" s="5">
        <v>8354</v>
      </c>
      <c r="D192" s="5">
        <v>-64</v>
      </c>
      <c r="E192" s="5">
        <v>-5832</v>
      </c>
      <c r="F192" s="5">
        <v>2522</v>
      </c>
      <c r="G192" s="15" t="str">
        <f t="shared" si="4"/>
        <v>Thu</v>
      </c>
      <c r="H192" s="16">
        <f t="shared" si="5"/>
        <v>0.30189130955231025</v>
      </c>
    </row>
    <row r="193" spans="1:8" x14ac:dyDescent="0.3">
      <c r="A193" s="12">
        <v>42566</v>
      </c>
      <c r="B193" s="5">
        <v>16</v>
      </c>
      <c r="C193" s="5">
        <v>8370</v>
      </c>
      <c r="D193" s="5">
        <v>-45</v>
      </c>
      <c r="E193" s="5">
        <v>-5877</v>
      </c>
      <c r="F193" s="5">
        <v>2493</v>
      </c>
      <c r="G193" s="15" t="str">
        <f t="shared" si="4"/>
        <v>Fri</v>
      </c>
      <c r="H193" s="16">
        <f t="shared" si="5"/>
        <v>0.2978494623655914</v>
      </c>
    </row>
    <row r="194" spans="1:8" x14ac:dyDescent="0.3">
      <c r="A194" s="12">
        <v>42567</v>
      </c>
      <c r="B194" s="5">
        <v>20</v>
      </c>
      <c r="C194" s="5">
        <v>8390</v>
      </c>
      <c r="D194" s="5">
        <v>-30</v>
      </c>
      <c r="E194" s="5">
        <v>-5907</v>
      </c>
      <c r="F194" s="5">
        <v>2483</v>
      </c>
      <c r="G194" s="15" t="str">
        <f t="shared" ref="G194:G257" si="6">TEXT( WEEKDAY(A194,1),"[$-809]ДДД")</f>
        <v>Sat</v>
      </c>
      <c r="H194" s="16">
        <f t="shared" si="5"/>
        <v>0.29594755661501787</v>
      </c>
    </row>
    <row r="195" spans="1:8" x14ac:dyDescent="0.3">
      <c r="A195" s="12">
        <v>42568</v>
      </c>
      <c r="B195" s="5">
        <v>20</v>
      </c>
      <c r="C195" s="5">
        <v>8410</v>
      </c>
      <c r="D195" s="5">
        <v>-30</v>
      </c>
      <c r="E195" s="5">
        <v>-5937</v>
      </c>
      <c r="F195" s="5">
        <v>2473</v>
      </c>
      <c r="G195" s="15" t="str">
        <f t="shared" si="6"/>
        <v>Sun</v>
      </c>
      <c r="H195" s="16">
        <f t="shared" ref="H195:H258" si="7">F195/C195</f>
        <v>0.29405469678953627</v>
      </c>
    </row>
    <row r="196" spans="1:8" x14ac:dyDescent="0.3">
      <c r="A196" s="12">
        <v>42569</v>
      </c>
      <c r="B196" s="5">
        <v>28</v>
      </c>
      <c r="C196" s="5">
        <v>8438</v>
      </c>
      <c r="D196" s="5">
        <v>-52</v>
      </c>
      <c r="E196" s="5">
        <v>-5989</v>
      </c>
      <c r="F196" s="5">
        <v>2449</v>
      </c>
      <c r="G196" s="15" t="str">
        <f t="shared" si="6"/>
        <v>Mon</v>
      </c>
      <c r="H196" s="16">
        <f t="shared" si="7"/>
        <v>0.29023465276131782</v>
      </c>
    </row>
    <row r="197" spans="1:8" x14ac:dyDescent="0.3">
      <c r="A197" s="12">
        <v>42570</v>
      </c>
      <c r="B197" s="5">
        <v>42</v>
      </c>
      <c r="C197" s="5">
        <v>8480</v>
      </c>
      <c r="D197" s="5">
        <v>-58</v>
      </c>
      <c r="E197" s="5">
        <v>-6047</v>
      </c>
      <c r="F197" s="5">
        <v>2433</v>
      </c>
      <c r="G197" s="15" t="str">
        <f t="shared" si="6"/>
        <v>Tue</v>
      </c>
      <c r="H197" s="16">
        <f t="shared" si="7"/>
        <v>0.28691037735849056</v>
      </c>
    </row>
    <row r="198" spans="1:8" x14ac:dyDescent="0.3">
      <c r="A198" s="12">
        <v>42571</v>
      </c>
      <c r="B198" s="5">
        <v>199</v>
      </c>
      <c r="C198" s="5">
        <v>8679</v>
      </c>
      <c r="D198" s="5">
        <v>-65</v>
      </c>
      <c r="E198" s="5">
        <v>-6112</v>
      </c>
      <c r="F198" s="5">
        <v>2567</v>
      </c>
      <c r="G198" s="15" t="str">
        <f t="shared" si="6"/>
        <v>Wed</v>
      </c>
      <c r="H198" s="16">
        <f t="shared" si="7"/>
        <v>0.29577140223528059</v>
      </c>
    </row>
    <row r="199" spans="1:8" x14ac:dyDescent="0.3">
      <c r="A199" s="12">
        <v>42572</v>
      </c>
      <c r="B199" s="5">
        <v>22</v>
      </c>
      <c r="C199" s="5">
        <v>8701</v>
      </c>
      <c r="D199" s="5">
        <v>-61</v>
      </c>
      <c r="E199" s="5">
        <v>-6173</v>
      </c>
      <c r="F199" s="5">
        <v>2528</v>
      </c>
      <c r="G199" s="15" t="str">
        <f t="shared" si="6"/>
        <v>Thu</v>
      </c>
      <c r="H199" s="16">
        <f t="shared" si="7"/>
        <v>0.29054131708998965</v>
      </c>
    </row>
    <row r="200" spans="1:8" x14ac:dyDescent="0.3">
      <c r="A200" s="12">
        <v>42573</v>
      </c>
      <c r="B200" s="5">
        <v>20</v>
      </c>
      <c r="C200" s="5">
        <v>8721</v>
      </c>
      <c r="D200" s="5">
        <v>-47</v>
      </c>
      <c r="E200" s="5">
        <v>-6220</v>
      </c>
      <c r="F200" s="5">
        <v>2501</v>
      </c>
      <c r="G200" s="15" t="str">
        <f t="shared" si="6"/>
        <v>Fri</v>
      </c>
      <c r="H200" s="16">
        <f t="shared" si="7"/>
        <v>0.28677903910102054</v>
      </c>
    </row>
    <row r="201" spans="1:8" x14ac:dyDescent="0.3">
      <c r="A201" s="12">
        <v>42574</v>
      </c>
      <c r="B201" s="5">
        <v>32</v>
      </c>
      <c r="C201" s="5">
        <v>8753</v>
      </c>
      <c r="D201" s="5">
        <v>-23</v>
      </c>
      <c r="E201" s="5">
        <v>-6243</v>
      </c>
      <c r="F201" s="5">
        <v>2510</v>
      </c>
      <c r="G201" s="15" t="str">
        <f t="shared" si="6"/>
        <v>Sat</v>
      </c>
      <c r="H201" s="16">
        <f t="shared" si="7"/>
        <v>0.28675882554552723</v>
      </c>
    </row>
    <row r="202" spans="1:8" x14ac:dyDescent="0.3">
      <c r="A202" s="12">
        <v>42575</v>
      </c>
      <c r="B202" s="5">
        <v>49</v>
      </c>
      <c r="C202" s="5">
        <v>8802</v>
      </c>
      <c r="D202" s="5">
        <v>-28</v>
      </c>
      <c r="E202" s="5">
        <v>-6271</v>
      </c>
      <c r="F202" s="5">
        <v>2531</v>
      </c>
      <c r="G202" s="15" t="str">
        <f t="shared" si="6"/>
        <v>Sun</v>
      </c>
      <c r="H202" s="16">
        <f t="shared" si="7"/>
        <v>0.28754828448079983</v>
      </c>
    </row>
    <row r="203" spans="1:8" x14ac:dyDescent="0.3">
      <c r="A203" s="12">
        <v>42576</v>
      </c>
      <c r="B203" s="5">
        <v>56</v>
      </c>
      <c r="C203" s="5">
        <v>8858</v>
      </c>
      <c r="D203" s="5">
        <v>-55</v>
      </c>
      <c r="E203" s="5">
        <v>-6326</v>
      </c>
      <c r="F203" s="5">
        <v>2532</v>
      </c>
      <c r="G203" s="15" t="str">
        <f t="shared" si="6"/>
        <v>Mon</v>
      </c>
      <c r="H203" s="16">
        <f t="shared" si="7"/>
        <v>0.28584330548656584</v>
      </c>
    </row>
    <row r="204" spans="1:8" x14ac:dyDescent="0.3">
      <c r="A204" s="12">
        <v>42577</v>
      </c>
      <c r="B204" s="5">
        <v>149</v>
      </c>
      <c r="C204" s="5">
        <v>9007</v>
      </c>
      <c r="D204" s="5">
        <v>-53</v>
      </c>
      <c r="E204" s="5">
        <v>-6379</v>
      </c>
      <c r="F204" s="5">
        <v>2628</v>
      </c>
      <c r="G204" s="15" t="str">
        <f t="shared" si="6"/>
        <v>Tue</v>
      </c>
      <c r="H204" s="16">
        <f t="shared" si="7"/>
        <v>0.29177306539358278</v>
      </c>
    </row>
    <row r="205" spans="1:8" x14ac:dyDescent="0.3">
      <c r="A205" s="12">
        <v>42578</v>
      </c>
      <c r="B205" s="5">
        <v>36</v>
      </c>
      <c r="C205" s="5">
        <v>9043</v>
      </c>
      <c r="D205" s="5">
        <v>-57</v>
      </c>
      <c r="E205" s="5">
        <v>-6436</v>
      </c>
      <c r="F205" s="5">
        <v>2607</v>
      </c>
      <c r="G205" s="15" t="str">
        <f t="shared" si="6"/>
        <v>Wed</v>
      </c>
      <c r="H205" s="16">
        <f t="shared" si="7"/>
        <v>0.28828928452947034</v>
      </c>
    </row>
    <row r="206" spans="1:8" x14ac:dyDescent="0.3">
      <c r="A206" s="12">
        <v>42579</v>
      </c>
      <c r="B206" s="5">
        <v>48</v>
      </c>
      <c r="C206" s="5">
        <v>9091</v>
      </c>
      <c r="D206" s="5">
        <v>-56</v>
      </c>
      <c r="E206" s="5">
        <v>-6492</v>
      </c>
      <c r="F206" s="5">
        <v>2599</v>
      </c>
      <c r="G206" s="15" t="str">
        <f t="shared" si="6"/>
        <v>Thu</v>
      </c>
      <c r="H206" s="16">
        <f t="shared" si="7"/>
        <v>0.28588714112858871</v>
      </c>
    </row>
    <row r="207" spans="1:8" x14ac:dyDescent="0.3">
      <c r="A207" s="12">
        <v>42580</v>
      </c>
      <c r="B207" s="5">
        <v>31</v>
      </c>
      <c r="C207" s="5">
        <v>9122</v>
      </c>
      <c r="D207" s="5">
        <v>-40</v>
      </c>
      <c r="E207" s="5">
        <v>-6532</v>
      </c>
      <c r="F207" s="5">
        <v>2590</v>
      </c>
      <c r="G207" s="15" t="str">
        <f t="shared" si="6"/>
        <v>Fri</v>
      </c>
      <c r="H207" s="16">
        <f t="shared" si="7"/>
        <v>0.28392896294672221</v>
      </c>
    </row>
    <row r="208" spans="1:8" x14ac:dyDescent="0.3">
      <c r="A208" s="12">
        <v>42581</v>
      </c>
      <c r="B208" s="5">
        <v>41</v>
      </c>
      <c r="C208" s="5">
        <v>9163</v>
      </c>
      <c r="D208" s="5">
        <v>-25</v>
      </c>
      <c r="E208" s="5">
        <v>-6557</v>
      </c>
      <c r="F208" s="5">
        <v>2606</v>
      </c>
      <c r="G208" s="15" t="str">
        <f t="shared" si="6"/>
        <v>Sat</v>
      </c>
      <c r="H208" s="16">
        <f t="shared" si="7"/>
        <v>0.28440467095929278</v>
      </c>
    </row>
    <row r="209" spans="1:8" x14ac:dyDescent="0.3">
      <c r="A209" s="12">
        <v>42582</v>
      </c>
      <c r="B209" s="5">
        <v>37</v>
      </c>
      <c r="C209" s="5">
        <v>9200</v>
      </c>
      <c r="D209" s="5">
        <v>-30</v>
      </c>
      <c r="E209" s="5">
        <v>-6587</v>
      </c>
      <c r="F209" s="5">
        <v>2613</v>
      </c>
      <c r="G209" s="15" t="str">
        <f t="shared" si="6"/>
        <v>Sun</v>
      </c>
      <c r="H209" s="16">
        <f t="shared" si="7"/>
        <v>0.28402173913043477</v>
      </c>
    </row>
    <row r="210" spans="1:8" x14ac:dyDescent="0.3">
      <c r="A210" s="12">
        <v>42583</v>
      </c>
      <c r="B210" s="5">
        <v>66</v>
      </c>
      <c r="C210" s="5">
        <v>9266</v>
      </c>
      <c r="D210" s="5">
        <v>-55</v>
      </c>
      <c r="E210" s="5">
        <v>-6642</v>
      </c>
      <c r="F210" s="5">
        <v>2624</v>
      </c>
      <c r="G210" s="15" t="str">
        <f t="shared" si="6"/>
        <v>Mon</v>
      </c>
      <c r="H210" s="16">
        <f t="shared" si="7"/>
        <v>0.2831858407079646</v>
      </c>
    </row>
    <row r="211" spans="1:8" x14ac:dyDescent="0.3">
      <c r="A211" s="12">
        <v>42584</v>
      </c>
      <c r="B211" s="5">
        <v>52</v>
      </c>
      <c r="C211" s="5">
        <v>9318</v>
      </c>
      <c r="D211" s="5">
        <v>-56</v>
      </c>
      <c r="E211" s="5">
        <v>-6698</v>
      </c>
      <c r="F211" s="5">
        <v>2620</v>
      </c>
      <c r="G211" s="15" t="str">
        <f t="shared" si="6"/>
        <v>Tue</v>
      </c>
      <c r="H211" s="16">
        <f t="shared" si="7"/>
        <v>0.28117621807254778</v>
      </c>
    </row>
    <row r="212" spans="1:8" x14ac:dyDescent="0.3">
      <c r="A212" s="12">
        <v>42585</v>
      </c>
      <c r="B212" s="5">
        <v>6</v>
      </c>
      <c r="C212" s="5">
        <v>9324</v>
      </c>
      <c r="D212" s="5">
        <v>-61</v>
      </c>
      <c r="E212" s="5">
        <v>-6759</v>
      </c>
      <c r="F212" s="5">
        <v>2565</v>
      </c>
      <c r="G212" s="15" t="str">
        <f t="shared" si="6"/>
        <v>Wed</v>
      </c>
      <c r="H212" s="16">
        <f t="shared" si="7"/>
        <v>0.2750965250965251</v>
      </c>
    </row>
    <row r="213" spans="1:8" x14ac:dyDescent="0.3">
      <c r="A213" s="12">
        <v>42586</v>
      </c>
      <c r="B213" s="5">
        <v>108</v>
      </c>
      <c r="C213" s="5">
        <v>9432</v>
      </c>
      <c r="D213" s="5">
        <v>-47</v>
      </c>
      <c r="E213" s="5">
        <v>-6806</v>
      </c>
      <c r="F213" s="5">
        <v>2626</v>
      </c>
      <c r="G213" s="15" t="str">
        <f t="shared" si="6"/>
        <v>Thu</v>
      </c>
      <c r="H213" s="16">
        <f t="shared" si="7"/>
        <v>0.27841391009329941</v>
      </c>
    </row>
    <row r="214" spans="1:8" x14ac:dyDescent="0.3">
      <c r="A214" s="12">
        <v>42587</v>
      </c>
      <c r="B214" s="5">
        <v>56</v>
      </c>
      <c r="C214" s="5">
        <v>9488</v>
      </c>
      <c r="D214" s="5">
        <v>-42</v>
      </c>
      <c r="E214" s="5">
        <v>-6848</v>
      </c>
      <c r="F214" s="5">
        <v>2640</v>
      </c>
      <c r="G214" s="15" t="str">
        <f t="shared" si="6"/>
        <v>Fri</v>
      </c>
      <c r="H214" s="16">
        <f t="shared" si="7"/>
        <v>0.27824620573355818</v>
      </c>
    </row>
    <row r="215" spans="1:8" x14ac:dyDescent="0.3">
      <c r="A215" s="12">
        <v>42588</v>
      </c>
      <c r="B215" s="5">
        <v>81</v>
      </c>
      <c r="C215" s="5">
        <v>9569</v>
      </c>
      <c r="D215" s="5">
        <v>-32</v>
      </c>
      <c r="E215" s="5">
        <v>-6880</v>
      </c>
      <c r="F215" s="5">
        <v>2689</v>
      </c>
      <c r="G215" s="15" t="str">
        <f t="shared" si="6"/>
        <v>Sat</v>
      </c>
      <c r="H215" s="16">
        <f t="shared" si="7"/>
        <v>0.28101159995819835</v>
      </c>
    </row>
    <row r="216" spans="1:8" x14ac:dyDescent="0.3">
      <c r="A216" s="12">
        <v>42589</v>
      </c>
      <c r="B216" s="5">
        <v>16</v>
      </c>
      <c r="C216" s="5">
        <v>9585</v>
      </c>
      <c r="D216" s="5">
        <v>-25</v>
      </c>
      <c r="E216" s="5">
        <v>-6905</v>
      </c>
      <c r="F216" s="5">
        <v>2680</v>
      </c>
      <c r="G216" s="15" t="str">
        <f t="shared" si="6"/>
        <v>Sun</v>
      </c>
      <c r="H216" s="16">
        <f t="shared" si="7"/>
        <v>0.27960354720918101</v>
      </c>
    </row>
    <row r="217" spans="1:8" x14ac:dyDescent="0.3">
      <c r="A217" s="12">
        <v>42590</v>
      </c>
      <c r="B217" s="5">
        <v>65</v>
      </c>
      <c r="C217" s="5">
        <v>9650</v>
      </c>
      <c r="D217" s="5">
        <v>-59</v>
      </c>
      <c r="E217" s="5">
        <v>-6964</v>
      </c>
      <c r="F217" s="5">
        <v>2686</v>
      </c>
      <c r="G217" s="15" t="str">
        <f t="shared" si="6"/>
        <v>Mon</v>
      </c>
      <c r="H217" s="16">
        <f t="shared" si="7"/>
        <v>0.27834196891191709</v>
      </c>
    </row>
    <row r="218" spans="1:8" x14ac:dyDescent="0.3">
      <c r="A218" s="12">
        <v>42591</v>
      </c>
      <c r="B218" s="5">
        <v>106</v>
      </c>
      <c r="C218" s="5">
        <v>9756</v>
      </c>
      <c r="D218" s="5">
        <v>-48</v>
      </c>
      <c r="E218" s="5">
        <v>-7012</v>
      </c>
      <c r="F218" s="5">
        <v>2744</v>
      </c>
      <c r="G218" s="15" t="str">
        <f t="shared" si="6"/>
        <v>Tue</v>
      </c>
      <c r="H218" s="16">
        <f t="shared" si="7"/>
        <v>0.2812628126281263</v>
      </c>
    </row>
    <row r="219" spans="1:8" x14ac:dyDescent="0.3">
      <c r="A219" s="12">
        <v>42592</v>
      </c>
      <c r="B219" s="5">
        <v>62</v>
      </c>
      <c r="C219" s="5">
        <v>9818</v>
      </c>
      <c r="D219" s="5">
        <v>-62</v>
      </c>
      <c r="E219" s="5">
        <v>-7074</v>
      </c>
      <c r="F219" s="5">
        <v>2744</v>
      </c>
      <c r="G219" s="15" t="str">
        <f t="shared" si="6"/>
        <v>Wed</v>
      </c>
      <c r="H219" s="16">
        <f t="shared" si="7"/>
        <v>0.27948665716031779</v>
      </c>
    </row>
    <row r="220" spans="1:8" x14ac:dyDescent="0.3">
      <c r="A220" s="12">
        <v>42593</v>
      </c>
      <c r="B220" s="5">
        <v>96</v>
      </c>
      <c r="C220" s="5">
        <v>9914</v>
      </c>
      <c r="D220" s="5">
        <v>-58</v>
      </c>
      <c r="E220" s="5">
        <v>-7132</v>
      </c>
      <c r="F220" s="5">
        <v>2782</v>
      </c>
      <c r="G220" s="15" t="str">
        <f t="shared" si="6"/>
        <v>Thu</v>
      </c>
      <c r="H220" s="16">
        <f t="shared" si="7"/>
        <v>0.28061327415775672</v>
      </c>
    </row>
    <row r="221" spans="1:8" x14ac:dyDescent="0.3">
      <c r="A221" s="12">
        <v>42594</v>
      </c>
      <c r="B221" s="5">
        <v>14</v>
      </c>
      <c r="C221" s="5">
        <v>9928</v>
      </c>
      <c r="D221" s="5">
        <v>-41</v>
      </c>
      <c r="E221" s="5">
        <v>-7173</v>
      </c>
      <c r="F221" s="5">
        <v>2755</v>
      </c>
      <c r="G221" s="15" t="str">
        <f t="shared" si="6"/>
        <v>Fri</v>
      </c>
      <c r="H221" s="16">
        <f t="shared" si="7"/>
        <v>0.27749798549556809</v>
      </c>
    </row>
    <row r="222" spans="1:8" x14ac:dyDescent="0.3">
      <c r="A222" s="12">
        <v>42595</v>
      </c>
      <c r="B222" s="5">
        <v>51</v>
      </c>
      <c r="C222" s="5">
        <v>9979</v>
      </c>
      <c r="D222" s="5">
        <v>-24</v>
      </c>
      <c r="E222" s="5">
        <v>-7197</v>
      </c>
      <c r="F222" s="5">
        <v>2782</v>
      </c>
      <c r="G222" s="15" t="str">
        <f t="shared" si="6"/>
        <v>Sat</v>
      </c>
      <c r="H222" s="16">
        <f t="shared" si="7"/>
        <v>0.27878544944383205</v>
      </c>
    </row>
    <row r="223" spans="1:8" x14ac:dyDescent="0.3">
      <c r="A223" s="12">
        <v>42596</v>
      </c>
      <c r="B223" s="5">
        <v>47</v>
      </c>
      <c r="C223" s="5">
        <v>10026</v>
      </c>
      <c r="D223" s="5">
        <v>-28</v>
      </c>
      <c r="E223" s="5">
        <v>-7225</v>
      </c>
      <c r="F223" s="5">
        <v>2801</v>
      </c>
      <c r="G223" s="15" t="str">
        <f t="shared" si="6"/>
        <v>Sun</v>
      </c>
      <c r="H223" s="16">
        <f t="shared" si="7"/>
        <v>0.27937362856572912</v>
      </c>
    </row>
    <row r="224" spans="1:8" x14ac:dyDescent="0.3">
      <c r="A224" s="12">
        <v>42597</v>
      </c>
      <c r="B224" s="5">
        <v>74</v>
      </c>
      <c r="C224" s="5">
        <v>10100</v>
      </c>
      <c r="D224" s="5">
        <v>-57</v>
      </c>
      <c r="E224" s="5">
        <v>-7282</v>
      </c>
      <c r="F224" s="5">
        <v>2818</v>
      </c>
      <c r="G224" s="15" t="str">
        <f t="shared" si="6"/>
        <v>Mon</v>
      </c>
      <c r="H224" s="16">
        <f t="shared" si="7"/>
        <v>0.27900990099009904</v>
      </c>
    </row>
    <row r="225" spans="1:8" x14ac:dyDescent="0.3">
      <c r="A225" s="12">
        <v>42598</v>
      </c>
      <c r="B225" s="5">
        <v>47</v>
      </c>
      <c r="C225" s="5">
        <v>10147</v>
      </c>
      <c r="D225" s="5">
        <v>-62</v>
      </c>
      <c r="E225" s="5">
        <v>-7344</v>
      </c>
      <c r="F225" s="5">
        <v>2803</v>
      </c>
      <c r="G225" s="15" t="str">
        <f t="shared" si="6"/>
        <v>Tue</v>
      </c>
      <c r="H225" s="16">
        <f t="shared" si="7"/>
        <v>0.27623928254656549</v>
      </c>
    </row>
    <row r="226" spans="1:8" x14ac:dyDescent="0.3">
      <c r="A226" s="12">
        <v>42599</v>
      </c>
      <c r="B226" s="5">
        <v>42</v>
      </c>
      <c r="C226" s="5">
        <v>10189</v>
      </c>
      <c r="D226" s="5">
        <v>-75</v>
      </c>
      <c r="E226" s="5">
        <v>-7419</v>
      </c>
      <c r="F226" s="5">
        <v>2770</v>
      </c>
      <c r="G226" s="15" t="str">
        <f t="shared" si="6"/>
        <v>Wed</v>
      </c>
      <c r="H226" s="16">
        <f t="shared" si="7"/>
        <v>0.27186181175777802</v>
      </c>
    </row>
    <row r="227" spans="1:8" x14ac:dyDescent="0.3">
      <c r="A227" s="12">
        <v>42600</v>
      </c>
      <c r="B227" s="5">
        <v>50</v>
      </c>
      <c r="C227" s="5">
        <v>10239</v>
      </c>
      <c r="D227" s="5">
        <v>-64</v>
      </c>
      <c r="E227" s="5">
        <v>-7483</v>
      </c>
      <c r="F227" s="5">
        <v>2756</v>
      </c>
      <c r="G227" s="15" t="str">
        <f t="shared" si="6"/>
        <v>Thu</v>
      </c>
      <c r="H227" s="16">
        <f t="shared" si="7"/>
        <v>0.26916691083113586</v>
      </c>
    </row>
    <row r="228" spans="1:8" x14ac:dyDescent="0.3">
      <c r="A228" s="12">
        <v>42601</v>
      </c>
      <c r="B228" s="5">
        <v>20</v>
      </c>
      <c r="C228" s="5">
        <v>10259</v>
      </c>
      <c r="D228" s="5">
        <v>-44</v>
      </c>
      <c r="E228" s="5">
        <v>-7527</v>
      </c>
      <c r="F228" s="5">
        <v>2732</v>
      </c>
      <c r="G228" s="15" t="str">
        <f t="shared" si="6"/>
        <v>Fri</v>
      </c>
      <c r="H228" s="16">
        <f t="shared" si="7"/>
        <v>0.26630275855346525</v>
      </c>
    </row>
    <row r="229" spans="1:8" x14ac:dyDescent="0.3">
      <c r="A229" s="12">
        <v>42602</v>
      </c>
      <c r="B229" s="5">
        <v>106</v>
      </c>
      <c r="C229" s="5">
        <v>10365</v>
      </c>
      <c r="D229" s="5">
        <v>-40</v>
      </c>
      <c r="E229" s="5">
        <v>-7567</v>
      </c>
      <c r="F229" s="5">
        <v>2798</v>
      </c>
      <c r="G229" s="15" t="str">
        <f t="shared" si="6"/>
        <v>Sat</v>
      </c>
      <c r="H229" s="16">
        <f t="shared" si="7"/>
        <v>0.26994693680656057</v>
      </c>
    </row>
    <row r="230" spans="1:8" x14ac:dyDescent="0.3">
      <c r="A230" s="12">
        <v>42603</v>
      </c>
      <c r="B230" s="5">
        <v>46</v>
      </c>
      <c r="C230" s="5">
        <v>10411</v>
      </c>
      <c r="D230" s="5">
        <v>-32</v>
      </c>
      <c r="E230" s="5">
        <v>-7599</v>
      </c>
      <c r="F230" s="5">
        <v>2812</v>
      </c>
      <c r="G230" s="15" t="str">
        <f t="shared" si="6"/>
        <v>Sun</v>
      </c>
      <c r="H230" s="16">
        <f t="shared" si="7"/>
        <v>0.27009893381999805</v>
      </c>
    </row>
    <row r="231" spans="1:8" x14ac:dyDescent="0.3">
      <c r="A231" s="12">
        <v>42604</v>
      </c>
      <c r="B231" s="5">
        <v>34</v>
      </c>
      <c r="C231" s="5">
        <v>10445</v>
      </c>
      <c r="D231" s="5">
        <v>-56</v>
      </c>
      <c r="E231" s="5">
        <v>-7655</v>
      </c>
      <c r="F231" s="5">
        <v>2790</v>
      </c>
      <c r="G231" s="15" t="str">
        <f t="shared" si="6"/>
        <v>Mon</v>
      </c>
      <c r="H231" s="16">
        <f t="shared" si="7"/>
        <v>0.26711345141215892</v>
      </c>
    </row>
    <row r="232" spans="1:8" x14ac:dyDescent="0.3">
      <c r="A232" s="12">
        <v>42605</v>
      </c>
      <c r="B232" s="5">
        <v>32</v>
      </c>
      <c r="C232" s="5">
        <v>10477</v>
      </c>
      <c r="D232" s="5">
        <v>-80</v>
      </c>
      <c r="E232" s="5">
        <v>-7735</v>
      </c>
      <c r="F232" s="5">
        <v>2742</v>
      </c>
      <c r="G232" s="15" t="str">
        <f t="shared" si="6"/>
        <v>Tue</v>
      </c>
      <c r="H232" s="16">
        <f t="shared" si="7"/>
        <v>0.26171614011644556</v>
      </c>
    </row>
    <row r="233" spans="1:8" x14ac:dyDescent="0.3">
      <c r="A233" s="12">
        <v>42606</v>
      </c>
      <c r="B233" s="5">
        <v>94</v>
      </c>
      <c r="C233" s="5">
        <v>10571</v>
      </c>
      <c r="D233" s="5">
        <v>-59</v>
      </c>
      <c r="E233" s="5">
        <v>-7794</v>
      </c>
      <c r="F233" s="5">
        <v>2777</v>
      </c>
      <c r="G233" s="15" t="str">
        <f t="shared" si="6"/>
        <v>Wed</v>
      </c>
      <c r="H233" s="16">
        <f t="shared" si="7"/>
        <v>0.26269983918266959</v>
      </c>
    </row>
    <row r="234" spans="1:8" x14ac:dyDescent="0.3">
      <c r="A234" s="12">
        <v>42607</v>
      </c>
      <c r="B234" s="5">
        <v>27</v>
      </c>
      <c r="C234" s="5">
        <v>10598</v>
      </c>
      <c r="D234" s="5">
        <v>-80</v>
      </c>
      <c r="E234" s="5">
        <v>-7874</v>
      </c>
      <c r="F234" s="5">
        <v>2724</v>
      </c>
      <c r="G234" s="15" t="str">
        <f t="shared" si="6"/>
        <v>Thu</v>
      </c>
      <c r="H234" s="16">
        <f t="shared" si="7"/>
        <v>0.25702962823174186</v>
      </c>
    </row>
    <row r="235" spans="1:8" x14ac:dyDescent="0.3">
      <c r="A235" s="12">
        <v>42608</v>
      </c>
      <c r="B235" s="5">
        <v>47</v>
      </c>
      <c r="C235" s="5">
        <v>10645</v>
      </c>
      <c r="D235" s="5">
        <v>-46</v>
      </c>
      <c r="E235" s="5">
        <v>-7920</v>
      </c>
      <c r="F235" s="5">
        <v>2725</v>
      </c>
      <c r="G235" s="15" t="str">
        <f t="shared" si="6"/>
        <v>Fri</v>
      </c>
      <c r="H235" s="16">
        <f t="shared" si="7"/>
        <v>0.25598872710192577</v>
      </c>
    </row>
    <row r="236" spans="1:8" x14ac:dyDescent="0.3">
      <c r="A236" s="12">
        <v>42609</v>
      </c>
      <c r="B236" s="5">
        <v>0</v>
      </c>
      <c r="C236" s="5">
        <v>10645</v>
      </c>
      <c r="D236" s="5">
        <v>-31</v>
      </c>
      <c r="E236" s="5">
        <v>-7951</v>
      </c>
      <c r="F236" s="5">
        <v>2694</v>
      </c>
      <c r="G236" s="15" t="str">
        <f t="shared" si="6"/>
        <v>Sat</v>
      </c>
      <c r="H236" s="16">
        <f t="shared" si="7"/>
        <v>0.25307656176608734</v>
      </c>
    </row>
    <row r="237" spans="1:8" x14ac:dyDescent="0.3">
      <c r="A237" s="12">
        <v>42610</v>
      </c>
      <c r="B237" s="5">
        <v>36</v>
      </c>
      <c r="C237" s="5">
        <v>10681</v>
      </c>
      <c r="D237" s="5">
        <v>-40</v>
      </c>
      <c r="E237" s="5">
        <v>-7991</v>
      </c>
      <c r="F237" s="5">
        <v>2690</v>
      </c>
      <c r="G237" s="15" t="str">
        <f t="shared" si="6"/>
        <v>Sun</v>
      </c>
      <c r="H237" s="16">
        <f t="shared" si="7"/>
        <v>0.25184907780170396</v>
      </c>
    </row>
    <row r="238" spans="1:8" x14ac:dyDescent="0.3">
      <c r="A238" s="12">
        <v>42611</v>
      </c>
      <c r="B238" s="5">
        <v>48</v>
      </c>
      <c r="C238" s="5">
        <v>10729</v>
      </c>
      <c r="D238" s="5">
        <v>-64</v>
      </c>
      <c r="E238" s="5">
        <v>-8055</v>
      </c>
      <c r="F238" s="5">
        <v>2674</v>
      </c>
      <c r="G238" s="15" t="str">
        <f t="shared" si="6"/>
        <v>Mon</v>
      </c>
      <c r="H238" s="16">
        <f t="shared" si="7"/>
        <v>0.24923105601640413</v>
      </c>
    </row>
    <row r="239" spans="1:8" x14ac:dyDescent="0.3">
      <c r="A239" s="12">
        <v>42612</v>
      </c>
      <c r="B239" s="5">
        <v>80</v>
      </c>
      <c r="C239" s="5">
        <v>10809</v>
      </c>
      <c r="D239" s="5">
        <v>-65</v>
      </c>
      <c r="E239" s="5">
        <v>-8120</v>
      </c>
      <c r="F239" s="5">
        <v>2689</v>
      </c>
      <c r="G239" s="15" t="str">
        <f t="shared" si="6"/>
        <v>Tue</v>
      </c>
      <c r="H239" s="16">
        <f t="shared" si="7"/>
        <v>0.24877416967342031</v>
      </c>
    </row>
    <row r="240" spans="1:8" x14ac:dyDescent="0.3">
      <c r="A240" s="12">
        <v>42613</v>
      </c>
      <c r="B240" s="5">
        <v>170</v>
      </c>
      <c r="C240" s="5">
        <v>10979</v>
      </c>
      <c r="D240" s="5">
        <v>-69</v>
      </c>
      <c r="E240" s="5">
        <v>-8189</v>
      </c>
      <c r="F240" s="5">
        <v>2790</v>
      </c>
      <c r="G240" s="15" t="str">
        <f t="shared" si="6"/>
        <v>Wed</v>
      </c>
      <c r="H240" s="16">
        <f t="shared" si="7"/>
        <v>0.25412150469077327</v>
      </c>
    </row>
    <row r="241" spans="1:8" x14ac:dyDescent="0.3">
      <c r="A241" s="12">
        <v>42614</v>
      </c>
      <c r="B241" s="5">
        <v>169</v>
      </c>
      <c r="C241" s="5">
        <v>11148</v>
      </c>
      <c r="D241" s="5">
        <v>-57</v>
      </c>
      <c r="E241" s="5">
        <v>-8246</v>
      </c>
      <c r="F241" s="5">
        <v>2902</v>
      </c>
      <c r="G241" s="15" t="str">
        <f t="shared" si="6"/>
        <v>Thu</v>
      </c>
      <c r="H241" s="16">
        <f t="shared" si="7"/>
        <v>0.26031575170434157</v>
      </c>
    </row>
    <row r="242" spans="1:8" x14ac:dyDescent="0.3">
      <c r="A242" s="12">
        <v>42615</v>
      </c>
      <c r="B242" s="5">
        <v>54</v>
      </c>
      <c r="C242" s="5">
        <v>11202</v>
      </c>
      <c r="D242" s="5">
        <v>-49</v>
      </c>
      <c r="E242" s="5">
        <v>-8295</v>
      </c>
      <c r="F242" s="5">
        <v>2907</v>
      </c>
      <c r="G242" s="15" t="str">
        <f t="shared" si="6"/>
        <v>Fri</v>
      </c>
      <c r="H242" s="16">
        <f t="shared" si="7"/>
        <v>0.25950723085163363</v>
      </c>
    </row>
    <row r="243" spans="1:8" x14ac:dyDescent="0.3">
      <c r="A243" s="12">
        <v>42616</v>
      </c>
      <c r="B243" s="5">
        <v>22</v>
      </c>
      <c r="C243" s="5">
        <v>11224</v>
      </c>
      <c r="D243" s="5">
        <v>-30</v>
      </c>
      <c r="E243" s="5">
        <v>-8325</v>
      </c>
      <c r="F243" s="5">
        <v>2899</v>
      </c>
      <c r="G243" s="15" t="str">
        <f t="shared" si="6"/>
        <v>Sat</v>
      </c>
      <c r="H243" s="16">
        <f t="shared" si="7"/>
        <v>0.25828581610833928</v>
      </c>
    </row>
    <row r="244" spans="1:8" x14ac:dyDescent="0.3">
      <c r="A244" s="12">
        <v>42617</v>
      </c>
      <c r="B244" s="5">
        <v>42</v>
      </c>
      <c r="C244" s="5">
        <v>11266</v>
      </c>
      <c r="D244" s="5">
        <v>-30</v>
      </c>
      <c r="E244" s="5">
        <v>-8355</v>
      </c>
      <c r="F244" s="5">
        <v>2911</v>
      </c>
      <c r="G244" s="15" t="str">
        <f t="shared" si="6"/>
        <v>Sun</v>
      </c>
      <c r="H244" s="16">
        <f t="shared" si="7"/>
        <v>0.25838807030001776</v>
      </c>
    </row>
    <row r="245" spans="1:8" x14ac:dyDescent="0.3">
      <c r="A245" s="12">
        <v>42618</v>
      </c>
      <c r="B245" s="5">
        <v>24</v>
      </c>
      <c r="C245" s="5">
        <v>11290</v>
      </c>
      <c r="D245" s="5">
        <v>-62</v>
      </c>
      <c r="E245" s="5">
        <v>-8417</v>
      </c>
      <c r="F245" s="5">
        <v>2873</v>
      </c>
      <c r="G245" s="15" t="str">
        <f t="shared" si="6"/>
        <v>Mon</v>
      </c>
      <c r="H245" s="16">
        <f t="shared" si="7"/>
        <v>0.25447298494242693</v>
      </c>
    </row>
    <row r="246" spans="1:8" x14ac:dyDescent="0.3">
      <c r="A246" s="12">
        <v>42619</v>
      </c>
      <c r="B246" s="5">
        <v>14</v>
      </c>
      <c r="C246" s="5">
        <v>11304</v>
      </c>
      <c r="D246" s="5">
        <v>-69</v>
      </c>
      <c r="E246" s="5">
        <v>-8486</v>
      </c>
      <c r="F246" s="5">
        <v>2818</v>
      </c>
      <c r="G246" s="15" t="str">
        <f t="shared" si="6"/>
        <v>Tue</v>
      </c>
      <c r="H246" s="16">
        <f t="shared" si="7"/>
        <v>0.24929228591648975</v>
      </c>
    </row>
    <row r="247" spans="1:8" x14ac:dyDescent="0.3">
      <c r="A247" s="12">
        <v>42620</v>
      </c>
      <c r="B247" s="5">
        <v>106</v>
      </c>
      <c r="C247" s="5">
        <v>11410</v>
      </c>
      <c r="D247" s="5">
        <v>-63</v>
      </c>
      <c r="E247" s="5">
        <v>-8549</v>
      </c>
      <c r="F247" s="5">
        <v>2861</v>
      </c>
      <c r="G247" s="15" t="str">
        <f t="shared" si="6"/>
        <v>Wed</v>
      </c>
      <c r="H247" s="16">
        <f t="shared" si="7"/>
        <v>0.2507449605609115</v>
      </c>
    </row>
    <row r="248" spans="1:8" x14ac:dyDescent="0.3">
      <c r="A248" s="12">
        <v>42621</v>
      </c>
      <c r="B248" s="5">
        <v>88</v>
      </c>
      <c r="C248" s="5">
        <v>11498</v>
      </c>
      <c r="D248" s="5">
        <v>-71</v>
      </c>
      <c r="E248" s="5">
        <v>-8620</v>
      </c>
      <c r="F248" s="5">
        <v>2878</v>
      </c>
      <c r="G248" s="15" t="str">
        <f t="shared" si="6"/>
        <v>Thu</v>
      </c>
      <c r="H248" s="16">
        <f t="shared" si="7"/>
        <v>0.25030440076535049</v>
      </c>
    </row>
    <row r="249" spans="1:8" x14ac:dyDescent="0.3">
      <c r="A249" s="12">
        <v>42622</v>
      </c>
      <c r="B249" s="5">
        <v>109</v>
      </c>
      <c r="C249" s="5">
        <v>11607</v>
      </c>
      <c r="D249" s="5">
        <v>-44</v>
      </c>
      <c r="E249" s="5">
        <v>-8664</v>
      </c>
      <c r="F249" s="5">
        <v>2943</v>
      </c>
      <c r="G249" s="15" t="str">
        <f t="shared" si="6"/>
        <v>Fri</v>
      </c>
      <c r="H249" s="16">
        <f t="shared" si="7"/>
        <v>0.25355388989402944</v>
      </c>
    </row>
    <row r="250" spans="1:8" x14ac:dyDescent="0.3">
      <c r="A250" s="12">
        <v>42623</v>
      </c>
      <c r="B250" s="5">
        <v>80</v>
      </c>
      <c r="C250" s="5">
        <v>11687</v>
      </c>
      <c r="D250" s="5">
        <v>-36</v>
      </c>
      <c r="E250" s="5">
        <v>-8700</v>
      </c>
      <c r="F250" s="5">
        <v>2987</v>
      </c>
      <c r="G250" s="15" t="str">
        <f t="shared" si="6"/>
        <v>Sat</v>
      </c>
      <c r="H250" s="16">
        <f t="shared" si="7"/>
        <v>0.25558312655086851</v>
      </c>
    </row>
    <row r="251" spans="1:8" x14ac:dyDescent="0.3">
      <c r="A251" s="12">
        <v>42624</v>
      </c>
      <c r="B251" s="5">
        <v>34</v>
      </c>
      <c r="C251" s="5">
        <v>11721</v>
      </c>
      <c r="D251" s="5">
        <v>-31</v>
      </c>
      <c r="E251" s="5">
        <v>-8731</v>
      </c>
      <c r="F251" s="5">
        <v>2990</v>
      </c>
      <c r="G251" s="15" t="str">
        <f t="shared" si="6"/>
        <v>Sun</v>
      </c>
      <c r="H251" s="16">
        <f t="shared" si="7"/>
        <v>0.25509768791058784</v>
      </c>
    </row>
    <row r="252" spans="1:8" x14ac:dyDescent="0.3">
      <c r="A252" s="12">
        <v>42625</v>
      </c>
      <c r="B252" s="5">
        <v>61</v>
      </c>
      <c r="C252" s="5">
        <v>11782</v>
      </c>
      <c r="D252" s="5">
        <v>-66</v>
      </c>
      <c r="E252" s="5">
        <v>-8797</v>
      </c>
      <c r="F252" s="5">
        <v>2985</v>
      </c>
      <c r="G252" s="15" t="str">
        <f t="shared" si="6"/>
        <v>Mon</v>
      </c>
      <c r="H252" s="16">
        <f t="shared" si="7"/>
        <v>0.25335257171957221</v>
      </c>
    </row>
    <row r="253" spans="1:8" x14ac:dyDescent="0.3">
      <c r="A253" s="12">
        <v>42626</v>
      </c>
      <c r="B253" s="5">
        <v>129</v>
      </c>
      <c r="C253" s="5">
        <v>11911</v>
      </c>
      <c r="D253" s="5">
        <v>-69</v>
      </c>
      <c r="E253" s="5">
        <v>-8866</v>
      </c>
      <c r="F253" s="5">
        <v>3045</v>
      </c>
      <c r="G253" s="15" t="str">
        <f t="shared" si="6"/>
        <v>Tue</v>
      </c>
      <c r="H253" s="16">
        <f t="shared" si="7"/>
        <v>0.2556460414742675</v>
      </c>
    </row>
    <row r="254" spans="1:8" x14ac:dyDescent="0.3">
      <c r="A254" s="12">
        <v>42627</v>
      </c>
      <c r="B254" s="5">
        <v>65</v>
      </c>
      <c r="C254" s="5">
        <v>11976</v>
      </c>
      <c r="D254" s="5">
        <v>-70</v>
      </c>
      <c r="E254" s="5">
        <v>-8936</v>
      </c>
      <c r="F254" s="5">
        <v>3040</v>
      </c>
      <c r="G254" s="15" t="str">
        <f t="shared" si="6"/>
        <v>Wed</v>
      </c>
      <c r="H254" s="16">
        <f t="shared" si="7"/>
        <v>0.25384101536406145</v>
      </c>
    </row>
    <row r="255" spans="1:8" x14ac:dyDescent="0.3">
      <c r="A255" s="12">
        <v>42628</v>
      </c>
      <c r="B255" s="5">
        <v>80</v>
      </c>
      <c r="C255" s="5">
        <v>12056</v>
      </c>
      <c r="D255" s="5">
        <v>-82</v>
      </c>
      <c r="E255" s="5">
        <v>-9018</v>
      </c>
      <c r="F255" s="5">
        <v>3038</v>
      </c>
      <c r="G255" s="15" t="str">
        <f t="shared" si="6"/>
        <v>Thu</v>
      </c>
      <c r="H255" s="16">
        <f t="shared" si="7"/>
        <v>0.25199071001990708</v>
      </c>
    </row>
    <row r="256" spans="1:8" x14ac:dyDescent="0.3">
      <c r="A256" s="12">
        <v>42629</v>
      </c>
      <c r="B256" s="5">
        <v>74</v>
      </c>
      <c r="C256" s="5">
        <v>12130</v>
      </c>
      <c r="D256" s="5">
        <v>-59</v>
      </c>
      <c r="E256" s="5">
        <v>-9077</v>
      </c>
      <c r="F256" s="5">
        <v>3053</v>
      </c>
      <c r="G256" s="15" t="str">
        <f t="shared" si="6"/>
        <v>Fri</v>
      </c>
      <c r="H256" s="16">
        <f t="shared" si="7"/>
        <v>0.25169002473206925</v>
      </c>
    </row>
    <row r="257" spans="1:8" x14ac:dyDescent="0.3">
      <c r="A257" s="12">
        <v>42630</v>
      </c>
      <c r="B257" s="5">
        <v>62</v>
      </c>
      <c r="C257" s="5">
        <v>12192</v>
      </c>
      <c r="D257" s="5">
        <v>-35</v>
      </c>
      <c r="E257" s="5">
        <v>-9112</v>
      </c>
      <c r="F257" s="5">
        <v>3080</v>
      </c>
      <c r="G257" s="15" t="str">
        <f t="shared" si="6"/>
        <v>Sat</v>
      </c>
      <c r="H257" s="16">
        <f t="shared" si="7"/>
        <v>0.25262467191601051</v>
      </c>
    </row>
    <row r="258" spans="1:8" x14ac:dyDescent="0.3">
      <c r="A258" s="12">
        <v>42631</v>
      </c>
      <c r="B258" s="5">
        <v>55</v>
      </c>
      <c r="C258" s="5">
        <v>12247</v>
      </c>
      <c r="D258" s="5">
        <v>-36</v>
      </c>
      <c r="E258" s="5">
        <v>-9148</v>
      </c>
      <c r="F258" s="5">
        <v>3099</v>
      </c>
      <c r="G258" s="15" t="str">
        <f t="shared" ref="G258:G321" si="8">TEXT( WEEKDAY(A258,1),"[$-809]ДДД")</f>
        <v>Sun</v>
      </c>
      <c r="H258" s="16">
        <f t="shared" si="7"/>
        <v>0.25304156119866089</v>
      </c>
    </row>
    <row r="259" spans="1:8" x14ac:dyDescent="0.3">
      <c r="A259" s="12">
        <v>42632</v>
      </c>
      <c r="B259" s="5">
        <v>50</v>
      </c>
      <c r="C259" s="5">
        <v>12297</v>
      </c>
      <c r="D259" s="5">
        <v>-72</v>
      </c>
      <c r="E259" s="5">
        <v>-9220</v>
      </c>
      <c r="F259" s="5">
        <v>3077</v>
      </c>
      <c r="G259" s="15" t="str">
        <f t="shared" si="8"/>
        <v>Mon</v>
      </c>
      <c r="H259" s="16">
        <f t="shared" ref="H259:H322" si="9">F259/C259</f>
        <v>0.25022363178010898</v>
      </c>
    </row>
    <row r="260" spans="1:8" x14ac:dyDescent="0.3">
      <c r="A260" s="12">
        <v>42633</v>
      </c>
      <c r="B260" s="5">
        <v>104</v>
      </c>
      <c r="C260" s="5">
        <v>12401</v>
      </c>
      <c r="D260" s="5">
        <v>-73</v>
      </c>
      <c r="E260" s="5">
        <v>-9293</v>
      </c>
      <c r="F260" s="5">
        <v>3108</v>
      </c>
      <c r="G260" s="15" t="str">
        <f t="shared" si="8"/>
        <v>Tue</v>
      </c>
      <c r="H260" s="16">
        <f t="shared" si="9"/>
        <v>0.25062494960083864</v>
      </c>
    </row>
    <row r="261" spans="1:8" x14ac:dyDescent="0.3">
      <c r="A261" s="12">
        <v>42634</v>
      </c>
      <c r="B261" s="5">
        <v>76</v>
      </c>
      <c r="C261" s="5">
        <v>12477</v>
      </c>
      <c r="D261" s="5">
        <v>-74</v>
      </c>
      <c r="E261" s="5">
        <v>-9367</v>
      </c>
      <c r="F261" s="5">
        <v>3110</v>
      </c>
      <c r="G261" s="15" t="str">
        <f t="shared" si="8"/>
        <v>Wed</v>
      </c>
      <c r="H261" s="16">
        <f t="shared" si="9"/>
        <v>0.24925863589003766</v>
      </c>
    </row>
    <row r="262" spans="1:8" x14ac:dyDescent="0.3">
      <c r="A262" s="12">
        <v>42635</v>
      </c>
      <c r="B262" s="5">
        <v>105</v>
      </c>
      <c r="C262" s="5">
        <v>12582</v>
      </c>
      <c r="D262" s="5">
        <v>-77</v>
      </c>
      <c r="E262" s="5">
        <v>-9444</v>
      </c>
      <c r="F262" s="5">
        <v>3138</v>
      </c>
      <c r="G262" s="15" t="str">
        <f t="shared" si="8"/>
        <v>Thu</v>
      </c>
      <c r="H262" s="16">
        <f t="shared" si="9"/>
        <v>0.24940391034811635</v>
      </c>
    </row>
    <row r="263" spans="1:8" x14ac:dyDescent="0.3">
      <c r="A263" s="12">
        <v>42636</v>
      </c>
      <c r="B263" s="5">
        <v>98</v>
      </c>
      <c r="C263" s="5">
        <v>12680</v>
      </c>
      <c r="D263" s="5">
        <v>-73</v>
      </c>
      <c r="E263" s="5">
        <v>-9517</v>
      </c>
      <c r="F263" s="5">
        <v>3163</v>
      </c>
      <c r="G263" s="15" t="str">
        <f t="shared" si="8"/>
        <v>Fri</v>
      </c>
      <c r="H263" s="16">
        <f t="shared" si="9"/>
        <v>0.24944794952681387</v>
      </c>
    </row>
    <row r="264" spans="1:8" x14ac:dyDescent="0.3">
      <c r="A264" s="12">
        <v>42637</v>
      </c>
      <c r="B264" s="5">
        <v>71</v>
      </c>
      <c r="C264" s="5">
        <v>12751</v>
      </c>
      <c r="D264" s="5">
        <v>-40</v>
      </c>
      <c r="E264" s="5">
        <v>-9557</v>
      </c>
      <c r="F264" s="5">
        <v>3194</v>
      </c>
      <c r="G264" s="15" t="str">
        <f t="shared" si="8"/>
        <v>Sat</v>
      </c>
      <c r="H264" s="16">
        <f t="shared" si="9"/>
        <v>0.25049015763469534</v>
      </c>
    </row>
    <row r="265" spans="1:8" x14ac:dyDescent="0.3">
      <c r="A265" s="12">
        <v>42638</v>
      </c>
      <c r="B265" s="5">
        <v>71</v>
      </c>
      <c r="C265" s="5">
        <v>12822</v>
      </c>
      <c r="D265" s="5">
        <v>-35</v>
      </c>
      <c r="E265" s="5">
        <v>-9592</v>
      </c>
      <c r="F265" s="5">
        <v>3230</v>
      </c>
      <c r="G265" s="15" t="str">
        <f t="shared" si="8"/>
        <v>Sun</v>
      </c>
      <c r="H265" s="16">
        <f t="shared" si="9"/>
        <v>0.25191077834971143</v>
      </c>
    </row>
    <row r="266" spans="1:8" x14ac:dyDescent="0.3">
      <c r="A266" s="12">
        <v>42639</v>
      </c>
      <c r="B266" s="5">
        <v>87</v>
      </c>
      <c r="C266" s="5">
        <v>12909</v>
      </c>
      <c r="D266" s="5">
        <v>-72</v>
      </c>
      <c r="E266" s="5">
        <v>-9664</v>
      </c>
      <c r="F266" s="5">
        <v>3245</v>
      </c>
      <c r="G266" s="15" t="str">
        <f t="shared" si="8"/>
        <v>Mon</v>
      </c>
      <c r="H266" s="16">
        <f t="shared" si="9"/>
        <v>0.25137500968316678</v>
      </c>
    </row>
    <row r="267" spans="1:8" x14ac:dyDescent="0.3">
      <c r="A267" s="12">
        <v>42640</v>
      </c>
      <c r="B267" s="5">
        <v>61</v>
      </c>
      <c r="C267" s="5">
        <v>12970</v>
      </c>
      <c r="D267" s="5">
        <v>-81</v>
      </c>
      <c r="E267" s="5">
        <v>-9745</v>
      </c>
      <c r="F267" s="5">
        <v>3225</v>
      </c>
      <c r="G267" s="15" t="str">
        <f t="shared" si="8"/>
        <v>Tue</v>
      </c>
      <c r="H267" s="16">
        <f t="shared" si="9"/>
        <v>0.24865073245952196</v>
      </c>
    </row>
    <row r="268" spans="1:8" x14ac:dyDescent="0.3">
      <c r="A268" s="12">
        <v>42641</v>
      </c>
      <c r="B268" s="5">
        <v>63</v>
      </c>
      <c r="C268" s="5">
        <v>13033</v>
      </c>
      <c r="D268" s="5">
        <v>-77</v>
      </c>
      <c r="E268" s="5">
        <v>-9822</v>
      </c>
      <c r="F268" s="5">
        <v>3211</v>
      </c>
      <c r="G268" s="15" t="str">
        <f t="shared" si="8"/>
        <v>Wed</v>
      </c>
      <c r="H268" s="16">
        <f t="shared" si="9"/>
        <v>0.24637458758536024</v>
      </c>
    </row>
    <row r="269" spans="1:8" x14ac:dyDescent="0.3">
      <c r="A269" s="12">
        <v>42642</v>
      </c>
      <c r="B269" s="5">
        <v>219</v>
      </c>
      <c r="C269" s="5">
        <v>13252</v>
      </c>
      <c r="D269" s="5">
        <v>-73</v>
      </c>
      <c r="E269" s="5">
        <v>-9895</v>
      </c>
      <c r="F269" s="5">
        <v>3357</v>
      </c>
      <c r="G269" s="15" t="str">
        <f t="shared" si="8"/>
        <v>Thu</v>
      </c>
      <c r="H269" s="16">
        <f t="shared" si="9"/>
        <v>0.25332025354663446</v>
      </c>
    </row>
    <row r="270" spans="1:8" x14ac:dyDescent="0.3">
      <c r="A270" s="12">
        <v>42643</v>
      </c>
      <c r="B270" s="5">
        <v>126</v>
      </c>
      <c r="C270" s="5">
        <v>13378</v>
      </c>
      <c r="D270" s="5">
        <v>-70</v>
      </c>
      <c r="E270" s="5">
        <v>-9965</v>
      </c>
      <c r="F270" s="5">
        <v>3413</v>
      </c>
      <c r="G270" s="15" t="str">
        <f t="shared" si="8"/>
        <v>Fri</v>
      </c>
      <c r="H270" s="16">
        <f t="shared" si="9"/>
        <v>0.25512034683809237</v>
      </c>
    </row>
    <row r="271" spans="1:8" x14ac:dyDescent="0.3">
      <c r="A271" s="12">
        <v>42644</v>
      </c>
      <c r="B271" s="5">
        <v>14</v>
      </c>
      <c r="C271" s="5">
        <v>13392</v>
      </c>
      <c r="D271" s="5">
        <v>-40</v>
      </c>
      <c r="E271" s="5">
        <v>-10005</v>
      </c>
      <c r="F271" s="5">
        <v>3387</v>
      </c>
      <c r="G271" s="15" t="str">
        <f t="shared" si="8"/>
        <v>Sat</v>
      </c>
      <c r="H271" s="16">
        <f t="shared" si="9"/>
        <v>0.25291218637992829</v>
      </c>
    </row>
    <row r="272" spans="1:8" x14ac:dyDescent="0.3">
      <c r="A272" s="12">
        <v>42645</v>
      </c>
      <c r="B272" s="5">
        <v>38</v>
      </c>
      <c r="C272" s="5">
        <v>13430</v>
      </c>
      <c r="D272" s="5">
        <v>-44</v>
      </c>
      <c r="E272" s="5">
        <v>-10049</v>
      </c>
      <c r="F272" s="5">
        <v>3381</v>
      </c>
      <c r="G272" s="15" t="str">
        <f t="shared" si="8"/>
        <v>Sun</v>
      </c>
      <c r="H272" s="16">
        <f t="shared" si="9"/>
        <v>0.25174981384959044</v>
      </c>
    </row>
    <row r="273" spans="1:8" x14ac:dyDescent="0.3">
      <c r="A273" s="12">
        <v>42646</v>
      </c>
      <c r="B273" s="5">
        <v>161</v>
      </c>
      <c r="C273" s="5">
        <v>13591</v>
      </c>
      <c r="D273" s="5">
        <v>-94</v>
      </c>
      <c r="E273" s="5">
        <v>-10143</v>
      </c>
      <c r="F273" s="5">
        <v>3448</v>
      </c>
      <c r="G273" s="15" t="str">
        <f t="shared" si="8"/>
        <v>Mon</v>
      </c>
      <c r="H273" s="16">
        <f t="shared" si="9"/>
        <v>0.25369729968361415</v>
      </c>
    </row>
    <row r="274" spans="1:8" x14ac:dyDescent="0.3">
      <c r="A274" s="12">
        <v>42647</v>
      </c>
      <c r="B274" s="5">
        <v>116</v>
      </c>
      <c r="C274" s="5">
        <v>13707</v>
      </c>
      <c r="D274" s="5">
        <v>-74</v>
      </c>
      <c r="E274" s="5">
        <v>-10217</v>
      </c>
      <c r="F274" s="5">
        <v>3490</v>
      </c>
      <c r="G274" s="15" t="str">
        <f t="shared" si="8"/>
        <v>Tue</v>
      </c>
      <c r="H274" s="16">
        <f t="shared" si="9"/>
        <v>0.25461443058291383</v>
      </c>
    </row>
    <row r="275" spans="1:8" x14ac:dyDescent="0.3">
      <c r="A275" s="12">
        <v>42648</v>
      </c>
      <c r="B275" s="5">
        <v>93</v>
      </c>
      <c r="C275" s="5">
        <v>13800</v>
      </c>
      <c r="D275" s="5">
        <v>-81</v>
      </c>
      <c r="E275" s="5">
        <v>-10298</v>
      </c>
      <c r="F275" s="5">
        <v>3502</v>
      </c>
      <c r="G275" s="15" t="str">
        <f t="shared" si="8"/>
        <v>Wed</v>
      </c>
      <c r="H275" s="16">
        <f t="shared" si="9"/>
        <v>0.25376811594202897</v>
      </c>
    </row>
    <row r="276" spans="1:8" x14ac:dyDescent="0.3">
      <c r="A276" s="12">
        <v>42649</v>
      </c>
      <c r="B276" s="5">
        <v>155</v>
      </c>
      <c r="C276" s="5">
        <v>13955</v>
      </c>
      <c r="D276" s="5">
        <v>-82</v>
      </c>
      <c r="E276" s="5">
        <v>-10380</v>
      </c>
      <c r="F276" s="5">
        <v>3575</v>
      </c>
      <c r="G276" s="15" t="str">
        <f t="shared" si="8"/>
        <v>Thu</v>
      </c>
      <c r="H276" s="16">
        <f t="shared" si="9"/>
        <v>0.25618058043711933</v>
      </c>
    </row>
    <row r="277" spans="1:8" x14ac:dyDescent="0.3">
      <c r="A277" s="12">
        <v>42650</v>
      </c>
      <c r="B277" s="5">
        <v>71</v>
      </c>
      <c r="C277" s="5">
        <v>14026</v>
      </c>
      <c r="D277" s="5">
        <v>-62</v>
      </c>
      <c r="E277" s="5">
        <v>-10442</v>
      </c>
      <c r="F277" s="5">
        <v>3584</v>
      </c>
      <c r="G277" s="15" t="str">
        <f t="shared" si="8"/>
        <v>Fri</v>
      </c>
      <c r="H277" s="16">
        <f t="shared" si="9"/>
        <v>0.25552545273064309</v>
      </c>
    </row>
    <row r="278" spans="1:8" x14ac:dyDescent="0.3">
      <c r="A278" s="12">
        <v>42651</v>
      </c>
      <c r="B278" s="5">
        <v>121</v>
      </c>
      <c r="C278" s="5">
        <v>14147</v>
      </c>
      <c r="D278" s="5">
        <v>-43</v>
      </c>
      <c r="E278" s="5">
        <v>-10485</v>
      </c>
      <c r="F278" s="5">
        <v>3662</v>
      </c>
      <c r="G278" s="15" t="str">
        <f t="shared" si="8"/>
        <v>Sat</v>
      </c>
      <c r="H278" s="16">
        <f t="shared" si="9"/>
        <v>0.25885346716618363</v>
      </c>
    </row>
    <row r="279" spans="1:8" x14ac:dyDescent="0.3">
      <c r="A279" s="12">
        <v>42652</v>
      </c>
      <c r="B279" s="5">
        <v>29</v>
      </c>
      <c r="C279" s="5">
        <v>14176</v>
      </c>
      <c r="D279" s="5">
        <v>-44</v>
      </c>
      <c r="E279" s="5">
        <v>-10529</v>
      </c>
      <c r="F279" s="5">
        <v>3647</v>
      </c>
      <c r="G279" s="15" t="str">
        <f t="shared" si="8"/>
        <v>Sun</v>
      </c>
      <c r="H279" s="16">
        <f t="shared" si="9"/>
        <v>0.2572658013544018</v>
      </c>
    </row>
    <row r="280" spans="1:8" x14ac:dyDescent="0.3">
      <c r="A280" s="12">
        <v>42653</v>
      </c>
      <c r="B280" s="5">
        <v>115</v>
      </c>
      <c r="C280" s="5">
        <v>14291</v>
      </c>
      <c r="D280" s="5">
        <v>-81</v>
      </c>
      <c r="E280" s="5">
        <v>-10610</v>
      </c>
      <c r="F280" s="5">
        <v>3681</v>
      </c>
      <c r="G280" s="15" t="str">
        <f t="shared" si="8"/>
        <v>Mon</v>
      </c>
      <c r="H280" s="16">
        <f t="shared" si="9"/>
        <v>0.25757469736197608</v>
      </c>
    </row>
    <row r="281" spans="1:8" x14ac:dyDescent="0.3">
      <c r="A281" s="12">
        <v>42654</v>
      </c>
      <c r="B281" s="5">
        <v>20</v>
      </c>
      <c r="C281" s="5">
        <v>14311</v>
      </c>
      <c r="D281" s="5">
        <v>-67</v>
      </c>
      <c r="E281" s="5">
        <v>-10677</v>
      </c>
      <c r="F281" s="5">
        <v>3634</v>
      </c>
      <c r="G281" s="15" t="str">
        <f t="shared" si="8"/>
        <v>Tue</v>
      </c>
      <c r="H281" s="16">
        <f t="shared" si="9"/>
        <v>0.25393054293899797</v>
      </c>
    </row>
    <row r="282" spans="1:8" x14ac:dyDescent="0.3">
      <c r="A282" s="12">
        <v>42655</v>
      </c>
      <c r="B282" s="5">
        <v>108</v>
      </c>
      <c r="C282" s="5">
        <v>14419</v>
      </c>
      <c r="D282" s="5">
        <v>-84</v>
      </c>
      <c r="E282" s="5">
        <v>-10761</v>
      </c>
      <c r="F282" s="5">
        <v>3658</v>
      </c>
      <c r="G282" s="15" t="str">
        <f t="shared" si="8"/>
        <v>Wed</v>
      </c>
      <c r="H282" s="16">
        <f t="shared" si="9"/>
        <v>0.2536930439004092</v>
      </c>
    </row>
    <row r="283" spans="1:8" x14ac:dyDescent="0.3">
      <c r="A283" s="12">
        <v>42656</v>
      </c>
      <c r="B283" s="5">
        <v>95</v>
      </c>
      <c r="C283" s="5">
        <v>14514</v>
      </c>
      <c r="D283" s="5">
        <v>-86</v>
      </c>
      <c r="E283" s="5">
        <v>-10847</v>
      </c>
      <c r="F283" s="5">
        <v>3667</v>
      </c>
      <c r="G283" s="15" t="str">
        <f t="shared" si="8"/>
        <v>Thu</v>
      </c>
      <c r="H283" s="16">
        <f t="shared" si="9"/>
        <v>0.25265261127187544</v>
      </c>
    </row>
    <row r="284" spans="1:8" x14ac:dyDescent="0.3">
      <c r="A284" s="12">
        <v>42657</v>
      </c>
      <c r="B284" s="5">
        <v>37</v>
      </c>
      <c r="C284" s="5">
        <v>14551</v>
      </c>
      <c r="D284" s="5">
        <v>-70</v>
      </c>
      <c r="E284" s="5">
        <v>-10917</v>
      </c>
      <c r="F284" s="5">
        <v>3634</v>
      </c>
      <c r="G284" s="15" t="str">
        <f t="shared" si="8"/>
        <v>Fri</v>
      </c>
      <c r="H284" s="16">
        <f t="shared" si="9"/>
        <v>0.24974228575355645</v>
      </c>
    </row>
    <row r="285" spans="1:8" x14ac:dyDescent="0.3">
      <c r="A285" s="12">
        <v>42658</v>
      </c>
      <c r="B285" s="5">
        <v>42</v>
      </c>
      <c r="C285" s="5">
        <v>14593</v>
      </c>
      <c r="D285" s="5">
        <v>-45</v>
      </c>
      <c r="E285" s="5">
        <v>-10962</v>
      </c>
      <c r="F285" s="5">
        <v>3631</v>
      </c>
      <c r="G285" s="15" t="str">
        <f t="shared" si="8"/>
        <v>Sat</v>
      </c>
      <c r="H285" s="16">
        <f t="shared" si="9"/>
        <v>0.24881792640306996</v>
      </c>
    </row>
    <row r="286" spans="1:8" x14ac:dyDescent="0.3">
      <c r="A286" s="12">
        <v>42659</v>
      </c>
      <c r="B286" s="5">
        <v>116</v>
      </c>
      <c r="C286" s="5">
        <v>14709</v>
      </c>
      <c r="D286" s="5">
        <v>-42</v>
      </c>
      <c r="E286" s="5">
        <v>-11004</v>
      </c>
      <c r="F286" s="5">
        <v>3705</v>
      </c>
      <c r="G286" s="15" t="str">
        <f t="shared" si="8"/>
        <v>Sun</v>
      </c>
      <c r="H286" s="16">
        <f t="shared" si="9"/>
        <v>0.25188660004079133</v>
      </c>
    </row>
    <row r="287" spans="1:8" x14ac:dyDescent="0.3">
      <c r="A287" s="12">
        <v>42660</v>
      </c>
      <c r="B287" s="5">
        <v>87</v>
      </c>
      <c r="C287" s="5">
        <v>14796</v>
      </c>
      <c r="D287" s="5">
        <v>-89</v>
      </c>
      <c r="E287" s="5">
        <v>-11093</v>
      </c>
      <c r="F287" s="5">
        <v>3703</v>
      </c>
      <c r="G287" s="15" t="str">
        <f t="shared" si="8"/>
        <v>Mon</v>
      </c>
      <c r="H287" s="16">
        <f t="shared" si="9"/>
        <v>0.25027034333603676</v>
      </c>
    </row>
    <row r="288" spans="1:8" x14ac:dyDescent="0.3">
      <c r="A288" s="12">
        <v>42661</v>
      </c>
      <c r="B288" s="5">
        <v>75</v>
      </c>
      <c r="C288" s="5">
        <v>14871</v>
      </c>
      <c r="D288" s="5">
        <v>-78</v>
      </c>
      <c r="E288" s="5">
        <v>-11171</v>
      </c>
      <c r="F288" s="5">
        <v>3700</v>
      </c>
      <c r="G288" s="15" t="str">
        <f t="shared" si="8"/>
        <v>Tue</v>
      </c>
      <c r="H288" s="16">
        <f t="shared" si="9"/>
        <v>0.24880640172147131</v>
      </c>
    </row>
    <row r="289" spans="1:8" x14ac:dyDescent="0.3">
      <c r="A289" s="12">
        <v>42662</v>
      </c>
      <c r="B289" s="5">
        <v>91</v>
      </c>
      <c r="C289" s="5">
        <v>14962</v>
      </c>
      <c r="D289" s="5">
        <v>-87</v>
      </c>
      <c r="E289" s="5">
        <v>-11258</v>
      </c>
      <c r="F289" s="5">
        <v>3704</v>
      </c>
      <c r="G289" s="15" t="str">
        <f t="shared" si="8"/>
        <v>Wed</v>
      </c>
      <c r="H289" s="16">
        <f t="shared" si="9"/>
        <v>0.24756048656596713</v>
      </c>
    </row>
    <row r="290" spans="1:8" x14ac:dyDescent="0.3">
      <c r="A290" s="12">
        <v>42663</v>
      </c>
      <c r="B290" s="5">
        <v>147</v>
      </c>
      <c r="C290" s="5">
        <v>15109</v>
      </c>
      <c r="D290" s="5">
        <v>-101</v>
      </c>
      <c r="E290" s="5">
        <v>-11359</v>
      </c>
      <c r="F290" s="5">
        <v>3750</v>
      </c>
      <c r="G290" s="15" t="str">
        <f t="shared" si="8"/>
        <v>Thu</v>
      </c>
      <c r="H290" s="16">
        <f t="shared" si="9"/>
        <v>0.24819643920841883</v>
      </c>
    </row>
    <row r="291" spans="1:8" x14ac:dyDescent="0.3">
      <c r="A291" s="12">
        <v>42664</v>
      </c>
      <c r="B291" s="5">
        <v>137</v>
      </c>
      <c r="C291" s="5">
        <v>15246</v>
      </c>
      <c r="D291" s="5">
        <v>-77</v>
      </c>
      <c r="E291" s="5">
        <v>-11436</v>
      </c>
      <c r="F291" s="5">
        <v>3810</v>
      </c>
      <c r="G291" s="15" t="str">
        <f t="shared" si="8"/>
        <v>Fri</v>
      </c>
      <c r="H291" s="16">
        <f t="shared" si="9"/>
        <v>0.24990161353797719</v>
      </c>
    </row>
    <row r="292" spans="1:8" x14ac:dyDescent="0.3">
      <c r="A292" s="12">
        <v>42665</v>
      </c>
      <c r="B292" s="5">
        <v>21</v>
      </c>
      <c r="C292" s="5">
        <v>15267</v>
      </c>
      <c r="D292" s="5">
        <v>-44</v>
      </c>
      <c r="E292" s="5">
        <v>-11480</v>
      </c>
      <c r="F292" s="5">
        <v>3787</v>
      </c>
      <c r="G292" s="15" t="str">
        <f t="shared" si="8"/>
        <v>Sat</v>
      </c>
      <c r="H292" s="16">
        <f t="shared" si="9"/>
        <v>0.2480513525905548</v>
      </c>
    </row>
    <row r="293" spans="1:8" x14ac:dyDescent="0.3">
      <c r="A293" s="12">
        <v>42666</v>
      </c>
      <c r="B293" s="5">
        <v>88</v>
      </c>
      <c r="C293" s="5">
        <v>15355</v>
      </c>
      <c r="D293" s="5">
        <v>-46</v>
      </c>
      <c r="E293" s="5">
        <v>-11526</v>
      </c>
      <c r="F293" s="5">
        <v>3829</v>
      </c>
      <c r="G293" s="15" t="str">
        <f t="shared" si="8"/>
        <v>Sun</v>
      </c>
      <c r="H293" s="16">
        <f t="shared" si="9"/>
        <v>0.2493650276782807</v>
      </c>
    </row>
    <row r="294" spans="1:8" x14ac:dyDescent="0.3">
      <c r="A294" s="12">
        <v>42667</v>
      </c>
      <c r="B294" s="5">
        <v>119</v>
      </c>
      <c r="C294" s="5">
        <v>15474</v>
      </c>
      <c r="D294" s="5">
        <v>-92</v>
      </c>
      <c r="E294" s="5">
        <v>-11618</v>
      </c>
      <c r="F294" s="5">
        <v>3856</v>
      </c>
      <c r="G294" s="15" t="str">
        <f t="shared" si="8"/>
        <v>Mon</v>
      </c>
      <c r="H294" s="16">
        <f t="shared" si="9"/>
        <v>0.24919219335659817</v>
      </c>
    </row>
    <row r="295" spans="1:8" x14ac:dyDescent="0.3">
      <c r="A295" s="12">
        <v>42668</v>
      </c>
      <c r="B295" s="5">
        <v>95</v>
      </c>
      <c r="C295" s="5">
        <v>15569</v>
      </c>
      <c r="D295" s="5">
        <v>-86</v>
      </c>
      <c r="E295" s="5">
        <v>-11704</v>
      </c>
      <c r="F295" s="5">
        <v>3865</v>
      </c>
      <c r="G295" s="15" t="str">
        <f t="shared" si="8"/>
        <v>Tue</v>
      </c>
      <c r="H295" s="16">
        <f t="shared" si="9"/>
        <v>0.24824972702164558</v>
      </c>
    </row>
    <row r="296" spans="1:8" x14ac:dyDescent="0.3">
      <c r="A296" s="12">
        <v>42669</v>
      </c>
      <c r="B296" s="5">
        <v>227</v>
      </c>
      <c r="C296" s="5">
        <v>15796</v>
      </c>
      <c r="D296" s="5">
        <v>-88</v>
      </c>
      <c r="E296" s="5">
        <v>-11792</v>
      </c>
      <c r="F296" s="5">
        <v>4004</v>
      </c>
      <c r="G296" s="15" t="str">
        <f t="shared" si="8"/>
        <v>Wed</v>
      </c>
      <c r="H296" s="16">
        <f t="shared" si="9"/>
        <v>0.25348189415041783</v>
      </c>
    </row>
    <row r="297" spans="1:8" x14ac:dyDescent="0.3">
      <c r="A297" s="12">
        <v>42670</v>
      </c>
      <c r="B297" s="5">
        <v>72</v>
      </c>
      <c r="C297" s="5">
        <v>15868</v>
      </c>
      <c r="D297" s="5">
        <v>-104</v>
      </c>
      <c r="E297" s="5">
        <v>-11896</v>
      </c>
      <c r="F297" s="5">
        <v>3972</v>
      </c>
      <c r="G297" s="15" t="str">
        <f t="shared" si="8"/>
        <v>Thu</v>
      </c>
      <c r="H297" s="16">
        <f t="shared" si="9"/>
        <v>0.25031509957146458</v>
      </c>
    </row>
    <row r="298" spans="1:8" x14ac:dyDescent="0.3">
      <c r="A298" s="12">
        <v>42671</v>
      </c>
      <c r="B298" s="5">
        <v>102</v>
      </c>
      <c r="C298" s="5">
        <v>15970</v>
      </c>
      <c r="D298" s="5">
        <v>-85</v>
      </c>
      <c r="E298" s="5">
        <v>-11981</v>
      </c>
      <c r="F298" s="5">
        <v>3989</v>
      </c>
      <c r="G298" s="15" t="str">
        <f t="shared" si="8"/>
        <v>Fri</v>
      </c>
      <c r="H298" s="16">
        <f t="shared" si="9"/>
        <v>0.24978083907326237</v>
      </c>
    </row>
    <row r="299" spans="1:8" x14ac:dyDescent="0.3">
      <c r="A299" s="12">
        <v>42672</v>
      </c>
      <c r="B299" s="5">
        <v>99</v>
      </c>
      <c r="C299" s="5">
        <v>16069</v>
      </c>
      <c r="D299" s="5">
        <v>-44</v>
      </c>
      <c r="E299" s="5">
        <v>-12025</v>
      </c>
      <c r="F299" s="5">
        <v>4044</v>
      </c>
      <c r="G299" s="15" t="str">
        <f t="shared" si="8"/>
        <v>Sat</v>
      </c>
      <c r="H299" s="16">
        <f t="shared" si="9"/>
        <v>0.25166469599850644</v>
      </c>
    </row>
    <row r="300" spans="1:8" x14ac:dyDescent="0.3">
      <c r="A300" s="12">
        <v>42673</v>
      </c>
      <c r="B300" s="5">
        <v>32</v>
      </c>
      <c r="C300" s="5">
        <v>16101</v>
      </c>
      <c r="D300" s="5">
        <v>-41</v>
      </c>
      <c r="E300" s="5">
        <v>-12066</v>
      </c>
      <c r="F300" s="5">
        <v>4035</v>
      </c>
      <c r="G300" s="15" t="str">
        <f t="shared" si="8"/>
        <v>Sun</v>
      </c>
      <c r="H300" s="16">
        <f t="shared" si="9"/>
        <v>0.25060555245015836</v>
      </c>
    </row>
    <row r="301" spans="1:8" x14ac:dyDescent="0.3">
      <c r="A301" s="12">
        <v>42674</v>
      </c>
      <c r="B301" s="5">
        <v>138</v>
      </c>
      <c r="C301" s="5">
        <v>16239</v>
      </c>
      <c r="D301" s="5">
        <v>-108</v>
      </c>
      <c r="E301" s="5">
        <v>-12174</v>
      </c>
      <c r="F301" s="5">
        <v>4065</v>
      </c>
      <c r="G301" s="15" t="str">
        <f t="shared" si="8"/>
        <v>Mon</v>
      </c>
      <c r="H301" s="16">
        <f t="shared" si="9"/>
        <v>0.25032329576944395</v>
      </c>
    </row>
    <row r="302" spans="1:8" x14ac:dyDescent="0.3">
      <c r="A302" s="12">
        <v>42675</v>
      </c>
      <c r="B302" s="5">
        <v>260</v>
      </c>
      <c r="C302" s="5">
        <v>16499</v>
      </c>
      <c r="D302" s="5">
        <v>-89</v>
      </c>
      <c r="E302" s="5">
        <v>-12263</v>
      </c>
      <c r="F302" s="5">
        <v>4236</v>
      </c>
      <c r="G302" s="15" t="str">
        <f t="shared" si="8"/>
        <v>Tue</v>
      </c>
      <c r="H302" s="16">
        <f t="shared" si="9"/>
        <v>0.25674283289896355</v>
      </c>
    </row>
    <row r="303" spans="1:8" x14ac:dyDescent="0.3">
      <c r="A303" s="12">
        <v>42676</v>
      </c>
      <c r="B303" s="5">
        <v>113</v>
      </c>
      <c r="C303" s="5">
        <v>16612</v>
      </c>
      <c r="D303" s="5">
        <v>-89</v>
      </c>
      <c r="E303" s="5">
        <v>-12352</v>
      </c>
      <c r="F303" s="5">
        <v>4260</v>
      </c>
      <c r="G303" s="15" t="str">
        <f t="shared" si="8"/>
        <v>Wed</v>
      </c>
      <c r="H303" s="16">
        <f t="shared" si="9"/>
        <v>0.25644112689621962</v>
      </c>
    </row>
    <row r="304" spans="1:8" x14ac:dyDescent="0.3">
      <c r="A304" s="12">
        <v>42677</v>
      </c>
      <c r="B304" s="5">
        <v>85</v>
      </c>
      <c r="C304" s="5">
        <v>16697</v>
      </c>
      <c r="D304" s="5">
        <v>-99</v>
      </c>
      <c r="E304" s="5">
        <v>-12451</v>
      </c>
      <c r="F304" s="5">
        <v>4246</v>
      </c>
      <c r="G304" s="15" t="str">
        <f t="shared" si="8"/>
        <v>Thu</v>
      </c>
      <c r="H304" s="16">
        <f t="shared" si="9"/>
        <v>0.25429717913397615</v>
      </c>
    </row>
    <row r="305" spans="1:8" x14ac:dyDescent="0.3">
      <c r="A305" s="12">
        <v>42678</v>
      </c>
      <c r="B305" s="5">
        <v>27</v>
      </c>
      <c r="C305" s="5">
        <v>16724</v>
      </c>
      <c r="D305" s="5">
        <v>-65</v>
      </c>
      <c r="E305" s="5">
        <v>-12516</v>
      </c>
      <c r="F305" s="5">
        <v>4208</v>
      </c>
      <c r="G305" s="15" t="str">
        <f t="shared" si="8"/>
        <v>Fri</v>
      </c>
      <c r="H305" s="16">
        <f t="shared" si="9"/>
        <v>0.2516144463047118</v>
      </c>
    </row>
    <row r="306" spans="1:8" x14ac:dyDescent="0.3">
      <c r="A306" s="12">
        <v>42679</v>
      </c>
      <c r="B306" s="5">
        <v>70</v>
      </c>
      <c r="C306" s="5">
        <v>16794</v>
      </c>
      <c r="D306" s="5">
        <v>-45</v>
      </c>
      <c r="E306" s="5">
        <v>-12561</v>
      </c>
      <c r="F306" s="5">
        <v>4233</v>
      </c>
      <c r="G306" s="15" t="str">
        <f t="shared" si="8"/>
        <v>Sat</v>
      </c>
      <c r="H306" s="16">
        <f t="shared" si="9"/>
        <v>0.25205430510896748</v>
      </c>
    </row>
    <row r="307" spans="1:8" x14ac:dyDescent="0.3">
      <c r="A307" s="12">
        <v>42680</v>
      </c>
      <c r="B307" s="5">
        <v>84</v>
      </c>
      <c r="C307" s="5">
        <v>16878</v>
      </c>
      <c r="D307" s="5">
        <v>-50</v>
      </c>
      <c r="E307" s="5">
        <v>-12611</v>
      </c>
      <c r="F307" s="5">
        <v>4267</v>
      </c>
      <c r="G307" s="15" t="str">
        <f t="shared" si="8"/>
        <v>Sun</v>
      </c>
      <c r="H307" s="16">
        <f t="shared" si="9"/>
        <v>0.2528143144922384</v>
      </c>
    </row>
    <row r="308" spans="1:8" x14ac:dyDescent="0.3">
      <c r="A308" s="12">
        <v>42681</v>
      </c>
      <c r="B308" s="5">
        <v>92</v>
      </c>
      <c r="C308" s="5">
        <v>16970</v>
      </c>
      <c r="D308" s="5">
        <v>-85</v>
      </c>
      <c r="E308" s="5">
        <v>-12696</v>
      </c>
      <c r="F308" s="5">
        <v>4274</v>
      </c>
      <c r="G308" s="15" t="str">
        <f t="shared" si="8"/>
        <v>Mon</v>
      </c>
      <c r="H308" s="16">
        <f t="shared" si="9"/>
        <v>0.25185621685327048</v>
      </c>
    </row>
    <row r="309" spans="1:8" x14ac:dyDescent="0.3">
      <c r="A309" s="12">
        <v>42682</v>
      </c>
      <c r="B309" s="5">
        <v>56</v>
      </c>
      <c r="C309" s="5">
        <v>17026</v>
      </c>
      <c r="D309" s="5">
        <v>-92</v>
      </c>
      <c r="E309" s="5">
        <v>-12788</v>
      </c>
      <c r="F309" s="5">
        <v>4238</v>
      </c>
      <c r="G309" s="15" t="str">
        <f t="shared" si="8"/>
        <v>Tue</v>
      </c>
      <c r="H309" s="16">
        <f t="shared" si="9"/>
        <v>0.24891342652413956</v>
      </c>
    </row>
    <row r="310" spans="1:8" x14ac:dyDescent="0.3">
      <c r="A310" s="12">
        <v>42683</v>
      </c>
      <c r="B310" s="5">
        <v>241</v>
      </c>
      <c r="C310" s="5">
        <v>17267</v>
      </c>
      <c r="D310" s="5">
        <v>-103</v>
      </c>
      <c r="E310" s="5">
        <v>-12891</v>
      </c>
      <c r="F310" s="5">
        <v>4376</v>
      </c>
      <c r="G310" s="15" t="str">
        <f t="shared" si="8"/>
        <v>Wed</v>
      </c>
      <c r="H310" s="16">
        <f t="shared" si="9"/>
        <v>0.25343140093820582</v>
      </c>
    </row>
    <row r="311" spans="1:8" x14ac:dyDescent="0.3">
      <c r="A311" s="12">
        <v>42684</v>
      </c>
      <c r="B311" s="5">
        <v>120</v>
      </c>
      <c r="C311" s="5">
        <v>17387</v>
      </c>
      <c r="D311" s="5">
        <v>-109</v>
      </c>
      <c r="E311" s="5">
        <v>-13000</v>
      </c>
      <c r="F311" s="5">
        <v>4387</v>
      </c>
      <c r="G311" s="15" t="str">
        <f t="shared" si="8"/>
        <v>Thu</v>
      </c>
      <c r="H311" s="16">
        <f t="shared" si="9"/>
        <v>0.25231494794961751</v>
      </c>
    </row>
    <row r="312" spans="1:8" x14ac:dyDescent="0.3">
      <c r="A312" s="12">
        <v>42685</v>
      </c>
      <c r="B312" s="5">
        <v>112</v>
      </c>
      <c r="C312" s="5">
        <v>17499</v>
      </c>
      <c r="D312" s="5">
        <v>-83</v>
      </c>
      <c r="E312" s="5">
        <v>-13083</v>
      </c>
      <c r="F312" s="5">
        <v>4416</v>
      </c>
      <c r="G312" s="15" t="str">
        <f t="shared" si="8"/>
        <v>Fri</v>
      </c>
      <c r="H312" s="16">
        <f t="shared" si="9"/>
        <v>0.25235727755871762</v>
      </c>
    </row>
    <row r="313" spans="1:8" x14ac:dyDescent="0.3">
      <c r="A313" s="12">
        <v>42686</v>
      </c>
      <c r="B313" s="5">
        <v>51</v>
      </c>
      <c r="C313" s="5">
        <v>17550</v>
      </c>
      <c r="D313" s="5">
        <v>-46</v>
      </c>
      <c r="E313" s="5">
        <v>-13129</v>
      </c>
      <c r="F313" s="5">
        <v>4421</v>
      </c>
      <c r="G313" s="15" t="str">
        <f t="shared" si="8"/>
        <v>Sat</v>
      </c>
      <c r="H313" s="16">
        <f t="shared" si="9"/>
        <v>0.2519088319088319</v>
      </c>
    </row>
    <row r="314" spans="1:8" x14ac:dyDescent="0.3">
      <c r="A314" s="12">
        <v>42687</v>
      </c>
      <c r="B314" s="5">
        <v>84</v>
      </c>
      <c r="C314" s="5">
        <v>17634</v>
      </c>
      <c r="D314" s="5">
        <v>-52</v>
      </c>
      <c r="E314" s="5">
        <v>-13181</v>
      </c>
      <c r="F314" s="5">
        <v>4453</v>
      </c>
      <c r="G314" s="15" t="str">
        <f t="shared" si="8"/>
        <v>Sun</v>
      </c>
      <c r="H314" s="16">
        <f t="shared" si="9"/>
        <v>0.25252353408188727</v>
      </c>
    </row>
    <row r="315" spans="1:8" x14ac:dyDescent="0.3">
      <c r="A315" s="12">
        <v>42688</v>
      </c>
      <c r="B315" s="5">
        <v>144</v>
      </c>
      <c r="C315" s="5">
        <v>17778</v>
      </c>
      <c r="D315" s="5">
        <v>-116</v>
      </c>
      <c r="E315" s="5">
        <v>-13297</v>
      </c>
      <c r="F315" s="5">
        <v>4481</v>
      </c>
      <c r="G315" s="15" t="str">
        <f t="shared" si="8"/>
        <v>Mon</v>
      </c>
      <c r="H315" s="16">
        <f t="shared" si="9"/>
        <v>0.2520530993362583</v>
      </c>
    </row>
    <row r="316" spans="1:8" x14ac:dyDescent="0.3">
      <c r="A316" s="12">
        <v>42689</v>
      </c>
      <c r="B316" s="5">
        <v>101</v>
      </c>
      <c r="C316" s="5">
        <v>17879</v>
      </c>
      <c r="D316" s="5">
        <v>-105</v>
      </c>
      <c r="E316" s="5">
        <v>-13402</v>
      </c>
      <c r="F316" s="5">
        <v>4477</v>
      </c>
      <c r="G316" s="15" t="str">
        <f t="shared" si="8"/>
        <v>Tue</v>
      </c>
      <c r="H316" s="16">
        <f t="shared" si="9"/>
        <v>0.25040550366351588</v>
      </c>
    </row>
    <row r="317" spans="1:8" x14ac:dyDescent="0.3">
      <c r="A317" s="12">
        <v>42690</v>
      </c>
      <c r="B317" s="5">
        <v>123</v>
      </c>
      <c r="C317" s="5">
        <v>18002</v>
      </c>
      <c r="D317" s="5">
        <v>-110</v>
      </c>
      <c r="E317" s="5">
        <v>-13512</v>
      </c>
      <c r="F317" s="5">
        <v>4490</v>
      </c>
      <c r="G317" s="15" t="str">
        <f t="shared" si="8"/>
        <v>Wed</v>
      </c>
      <c r="H317" s="16">
        <f t="shared" si="9"/>
        <v>0.24941673147428065</v>
      </c>
    </row>
    <row r="318" spans="1:8" x14ac:dyDescent="0.3">
      <c r="A318" s="12">
        <v>42691</v>
      </c>
      <c r="B318" s="5">
        <v>43</v>
      </c>
      <c r="C318" s="5">
        <v>18045</v>
      </c>
      <c r="D318" s="5">
        <v>-106</v>
      </c>
      <c r="E318" s="5">
        <v>-13618</v>
      </c>
      <c r="F318" s="5">
        <v>4427</v>
      </c>
      <c r="G318" s="15" t="str">
        <f t="shared" si="8"/>
        <v>Thu</v>
      </c>
      <c r="H318" s="16">
        <f t="shared" si="9"/>
        <v>0.2453311166528124</v>
      </c>
    </row>
    <row r="319" spans="1:8" x14ac:dyDescent="0.3">
      <c r="A319" s="12">
        <v>42692</v>
      </c>
      <c r="B319" s="5">
        <v>63</v>
      </c>
      <c r="C319" s="5">
        <v>18108</v>
      </c>
      <c r="D319" s="5">
        <v>-86</v>
      </c>
      <c r="E319" s="5">
        <v>-13704</v>
      </c>
      <c r="F319" s="5">
        <v>4404</v>
      </c>
      <c r="G319" s="15" t="str">
        <f t="shared" si="8"/>
        <v>Fri</v>
      </c>
      <c r="H319" s="16">
        <f t="shared" si="9"/>
        <v>0.24320742213386348</v>
      </c>
    </row>
    <row r="320" spans="1:8" x14ac:dyDescent="0.3">
      <c r="A320" s="12">
        <v>42693</v>
      </c>
      <c r="B320" s="5">
        <v>47</v>
      </c>
      <c r="C320" s="5">
        <v>18155</v>
      </c>
      <c r="D320" s="5">
        <v>-54</v>
      </c>
      <c r="E320" s="5">
        <v>-13758</v>
      </c>
      <c r="F320" s="5">
        <v>4397</v>
      </c>
      <c r="G320" s="15" t="str">
        <f t="shared" si="8"/>
        <v>Sat</v>
      </c>
      <c r="H320" s="16">
        <f t="shared" si="9"/>
        <v>0.24219223354447811</v>
      </c>
    </row>
    <row r="321" spans="1:8" x14ac:dyDescent="0.3">
      <c r="A321" s="12">
        <v>42694</v>
      </c>
      <c r="B321" s="5">
        <v>80</v>
      </c>
      <c r="C321" s="5">
        <v>18235</v>
      </c>
      <c r="D321" s="5">
        <v>-57</v>
      </c>
      <c r="E321" s="5">
        <v>-13815</v>
      </c>
      <c r="F321" s="5">
        <v>4420</v>
      </c>
      <c r="G321" s="15" t="str">
        <f t="shared" si="8"/>
        <v>Sun</v>
      </c>
      <c r="H321" s="16">
        <f t="shared" si="9"/>
        <v>0.24239100630655333</v>
      </c>
    </row>
    <row r="322" spans="1:8" x14ac:dyDescent="0.3">
      <c r="A322" s="12">
        <v>42695</v>
      </c>
      <c r="B322" s="5">
        <v>169</v>
      </c>
      <c r="C322" s="5">
        <v>18404</v>
      </c>
      <c r="D322" s="5">
        <v>-107</v>
      </c>
      <c r="E322" s="5">
        <v>-13922</v>
      </c>
      <c r="F322" s="5">
        <v>4482</v>
      </c>
      <c r="G322" s="15" t="str">
        <f t="shared" ref="G322:G362" si="10">TEXT( WEEKDAY(A322,1),"[$-809]ДДД")</f>
        <v>Mon</v>
      </c>
      <c r="H322" s="16">
        <f t="shared" si="9"/>
        <v>0.24353401434470767</v>
      </c>
    </row>
    <row r="323" spans="1:8" x14ac:dyDescent="0.3">
      <c r="A323" s="12">
        <v>42696</v>
      </c>
      <c r="B323" s="5">
        <v>16</v>
      </c>
      <c r="C323" s="5">
        <v>18420</v>
      </c>
      <c r="D323" s="5">
        <v>-104</v>
      </c>
      <c r="E323" s="5">
        <v>-14026</v>
      </c>
      <c r="F323" s="5">
        <v>4394</v>
      </c>
      <c r="G323" s="15" t="str">
        <f t="shared" si="10"/>
        <v>Tue</v>
      </c>
      <c r="H323" s="16">
        <f t="shared" ref="H323:H362" si="11">F323/C323</f>
        <v>0.23854505971769815</v>
      </c>
    </row>
    <row r="324" spans="1:8" x14ac:dyDescent="0.3">
      <c r="A324" s="12">
        <v>42697</v>
      </c>
      <c r="B324" s="5">
        <v>19</v>
      </c>
      <c r="C324" s="5">
        <v>18439</v>
      </c>
      <c r="D324" s="5">
        <v>-119</v>
      </c>
      <c r="E324" s="5">
        <v>-14145</v>
      </c>
      <c r="F324" s="5">
        <v>4294</v>
      </c>
      <c r="G324" s="15" t="str">
        <f t="shared" si="10"/>
        <v>Wed</v>
      </c>
      <c r="H324" s="16">
        <f t="shared" si="11"/>
        <v>0.23287596941265795</v>
      </c>
    </row>
    <row r="325" spans="1:8" x14ac:dyDescent="0.3">
      <c r="A325" s="12">
        <v>42698</v>
      </c>
      <c r="B325" s="5">
        <v>103</v>
      </c>
      <c r="C325" s="5">
        <v>18542</v>
      </c>
      <c r="D325" s="5">
        <v>-89</v>
      </c>
      <c r="E325" s="5">
        <v>-14234</v>
      </c>
      <c r="F325" s="5">
        <v>4308</v>
      </c>
      <c r="G325" s="15" t="str">
        <f t="shared" si="10"/>
        <v>Thu</v>
      </c>
      <c r="H325" s="16">
        <f t="shared" si="11"/>
        <v>0.23233739618164168</v>
      </c>
    </row>
    <row r="326" spans="1:8" x14ac:dyDescent="0.3">
      <c r="A326" s="12">
        <v>42699</v>
      </c>
      <c r="B326" s="5">
        <v>89</v>
      </c>
      <c r="C326" s="5">
        <v>18631</v>
      </c>
      <c r="D326" s="5">
        <v>-70</v>
      </c>
      <c r="E326" s="5">
        <v>-14304</v>
      </c>
      <c r="F326" s="5">
        <v>4327</v>
      </c>
      <c r="G326" s="15" t="str">
        <f t="shared" si="10"/>
        <v>Fri</v>
      </c>
      <c r="H326" s="16">
        <f t="shared" si="11"/>
        <v>0.23224732971928505</v>
      </c>
    </row>
    <row r="327" spans="1:8" x14ac:dyDescent="0.3">
      <c r="A327" s="12">
        <v>42700</v>
      </c>
      <c r="B327" s="5">
        <v>147</v>
      </c>
      <c r="C327" s="5">
        <v>18778</v>
      </c>
      <c r="D327" s="5">
        <v>-51</v>
      </c>
      <c r="E327" s="5">
        <v>-14355</v>
      </c>
      <c r="F327" s="5">
        <v>4423</v>
      </c>
      <c r="G327" s="15" t="str">
        <f t="shared" si="10"/>
        <v>Sat</v>
      </c>
      <c r="H327" s="16">
        <f t="shared" si="11"/>
        <v>0.2355415912237725</v>
      </c>
    </row>
    <row r="328" spans="1:8" x14ac:dyDescent="0.3">
      <c r="A328" s="12">
        <v>42701</v>
      </c>
      <c r="B328" s="5">
        <v>49</v>
      </c>
      <c r="C328" s="5">
        <v>18827</v>
      </c>
      <c r="D328" s="5">
        <v>-59</v>
      </c>
      <c r="E328" s="5">
        <v>-14414</v>
      </c>
      <c r="F328" s="5">
        <v>4413</v>
      </c>
      <c r="G328" s="15" t="str">
        <f t="shared" si="10"/>
        <v>Sun</v>
      </c>
      <c r="H328" s="16">
        <f t="shared" si="11"/>
        <v>0.23439740797790407</v>
      </c>
    </row>
    <row r="329" spans="1:8" x14ac:dyDescent="0.3">
      <c r="A329" s="12">
        <v>42702</v>
      </c>
      <c r="B329" s="5">
        <v>119</v>
      </c>
      <c r="C329" s="5">
        <v>18946</v>
      </c>
      <c r="D329" s="5">
        <v>-92</v>
      </c>
      <c r="E329" s="5">
        <v>-14506</v>
      </c>
      <c r="F329" s="5">
        <v>4440</v>
      </c>
      <c r="G329" s="15" t="str">
        <f t="shared" si="10"/>
        <v>Mon</v>
      </c>
      <c r="H329" s="16">
        <f t="shared" si="11"/>
        <v>0.23435025862978992</v>
      </c>
    </row>
    <row r="330" spans="1:8" x14ac:dyDescent="0.3">
      <c r="A330" s="12">
        <v>42703</v>
      </c>
      <c r="B330" s="5">
        <v>102</v>
      </c>
      <c r="C330" s="5">
        <v>19048</v>
      </c>
      <c r="D330" s="5">
        <v>-115</v>
      </c>
      <c r="E330" s="5">
        <v>-14621</v>
      </c>
      <c r="F330" s="5">
        <v>4427</v>
      </c>
      <c r="G330" s="15" t="str">
        <f t="shared" si="10"/>
        <v>Tue</v>
      </c>
      <c r="H330" s="16">
        <f t="shared" si="11"/>
        <v>0.23241285174296514</v>
      </c>
    </row>
    <row r="331" spans="1:8" x14ac:dyDescent="0.3">
      <c r="A331" s="12">
        <v>42704</v>
      </c>
      <c r="B331" s="5">
        <v>123</v>
      </c>
      <c r="C331" s="5">
        <v>19171</v>
      </c>
      <c r="D331" s="5">
        <v>-107</v>
      </c>
      <c r="E331" s="5">
        <v>-14728</v>
      </c>
      <c r="F331" s="5">
        <v>4443</v>
      </c>
      <c r="G331" s="15" t="str">
        <f t="shared" si="10"/>
        <v>Wed</v>
      </c>
      <c r="H331" s="16">
        <f t="shared" si="11"/>
        <v>0.23175629857597413</v>
      </c>
    </row>
    <row r="332" spans="1:8" x14ac:dyDescent="0.3">
      <c r="A332" s="12">
        <v>42705</v>
      </c>
      <c r="B332" s="5">
        <v>33</v>
      </c>
      <c r="C332" s="5">
        <v>19204</v>
      </c>
      <c r="D332" s="5">
        <v>-99</v>
      </c>
      <c r="E332" s="5">
        <v>-14827</v>
      </c>
      <c r="F332" s="5">
        <v>4377</v>
      </c>
      <c r="G332" s="15" t="str">
        <f t="shared" si="10"/>
        <v>Thu</v>
      </c>
      <c r="H332" s="16">
        <f t="shared" si="11"/>
        <v>0.22792126640283275</v>
      </c>
    </row>
    <row r="333" spans="1:8" x14ac:dyDescent="0.3">
      <c r="A333" s="12">
        <v>42706</v>
      </c>
      <c r="B333" s="5">
        <v>71</v>
      </c>
      <c r="C333" s="5">
        <v>19275</v>
      </c>
      <c r="D333" s="5">
        <v>-86</v>
      </c>
      <c r="E333" s="5">
        <v>-14913</v>
      </c>
      <c r="F333" s="5">
        <v>4362</v>
      </c>
      <c r="G333" s="15" t="str">
        <f t="shared" si="10"/>
        <v>Fri</v>
      </c>
      <c r="H333" s="16">
        <f t="shared" si="11"/>
        <v>0.22630350194552529</v>
      </c>
    </row>
    <row r="334" spans="1:8" x14ac:dyDescent="0.3">
      <c r="A334" s="12">
        <v>42707</v>
      </c>
      <c r="B334" s="5">
        <v>44</v>
      </c>
      <c r="C334" s="5">
        <v>19319</v>
      </c>
      <c r="D334" s="5">
        <v>-58</v>
      </c>
      <c r="E334" s="5">
        <v>-14971</v>
      </c>
      <c r="F334" s="5">
        <v>4348</v>
      </c>
      <c r="G334" s="15" t="str">
        <f t="shared" si="10"/>
        <v>Sat</v>
      </c>
      <c r="H334" s="16">
        <f t="shared" si="11"/>
        <v>0.22506340907914488</v>
      </c>
    </row>
    <row r="335" spans="1:8" x14ac:dyDescent="0.3">
      <c r="A335" s="12">
        <v>42708</v>
      </c>
      <c r="B335" s="5">
        <v>23</v>
      </c>
      <c r="C335" s="5">
        <v>19342</v>
      </c>
      <c r="D335" s="5">
        <v>-71</v>
      </c>
      <c r="E335" s="5">
        <v>-15042</v>
      </c>
      <c r="F335" s="5">
        <v>4300</v>
      </c>
      <c r="G335" s="15" t="str">
        <f t="shared" si="10"/>
        <v>Sun</v>
      </c>
      <c r="H335" s="16">
        <f t="shared" si="11"/>
        <v>0.22231413504291181</v>
      </c>
    </row>
    <row r="336" spans="1:8" x14ac:dyDescent="0.3">
      <c r="A336" s="12">
        <v>42709</v>
      </c>
      <c r="B336" s="5">
        <v>74</v>
      </c>
      <c r="C336" s="5">
        <v>19416</v>
      </c>
      <c r="D336" s="5">
        <v>-90</v>
      </c>
      <c r="E336" s="5">
        <v>-15132</v>
      </c>
      <c r="F336" s="5">
        <v>4284</v>
      </c>
      <c r="G336" s="15" t="str">
        <f t="shared" si="10"/>
        <v>Mon</v>
      </c>
      <c r="H336" s="16">
        <f t="shared" si="11"/>
        <v>0.22064276885043263</v>
      </c>
    </row>
    <row r="337" spans="1:8" x14ac:dyDescent="0.3">
      <c r="A337" s="12">
        <v>42710</v>
      </c>
      <c r="B337" s="5">
        <v>78</v>
      </c>
      <c r="C337" s="5">
        <v>19494</v>
      </c>
      <c r="D337" s="5">
        <v>-98</v>
      </c>
      <c r="E337" s="5">
        <v>-15230</v>
      </c>
      <c r="F337" s="5">
        <v>4264</v>
      </c>
      <c r="G337" s="15" t="str">
        <f t="shared" si="10"/>
        <v>Tue</v>
      </c>
      <c r="H337" s="16">
        <f t="shared" si="11"/>
        <v>0.2187339694264902</v>
      </c>
    </row>
    <row r="338" spans="1:8" x14ac:dyDescent="0.3">
      <c r="A338" s="12">
        <v>42711</v>
      </c>
      <c r="B338" s="5">
        <v>58</v>
      </c>
      <c r="C338" s="5">
        <v>19552</v>
      </c>
      <c r="D338" s="5">
        <v>-114</v>
      </c>
      <c r="E338" s="5">
        <v>-15344</v>
      </c>
      <c r="F338" s="5">
        <v>4208</v>
      </c>
      <c r="G338" s="15" t="str">
        <f t="shared" si="10"/>
        <v>Wed</v>
      </c>
      <c r="H338" s="16">
        <f t="shared" si="11"/>
        <v>0.21522094926350246</v>
      </c>
    </row>
    <row r="339" spans="1:8" x14ac:dyDescent="0.3">
      <c r="A339" s="12">
        <v>42712</v>
      </c>
      <c r="B339" s="5">
        <v>142</v>
      </c>
      <c r="C339" s="5">
        <v>19694</v>
      </c>
      <c r="D339" s="5">
        <v>-105</v>
      </c>
      <c r="E339" s="5">
        <v>-15449</v>
      </c>
      <c r="F339" s="5">
        <v>4245</v>
      </c>
      <c r="G339" s="15" t="str">
        <f t="shared" si="10"/>
        <v>Thu</v>
      </c>
      <c r="H339" s="16">
        <f t="shared" si="11"/>
        <v>0.21554788260383873</v>
      </c>
    </row>
    <row r="340" spans="1:8" x14ac:dyDescent="0.3">
      <c r="A340" s="12">
        <v>42713</v>
      </c>
      <c r="B340" s="5">
        <v>70</v>
      </c>
      <c r="C340" s="5">
        <v>19764</v>
      </c>
      <c r="D340" s="5">
        <v>-93</v>
      </c>
      <c r="E340" s="5">
        <v>-15542</v>
      </c>
      <c r="F340" s="5">
        <v>4222</v>
      </c>
      <c r="G340" s="15" t="str">
        <f t="shared" si="10"/>
        <v>Fri</v>
      </c>
      <c r="H340" s="16">
        <f t="shared" si="11"/>
        <v>0.21362072454968631</v>
      </c>
    </row>
    <row r="341" spans="1:8" x14ac:dyDescent="0.3">
      <c r="A341" s="12">
        <v>42714</v>
      </c>
      <c r="B341" s="5">
        <v>27</v>
      </c>
      <c r="C341" s="5">
        <v>19791</v>
      </c>
      <c r="D341" s="5">
        <v>-59</v>
      </c>
      <c r="E341" s="5">
        <v>-15601</v>
      </c>
      <c r="F341" s="5">
        <v>4190</v>
      </c>
      <c r="G341" s="15" t="str">
        <f t="shared" si="10"/>
        <v>Sat</v>
      </c>
      <c r="H341" s="16">
        <f t="shared" si="11"/>
        <v>0.21171239452276286</v>
      </c>
    </row>
    <row r="342" spans="1:8" x14ac:dyDescent="0.3">
      <c r="A342" s="12">
        <v>42715</v>
      </c>
      <c r="B342" s="5">
        <v>99</v>
      </c>
      <c r="C342" s="5">
        <v>19890</v>
      </c>
      <c r="D342" s="5">
        <v>-65</v>
      </c>
      <c r="E342" s="5">
        <v>-15666</v>
      </c>
      <c r="F342" s="5">
        <v>4224</v>
      </c>
      <c r="G342" s="15" t="str">
        <f t="shared" si="10"/>
        <v>Sun</v>
      </c>
      <c r="H342" s="16">
        <f t="shared" si="11"/>
        <v>0.21236802413273001</v>
      </c>
    </row>
    <row r="343" spans="1:8" x14ac:dyDescent="0.3">
      <c r="A343" s="12">
        <v>42716</v>
      </c>
      <c r="B343" s="5">
        <v>130</v>
      </c>
      <c r="C343" s="5">
        <v>20020</v>
      </c>
      <c r="D343" s="5">
        <v>-98</v>
      </c>
      <c r="E343" s="5">
        <v>-15764</v>
      </c>
      <c r="F343" s="5">
        <v>4256</v>
      </c>
      <c r="G343" s="15" t="str">
        <f t="shared" si="10"/>
        <v>Mon</v>
      </c>
      <c r="H343" s="16">
        <f t="shared" si="11"/>
        <v>0.21258741258741259</v>
      </c>
    </row>
    <row r="344" spans="1:8" x14ac:dyDescent="0.3">
      <c r="A344" s="12">
        <v>42717</v>
      </c>
      <c r="B344" s="5">
        <v>47</v>
      </c>
      <c r="C344" s="5">
        <v>20067</v>
      </c>
      <c r="D344" s="5">
        <v>-102</v>
      </c>
      <c r="E344" s="5">
        <v>-15866</v>
      </c>
      <c r="F344" s="5">
        <v>4201</v>
      </c>
      <c r="G344" s="15" t="str">
        <f t="shared" si="10"/>
        <v>Tue</v>
      </c>
      <c r="H344" s="16">
        <f t="shared" si="11"/>
        <v>0.20934868191558278</v>
      </c>
    </row>
    <row r="345" spans="1:8" x14ac:dyDescent="0.3">
      <c r="A345" s="12">
        <v>42718</v>
      </c>
      <c r="B345" s="5">
        <v>49</v>
      </c>
      <c r="C345" s="5">
        <v>20116</v>
      </c>
      <c r="D345" s="5">
        <v>-102</v>
      </c>
      <c r="E345" s="5">
        <v>-15968</v>
      </c>
      <c r="F345" s="5">
        <v>4148</v>
      </c>
      <c r="G345" s="15" t="str">
        <f t="shared" si="10"/>
        <v>Wed</v>
      </c>
      <c r="H345" s="16">
        <f t="shared" si="11"/>
        <v>0.20620401670312188</v>
      </c>
    </row>
    <row r="346" spans="1:8" x14ac:dyDescent="0.3">
      <c r="A346" s="12">
        <v>42719</v>
      </c>
      <c r="B346" s="5">
        <v>220</v>
      </c>
      <c r="C346" s="5">
        <v>20336</v>
      </c>
      <c r="D346" s="5">
        <v>-99</v>
      </c>
      <c r="E346" s="5">
        <v>-16067</v>
      </c>
      <c r="F346" s="5">
        <v>4269</v>
      </c>
      <c r="G346" s="15" t="str">
        <f t="shared" si="10"/>
        <v>Thu</v>
      </c>
      <c r="H346" s="16">
        <f t="shared" si="11"/>
        <v>0.20992328874901653</v>
      </c>
    </row>
    <row r="347" spans="1:8" x14ac:dyDescent="0.3">
      <c r="A347" s="12">
        <v>42720</v>
      </c>
      <c r="B347" s="5">
        <v>70</v>
      </c>
      <c r="C347" s="5">
        <v>20406</v>
      </c>
      <c r="D347" s="5">
        <v>-92</v>
      </c>
      <c r="E347" s="5">
        <v>-16159</v>
      </c>
      <c r="F347" s="5">
        <v>4247</v>
      </c>
      <c r="G347" s="15" t="str">
        <f t="shared" si="10"/>
        <v>Fri</v>
      </c>
      <c r="H347" s="16">
        <f t="shared" si="11"/>
        <v>0.20812506125649319</v>
      </c>
    </row>
    <row r="348" spans="1:8" x14ac:dyDescent="0.3">
      <c r="A348" s="12">
        <v>42721</v>
      </c>
      <c r="B348" s="5">
        <v>52</v>
      </c>
      <c r="C348" s="5">
        <v>20458</v>
      </c>
      <c r="D348" s="5">
        <v>-56</v>
      </c>
      <c r="E348" s="5">
        <v>-16215</v>
      </c>
      <c r="F348" s="5">
        <v>4243</v>
      </c>
      <c r="G348" s="15" t="str">
        <f t="shared" si="10"/>
        <v>Sat</v>
      </c>
      <c r="H348" s="16">
        <f t="shared" si="11"/>
        <v>0.20740052791084174</v>
      </c>
    </row>
    <row r="349" spans="1:8" x14ac:dyDescent="0.3">
      <c r="A349" s="12">
        <v>42722</v>
      </c>
      <c r="B349" s="5">
        <v>29</v>
      </c>
      <c r="C349" s="5">
        <v>20487</v>
      </c>
      <c r="D349" s="5">
        <v>-63</v>
      </c>
      <c r="E349" s="5">
        <v>-16278</v>
      </c>
      <c r="F349" s="5">
        <v>4209</v>
      </c>
      <c r="G349" s="15" t="str">
        <f t="shared" si="10"/>
        <v>Sun</v>
      </c>
      <c r="H349" s="16">
        <f t="shared" si="11"/>
        <v>0.2054473568604481</v>
      </c>
    </row>
    <row r="350" spans="1:8" x14ac:dyDescent="0.3">
      <c r="A350" s="12">
        <v>42723</v>
      </c>
      <c r="B350" s="5">
        <v>77</v>
      </c>
      <c r="C350" s="5">
        <v>20564</v>
      </c>
      <c r="D350" s="5">
        <v>-109</v>
      </c>
      <c r="E350" s="5">
        <v>-16387</v>
      </c>
      <c r="F350" s="5">
        <v>4177</v>
      </c>
      <c r="G350" s="15" t="str">
        <f t="shared" si="10"/>
        <v>Mon</v>
      </c>
      <c r="H350" s="16">
        <f t="shared" si="11"/>
        <v>0.20312196070803346</v>
      </c>
    </row>
    <row r="351" spans="1:8" x14ac:dyDescent="0.3">
      <c r="A351" s="12">
        <v>42724</v>
      </c>
      <c r="B351" s="5">
        <v>51</v>
      </c>
      <c r="C351" s="5">
        <v>20615</v>
      </c>
      <c r="D351" s="5">
        <v>-92</v>
      </c>
      <c r="E351" s="5">
        <v>-16479</v>
      </c>
      <c r="F351" s="5">
        <v>4136</v>
      </c>
      <c r="G351" s="15" t="str">
        <f t="shared" si="10"/>
        <v>Tue</v>
      </c>
      <c r="H351" s="16">
        <f t="shared" si="11"/>
        <v>0.20063060878001454</v>
      </c>
    </row>
    <row r="352" spans="1:8" x14ac:dyDescent="0.3">
      <c r="A352" s="12">
        <v>42725</v>
      </c>
      <c r="B352" s="5">
        <v>95</v>
      </c>
      <c r="C352" s="5">
        <v>20710</v>
      </c>
      <c r="D352" s="5">
        <v>-101</v>
      </c>
      <c r="E352" s="5">
        <v>-16580</v>
      </c>
      <c r="F352" s="5">
        <v>4130</v>
      </c>
      <c r="G352" s="15" t="str">
        <f t="shared" si="10"/>
        <v>Wed</v>
      </c>
      <c r="H352" s="16">
        <f t="shared" si="11"/>
        <v>0.1994205697730565</v>
      </c>
    </row>
    <row r="353" spans="1:8" x14ac:dyDescent="0.3">
      <c r="A353" s="12">
        <v>42726</v>
      </c>
      <c r="B353" s="5">
        <v>31</v>
      </c>
      <c r="C353" s="5">
        <v>20741</v>
      </c>
      <c r="D353" s="5">
        <v>-102</v>
      </c>
      <c r="E353" s="5">
        <v>-16682</v>
      </c>
      <c r="F353" s="5">
        <v>4059</v>
      </c>
      <c r="G353" s="15" t="str">
        <f t="shared" si="10"/>
        <v>Thu</v>
      </c>
      <c r="H353" s="16">
        <f t="shared" si="11"/>
        <v>0.19569933947254231</v>
      </c>
    </row>
    <row r="354" spans="1:8" x14ac:dyDescent="0.3">
      <c r="A354" s="12">
        <v>42727</v>
      </c>
      <c r="B354" s="5">
        <v>88</v>
      </c>
      <c r="C354" s="5">
        <v>20829</v>
      </c>
      <c r="D354" s="5">
        <v>-66</v>
      </c>
      <c r="E354" s="5">
        <v>-16748</v>
      </c>
      <c r="F354" s="5">
        <v>4081</v>
      </c>
      <c r="G354" s="15" t="str">
        <f t="shared" si="10"/>
        <v>Fri</v>
      </c>
      <c r="H354" s="16">
        <f t="shared" si="11"/>
        <v>0.19592875318066158</v>
      </c>
    </row>
    <row r="355" spans="1:8" x14ac:dyDescent="0.3">
      <c r="A355" s="12">
        <v>42728</v>
      </c>
      <c r="B355" s="5">
        <v>79</v>
      </c>
      <c r="C355" s="5">
        <v>20908</v>
      </c>
      <c r="D355" s="5">
        <v>-51</v>
      </c>
      <c r="E355" s="5">
        <v>-16799</v>
      </c>
      <c r="F355" s="5">
        <v>4109</v>
      </c>
      <c r="G355" s="15" t="str">
        <f t="shared" si="10"/>
        <v>Sat</v>
      </c>
      <c r="H355" s="16">
        <f t="shared" si="11"/>
        <v>0.19652764492060457</v>
      </c>
    </row>
    <row r="356" spans="1:8" x14ac:dyDescent="0.3">
      <c r="A356" s="12">
        <v>42729</v>
      </c>
      <c r="B356" s="5">
        <v>100</v>
      </c>
      <c r="C356" s="5">
        <v>21008</v>
      </c>
      <c r="D356" s="5">
        <v>-52</v>
      </c>
      <c r="E356" s="5">
        <v>-16851</v>
      </c>
      <c r="F356" s="5">
        <v>4157</v>
      </c>
      <c r="G356" s="15" t="str">
        <f t="shared" si="10"/>
        <v>Sun</v>
      </c>
      <c r="H356" s="16">
        <f t="shared" si="11"/>
        <v>0.19787699923838536</v>
      </c>
    </row>
    <row r="357" spans="1:8" x14ac:dyDescent="0.3">
      <c r="A357" s="12">
        <v>42730</v>
      </c>
      <c r="B357" s="5">
        <v>156</v>
      </c>
      <c r="C357" s="5">
        <v>21164</v>
      </c>
      <c r="D357" s="5">
        <v>-89</v>
      </c>
      <c r="E357" s="5">
        <v>-16940</v>
      </c>
      <c r="F357" s="5">
        <v>4224</v>
      </c>
      <c r="G357" s="15" t="str">
        <f t="shared" si="10"/>
        <v>Mon</v>
      </c>
      <c r="H357" s="16">
        <f t="shared" si="11"/>
        <v>0.1995841995841996</v>
      </c>
    </row>
    <row r="358" spans="1:8" x14ac:dyDescent="0.3">
      <c r="A358" s="12">
        <v>42731</v>
      </c>
      <c r="B358" s="5">
        <v>193</v>
      </c>
      <c r="C358" s="5">
        <v>21357</v>
      </c>
      <c r="D358" s="5">
        <v>-87</v>
      </c>
      <c r="E358" s="5">
        <v>-17027</v>
      </c>
      <c r="F358" s="5">
        <v>4330</v>
      </c>
      <c r="G358" s="15" t="str">
        <f t="shared" si="10"/>
        <v>Tue</v>
      </c>
      <c r="H358" s="16">
        <f t="shared" si="11"/>
        <v>0.20274383106241514</v>
      </c>
    </row>
    <row r="359" spans="1:8" x14ac:dyDescent="0.3">
      <c r="A359" s="12">
        <v>42732</v>
      </c>
      <c r="B359" s="5">
        <v>161</v>
      </c>
      <c r="C359" s="5">
        <v>21518</v>
      </c>
      <c r="D359" s="5">
        <v>-97</v>
      </c>
      <c r="E359" s="5">
        <v>-17124</v>
      </c>
      <c r="F359" s="5">
        <v>4394</v>
      </c>
      <c r="G359" s="15" t="str">
        <f t="shared" si="10"/>
        <v>Wed</v>
      </c>
      <c r="H359" s="16">
        <f t="shared" si="11"/>
        <v>0.20420113393438052</v>
      </c>
    </row>
    <row r="360" spans="1:8" x14ac:dyDescent="0.3">
      <c r="A360" s="12">
        <v>42733</v>
      </c>
      <c r="B360" s="5">
        <v>75</v>
      </c>
      <c r="C360" s="5">
        <v>21593</v>
      </c>
      <c r="D360" s="5">
        <v>-75</v>
      </c>
      <c r="E360" s="5">
        <v>-17199</v>
      </c>
      <c r="F360" s="5">
        <v>4394</v>
      </c>
      <c r="G360" s="15" t="str">
        <f t="shared" si="10"/>
        <v>Thu</v>
      </c>
      <c r="H360" s="16">
        <f t="shared" si="11"/>
        <v>0.20349187236604455</v>
      </c>
    </row>
    <row r="361" spans="1:8" x14ac:dyDescent="0.3">
      <c r="A361" s="12">
        <v>42734</v>
      </c>
      <c r="B361" s="5">
        <v>57</v>
      </c>
      <c r="C361" s="5">
        <v>21650</v>
      </c>
      <c r="D361" s="5">
        <v>-55</v>
      </c>
      <c r="E361" s="5">
        <v>-17254</v>
      </c>
      <c r="F361" s="5">
        <v>4396</v>
      </c>
      <c r="G361" s="15" t="str">
        <f t="shared" si="10"/>
        <v>Fri</v>
      </c>
      <c r="H361" s="16">
        <f t="shared" si="11"/>
        <v>0.2030484988452656</v>
      </c>
    </row>
    <row r="362" spans="1:8" x14ac:dyDescent="0.3">
      <c r="A362" s="12">
        <v>42735</v>
      </c>
      <c r="B362" s="5">
        <v>148</v>
      </c>
      <c r="C362" s="5">
        <v>21798</v>
      </c>
      <c r="D362" s="5">
        <v>-11</v>
      </c>
      <c r="E362" s="5">
        <v>-17265</v>
      </c>
      <c r="F362" s="5">
        <v>4533</v>
      </c>
      <c r="G362" s="15" t="str">
        <f t="shared" si="10"/>
        <v>Sat</v>
      </c>
      <c r="H362" s="16">
        <f t="shared" si="11"/>
        <v>0.20795485824387558</v>
      </c>
    </row>
  </sheetData>
  <autoFilter ref="A1:G362" xr:uid="{C7437132-F0BB-46A8-B3F7-BF621B663F36}">
    <sortState xmlns:xlrd2="http://schemas.microsoft.com/office/spreadsheetml/2017/richdata2" ref="A2:G362">
      <sortCondition ref="A1:A36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2763-0C00-4B4D-BF1D-E691C5351097}">
  <dimension ref="A1:C9"/>
  <sheetViews>
    <sheetView workbookViewId="0">
      <selection activeCell="B15" sqref="B15"/>
    </sheetView>
  </sheetViews>
  <sheetFormatPr defaultRowHeight="14.4" x14ac:dyDescent="0.3"/>
  <cols>
    <col min="1" max="1" width="17" bestFit="1" customWidth="1"/>
    <col min="2" max="2" width="32.88671875" bestFit="1" customWidth="1"/>
    <col min="3" max="3" width="25" bestFit="1" customWidth="1"/>
    <col min="4" max="4" width="28.6640625" bestFit="1" customWidth="1"/>
    <col min="5" max="6" width="32.33203125" bestFit="1" customWidth="1"/>
  </cols>
  <sheetData>
    <row r="1" spans="1:3" x14ac:dyDescent="0.3">
      <c r="A1" s="7" t="s">
        <v>16</v>
      </c>
      <c r="B1" t="s">
        <v>43</v>
      </c>
      <c r="C1" t="s">
        <v>44</v>
      </c>
    </row>
    <row r="2" spans="1:3" x14ac:dyDescent="0.3">
      <c r="A2" s="8" t="s">
        <v>49</v>
      </c>
      <c r="B2">
        <v>3704</v>
      </c>
      <c r="C2">
        <v>-2839</v>
      </c>
    </row>
    <row r="3" spans="1:3" x14ac:dyDescent="0.3">
      <c r="A3" s="8" t="s">
        <v>48</v>
      </c>
      <c r="B3">
        <v>3326</v>
      </c>
      <c r="C3">
        <v>-2744</v>
      </c>
    </row>
    <row r="4" spans="1:3" x14ac:dyDescent="0.3">
      <c r="A4" s="8" t="s">
        <v>47</v>
      </c>
      <c r="B4">
        <v>3599</v>
      </c>
      <c r="C4">
        <v>-3059</v>
      </c>
    </row>
    <row r="5" spans="1:3" x14ac:dyDescent="0.3">
      <c r="A5" s="8" t="s">
        <v>46</v>
      </c>
      <c r="B5">
        <v>3387</v>
      </c>
      <c r="C5">
        <v>-3078</v>
      </c>
    </row>
    <row r="6" spans="1:3" x14ac:dyDescent="0.3">
      <c r="A6" s="8" t="s">
        <v>45</v>
      </c>
      <c r="B6">
        <v>2977</v>
      </c>
      <c r="C6">
        <v>-2374</v>
      </c>
    </row>
    <row r="7" spans="1:3" x14ac:dyDescent="0.3">
      <c r="A7" s="8" t="s">
        <v>51</v>
      </c>
      <c r="B7">
        <v>2464</v>
      </c>
      <c r="C7">
        <v>-1581</v>
      </c>
    </row>
    <row r="8" spans="1:3" x14ac:dyDescent="0.3">
      <c r="A8" s="8" t="s">
        <v>50</v>
      </c>
      <c r="B8">
        <v>2341</v>
      </c>
      <c r="C8">
        <v>-1590</v>
      </c>
    </row>
    <row r="9" spans="1:3" x14ac:dyDescent="0.3">
      <c r="A9" s="8" t="s">
        <v>17</v>
      </c>
      <c r="B9">
        <v>21798</v>
      </c>
      <c r="C9">
        <v>-17265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результат SQL по зад 1</vt:lpstr>
      <vt:lpstr>Задание 2</vt:lpstr>
      <vt:lpstr>рузультат SQL по зад2</vt:lpstr>
      <vt:lpstr>сводная по заданию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Арина</dc:creator>
  <cp:lastModifiedBy>Ольга Арина</cp:lastModifiedBy>
  <dcterms:created xsi:type="dcterms:W3CDTF">2023-01-27T14:37:53Z</dcterms:created>
  <dcterms:modified xsi:type="dcterms:W3CDTF">2023-06-23T10:38:37Z</dcterms:modified>
</cp:coreProperties>
</file>