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1"/>
  </bookViews>
  <sheets>
    <sheet name="Задания_Excel" sheetId="6" r:id="rId1"/>
    <sheet name="Сортировка" sheetId="7" r:id="rId2"/>
    <sheet name="Ответ" sheetId="8" r:id="rId3"/>
    <sheet name="Суммеслимн" sheetId="9" r:id="rId4"/>
    <sheet name="Усл_ф" sheetId="10" r:id="rId5"/>
    <sheet name="График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0">#REF!</definedName>
    <definedName name="_FilterDatabase" hidden="1">#REF!</definedName>
    <definedName name="_Order1" hidden="1">255</definedName>
    <definedName name="_Sort" hidden="1">#REF!</definedName>
    <definedName name="_АХЗ">[1]VS!$C$520:$C$527</definedName>
    <definedName name="_В">#REF!</definedName>
    <definedName name="_ВНУ">[1]VS!$B$520</definedName>
    <definedName name="_Выбор">[1]VS!$A$3:$A$42</definedName>
    <definedName name="_ВыборПодразделения">#REF!</definedName>
    <definedName name="_ДОГ">[1]VS!#REF!</definedName>
    <definedName name="_Н">[1]VS!$O$3</definedName>
    <definedName name="_Нет">#REF!</definedName>
    <definedName name="_ОДР">[1]VS!$A$556:$B$558</definedName>
    <definedName name="_П1">[1]VS!$Q$3:$Q$7</definedName>
    <definedName name="_П10">[1]VS!$Z$3:$Z$46</definedName>
    <definedName name="_П11">[1]VS!$AA$3:$AA$26</definedName>
    <definedName name="_П12">[1]VS!$AB$3:$AB$38</definedName>
    <definedName name="_П13">[1]VS!$AC$3:$AC$47</definedName>
    <definedName name="_П14">[1]VS!$AD$3:$AD$38</definedName>
    <definedName name="_П15">[1]VS!$AE$3:$AE$8</definedName>
    <definedName name="_П16">[1]VS!$AF$3:$AF$16</definedName>
    <definedName name="_П17">[1]VS!$AG$3:$AG$15</definedName>
    <definedName name="_П18">[1]VS!$AH$3:$AH$6</definedName>
    <definedName name="_П19">[1]VS!$AI$3:$AI$27</definedName>
    <definedName name="_П2">[1]VS!$R$3:$R$19</definedName>
    <definedName name="_П20">[1]VS!$AJ$3:$AJ$28</definedName>
    <definedName name="_П21">[1]VS!$AK$3:$AK$24</definedName>
    <definedName name="_П22">[1]VS!$AL$3</definedName>
    <definedName name="_П23">[1]VS!$AM$3</definedName>
    <definedName name="_П24">[1]VS!$AN$3:$AN$18</definedName>
    <definedName name="_П25">[1]VS!$AY$3:$AY$15</definedName>
    <definedName name="_П26">[1]VS!$AP$3</definedName>
    <definedName name="_П27">[1]VS!$AQ$3:$AQ$21</definedName>
    <definedName name="_П28">[1]VS!$AR$3:$AR$18</definedName>
    <definedName name="_П29">[1]VS!$AS$3:$AS$15</definedName>
    <definedName name="_П3">[1]VS!$S$3:$S$12</definedName>
    <definedName name="_П30">[1]VS!$AT$3:$AT$31</definedName>
    <definedName name="_П31">[1]VS!$AU$3</definedName>
    <definedName name="_П32">[1]VS!$AV$3:$AV$8</definedName>
    <definedName name="_П33">[1]VS!$AW$3:$AW$19</definedName>
    <definedName name="_П34">[1]VS!$AX$3:$AX$15</definedName>
    <definedName name="_П35">[1]VS!$AY$3:$AY$15</definedName>
    <definedName name="_П36">[1]VS!$AZ$3</definedName>
    <definedName name="_П37">[1]VS!$BA$3:$BA$30</definedName>
    <definedName name="_П38">[1]VS!$BB$3:$BB$38</definedName>
    <definedName name="_П4">[1]VS!$T$3:$T$4</definedName>
    <definedName name="_П5">[1]VS!$U$3:$U$52</definedName>
    <definedName name="_П6">[1]VS!$V$3:$V$49</definedName>
    <definedName name="_П7">[1]VS!$W$3:$W$5</definedName>
    <definedName name="_П8">[1]VS!$X$3:$X$20</definedName>
    <definedName name="_П9">[1]VS!$Y$3:$Y$26</definedName>
    <definedName name="_Под1">#REF!</definedName>
    <definedName name="_Под10">#REF!</definedName>
    <definedName name="_Под11">#REF!</definedName>
    <definedName name="_Под12">#REF!</definedName>
    <definedName name="_Под13">#REF!</definedName>
    <definedName name="_Под14">#REF!</definedName>
    <definedName name="_Под15">#REF!</definedName>
    <definedName name="_Под16">#REF!</definedName>
    <definedName name="_Под17">#REF!</definedName>
    <definedName name="_Под18">#REF!</definedName>
    <definedName name="_Под19">#REF!</definedName>
    <definedName name="_Под2">#REF!</definedName>
    <definedName name="_Под20">#REF!</definedName>
    <definedName name="_Под21">#REF!</definedName>
    <definedName name="_Под22">#REF!</definedName>
    <definedName name="_Под23">#REF!</definedName>
    <definedName name="_Под24">#REF!</definedName>
    <definedName name="_Под25">#REF!</definedName>
    <definedName name="_Под26">#REF!</definedName>
    <definedName name="_Под27">#REF!</definedName>
    <definedName name="_Под28">#REF!</definedName>
    <definedName name="_Под29">#REF!</definedName>
    <definedName name="_Под3">#REF!</definedName>
    <definedName name="_Под30">#REF!</definedName>
    <definedName name="_Под31">#REF!</definedName>
    <definedName name="_Под32">#REF!</definedName>
    <definedName name="_Под33">#REF!</definedName>
    <definedName name="_Под4">#REF!</definedName>
    <definedName name="_Под5">#REF!</definedName>
    <definedName name="_Под6">#REF!</definedName>
    <definedName name="_Под7">#REF!</definedName>
    <definedName name="_Под8">#REF!</definedName>
    <definedName name="_Под9">#REF!</definedName>
    <definedName name="_РБП">[1]VS!#REF!</definedName>
    <definedName name="_xlnm._FilterDatabase" hidden="1">#REF!</definedName>
    <definedName name="anscount" hidden="1">8</definedName>
    <definedName name="AS2DocOpenMode" hidden="1">"AS2DocumentEdit"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HTML_CodePage" hidden="1">1251</definedName>
    <definedName name="HTML_Control" hidden="1">{"'интерфейс'!$J$31:$M$43"}</definedName>
    <definedName name="HTML_Description" hidden="1">""</definedName>
    <definedName name="HTML_Email" hidden="1">""</definedName>
    <definedName name="HTML_Header" hidden="1">"Лист1"</definedName>
    <definedName name="HTML_LastUpdate" hidden="1">"26.04.01"</definedName>
    <definedName name="HTML_LineAfter" hidden="1">FALSE</definedName>
    <definedName name="HTML_LineBefore" hidden="1">FALSE</definedName>
    <definedName name="HTML_Name" hidden="1">"Резниченко"</definedName>
    <definedName name="HTML_OBDlg2" hidden="1">TRUE</definedName>
    <definedName name="HTML_OBDlg4" hidden="1">TRUE</definedName>
    <definedName name="HTML_OS" hidden="1">0</definedName>
    <definedName name="HTML_PathFile" hidden="1">"C:\Documents\svw\MyHTML.htm"</definedName>
    <definedName name="HTML_Title" hidden="1">"Interface May"</definedName>
    <definedName name="lfr" hidden="1">{"'интерфейс'!$J$31:$M$43"}</definedName>
    <definedName name="limcount" hidden="1">1</definedName>
    <definedName name="sencount" hidden="1">3</definedName>
    <definedName name="TextRefCopyRangeCount" hidden="1">4</definedName>
    <definedName name="TTT" hidden="1">#REF!</definedName>
    <definedName name="wrn.Aging._.and._.Trend._.Analysis." hidden="1">{#N/A,#N/A,FALSE,"Aging Summary";#N/A,#N/A,FALSE,"Ratio Analysis";#N/A,#N/A,FALSE,"Test 120 Day Accts";#N/A,#N/A,FALSE,"Tickmarks"}</definedName>
    <definedName name="XREF_COLUMN_1" hidden="1">#REF!</definedName>
    <definedName name="XREF_COLUMN_10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[2]Summary!#REF!</definedName>
    <definedName name="XREF_COLUMN_7" hidden="1">#REF!</definedName>
    <definedName name="XRefColumnsCount" hidden="1">4</definedName>
    <definedName name="XRefCopy1" hidden="1">#REF!</definedName>
    <definedName name="XRefCopy10" hidden="1">[3]Rollforward!#REF!</definedName>
    <definedName name="XRefCopy10Row" hidden="1">[3]XREF!#REF!</definedName>
    <definedName name="XRefCopy11" hidden="1">#REF!</definedName>
    <definedName name="XRefCopy12" hidden="1">#REF!</definedName>
    <definedName name="XRefCopy12Row" hidden="1">[4]XREF!#REF!</definedName>
    <definedName name="XRefCopy13" hidden="1">#REF!</definedName>
    <definedName name="XRefCopy14" hidden="1">#REF!</definedName>
    <definedName name="XRefCopy14Row" hidden="1">[5]XREF!#REF!</definedName>
    <definedName name="XRefCopy15" hidden="1">#REF!</definedName>
    <definedName name="XRefCopy15Row" hidden="1">[3]XREF!#REF!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Row" hidden="1">[4]XREF!#REF!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[3]XREF!#REF!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[6]Rollfwd!#REF!</definedName>
    <definedName name="XRefCopy28Row" hidden="1">#REF!</definedName>
    <definedName name="XRefCopy29" hidden="1">[6]Rollfwd!#REF!</definedName>
    <definedName name="XRefCopy29Row" hidden="1">#REF!</definedName>
    <definedName name="XRefCopy2Row" hidden="1">[4]XREF!#REF!</definedName>
    <definedName name="XRefCopy3" hidden="1">#REF!</definedName>
    <definedName name="XRefCopy30" hidden="1">[6]Rollfwd!#REF!</definedName>
    <definedName name="XRefCopy30Row" hidden="1">#REF!</definedName>
    <definedName name="XRefCopy31" hidden="1">[6]Rollfwd!#REF!</definedName>
    <definedName name="XRefCopy31Row" hidden="1">#REF!</definedName>
    <definedName name="XRefCopy32" hidden="1">[6]Rollfwd!#REF!</definedName>
    <definedName name="XRefCopy32Row" hidden="1">#REF!</definedName>
    <definedName name="XRefCopy33" hidden="1">[6]Rollfwd!#REF!</definedName>
    <definedName name="XRefCopy33Row" hidden="1">#REF!</definedName>
    <definedName name="XRefCopy34" hidden="1">[6]Rollfwd!#REF!</definedName>
    <definedName name="XRefCopy34Row" hidden="1">#REF!</definedName>
    <definedName name="XRefCopy35" hidden="1">[6]Rollfwd!#REF!</definedName>
    <definedName name="XRefCopy35Row" hidden="1">#REF!</definedName>
    <definedName name="XRefCopy36" hidden="1">[6]Rollfwd!#REF!</definedName>
    <definedName name="XRefCopy36Row" hidden="1">#REF!</definedName>
    <definedName name="XRefCopy37" hidden="1">[6]Rollfwd!#REF!</definedName>
    <definedName name="XRefCopy37Row" hidden="1">#REF!</definedName>
    <definedName name="XRefCopy38" hidden="1">[6]Rollfwd!#REF!</definedName>
    <definedName name="XRefCopy38Row" hidden="1">#REF!</definedName>
    <definedName name="XRefCopy3Row" hidden="1">#REF!</definedName>
    <definedName name="XRefCopy4" hidden="1">#REF!</definedName>
    <definedName name="XRefCopy47Row" hidden="1">[5]XREF!#REF!</definedName>
    <definedName name="XRefCopy4Row" hidden="1">#REF!</definedName>
    <definedName name="XRefCopy5" hidden="1">#REF!</definedName>
    <definedName name="XRefCopy50" hidden="1">#REF!</definedName>
    <definedName name="XRefCopy50Row" hidden="1">[7]XREF!#REF!</definedName>
    <definedName name="XRefCopy51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5Row" hidden="1">[8]XREF!#REF!</definedName>
    <definedName name="XRefCopy56Row" hidden="1">[8]XREF!#REF!</definedName>
    <definedName name="XRefCopy57Row" hidden="1">[8]XREF!#REF!</definedName>
    <definedName name="XRefCopy58Row" hidden="1">[8]XREF!#REF!</definedName>
    <definedName name="XRefCopy59Row" hidden="1">[8]XREF!#REF!</definedName>
    <definedName name="XRefCopy5Row" hidden="1">#REF!</definedName>
    <definedName name="XRefCopy6" hidden="1">#REF!</definedName>
    <definedName name="XRefCopy60Row" hidden="1">[8]XREF!#REF!</definedName>
    <definedName name="XRefCopy69Row" hidden="1">[8]XREF!#REF!</definedName>
    <definedName name="XRefCopy6Row" hidden="1">[4]XREF!#REF!</definedName>
    <definedName name="XRefCopy7" hidden="1">#REF!</definedName>
    <definedName name="XRefCopy70Row" hidden="1">[8]XREF!#REF!</definedName>
    <definedName name="XRefCopy72Row" hidden="1">[8]XREF!#REF!</definedName>
    <definedName name="XRefCopy73Row" hidden="1">[8]XREF!#REF!</definedName>
    <definedName name="XRefCopy7Row" hidden="1">#REF!</definedName>
    <definedName name="XRefCopy8" hidden="1">#REF!</definedName>
    <definedName name="XRefCopy86Row" hidden="1">[8]XREF!#REF!</definedName>
    <definedName name="XRefCopy8Row" hidden="1">#REF!</definedName>
    <definedName name="XRefCopy9" hidden="1">#REF!</definedName>
    <definedName name="XRefCopy93" hidden="1">#REF!</definedName>
    <definedName name="XRefCopy93Row" hidden="1">#REF!</definedName>
    <definedName name="XRefCopy9Row" hidden="1">#REF!</definedName>
    <definedName name="XRefCopyRangeCount" hidden="1">27</definedName>
    <definedName name="XRefPaste1" hidden="1">#REF!</definedName>
    <definedName name="XRefPaste10Row" hidden="1">[5]XREF!#REF!</definedName>
    <definedName name="XRefPaste11Row" hidden="1">[8]XREF!#REF!</definedName>
    <definedName name="XRefPaste12Row" hidden="1">[8]XREF!#REF!</definedName>
    <definedName name="XRefPaste13Row" hidden="1">[5]XREF!#REF!</definedName>
    <definedName name="XRefPaste1Row" hidden="1">#REF!</definedName>
    <definedName name="XRefPaste2" hidden="1">#REF!</definedName>
    <definedName name="XRefPaste20" hidden="1">#REF!</definedName>
    <definedName name="XRefPaste21" hidden="1">#REF!</definedName>
    <definedName name="XRefPaste22" hidden="1">#REF!</definedName>
    <definedName name="XRefPaste23" hidden="1">#REF!</definedName>
    <definedName name="XRefPaste24" hidden="1">#REF!</definedName>
    <definedName name="XRefPaste25" hidden="1">#REF!</definedName>
    <definedName name="XRefPaste26" hidden="1">#REF!</definedName>
    <definedName name="XRefPaste27" hidden="1">#REF!</definedName>
    <definedName name="XRefPaste28" hidden="1">#REF!</definedName>
    <definedName name="XRefPaste29" hidden="1">#REF!</definedName>
    <definedName name="XRefPaste2Row" hidden="1">[9]XREF!#REF!</definedName>
    <definedName name="XRefPaste3" hidden="1">#REF!</definedName>
    <definedName name="XRefPaste30" hidden="1">#REF!</definedName>
    <definedName name="XRefPaste31" hidden="1">#REF!</definedName>
    <definedName name="XRefPaste3Row" hidden="1">#REF!</definedName>
    <definedName name="XRefPaste4" hidden="1">#REF!</definedName>
    <definedName name="XRefPaste4Row" hidden="1">[9]XREF!#REF!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[4]XREF!#REF!</definedName>
    <definedName name="XRefPasteRangeCount" hidden="1">31</definedName>
    <definedName name="диагр" hidden="1">{"'интерфейс'!$J$31:$M$43"}</definedName>
    <definedName name="НРД">[1]VS!$A$545:$A$547</definedName>
    <definedName name="оар" hidden="1">{"'интерфейс'!$J$31:$M$43"}</definedName>
    <definedName name="Основание">#REF!</definedName>
    <definedName name="Основание2">[10]VS!$A$415:$A$424</definedName>
    <definedName name="ОФР2" hidden="1">{"'интерфейс'!$J$31:$M$43"}</definedName>
    <definedName name="ОФР3" hidden="1">{"'интерфейс'!$J$31:$M$43"}</definedName>
    <definedName name="Роль_проект">[1]VS!$A$571:$A$579</definedName>
    <definedName name="Садко" hidden="1">{"'интерфейс'!$J$31:$M$43"}</definedName>
    <definedName name="семья">[11]Шаблон_протокола_ПО!#REF!</definedName>
    <definedName name="смета" hidden="1">#REF!</definedName>
    <definedName name="СНП" hidden="1">#REF!</definedName>
    <definedName name="Ст_важн">[1]VS!$A$536:$A$537</definedName>
    <definedName name="Тип_информации">#REF!</definedName>
    <definedName name="уууу" hidden="1">{"'интерфейс'!$J$31:$M$43"}</definedName>
    <definedName name="ууууу" hidden="1">{"'интерфейс'!$J$31:$M$43"}</definedName>
    <definedName name="Формат_информации">#REF!</definedName>
    <definedName name="ХРАН">#REF!</definedName>
    <definedName name="чччч" hidden="1">#REF!</definedName>
    <definedName name="Э1">[1]Приложение1!$E$6:$E$11</definedName>
    <definedName name="Э2">[1]Приложение1!$E$12:$E$17</definedName>
    <definedName name="Э3">[1]Приложение1!$E$18:$E$25</definedName>
    <definedName name="Э4">[1]Приложение1!$E$26:$E$29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  <c r="F5" i="9" l="1"/>
  <c r="E5" i="9"/>
  <c r="F3" i="9"/>
  <c r="E3" i="9"/>
  <c r="D3" i="9"/>
  <c r="C3" i="9"/>
  <c r="B3" i="9"/>
  <c r="F2" i="9"/>
  <c r="E2" i="9"/>
  <c r="D2" i="9"/>
  <c r="C2" i="9"/>
  <c r="B2" i="9"/>
  <c r="B2" i="10"/>
  <c r="C2" i="10"/>
  <c r="D2" i="10"/>
  <c r="E2" i="10"/>
  <c r="F2" i="10"/>
  <c r="B3" i="10"/>
  <c r="C3" i="10"/>
  <c r="D3" i="10"/>
  <c r="E3" i="10"/>
  <c r="F3" i="10"/>
</calcChain>
</file>

<file path=xl/sharedStrings.xml><?xml version="1.0" encoding="utf-8"?>
<sst xmlns="http://schemas.openxmlformats.org/spreadsheetml/2006/main" count="186" uniqueCount="74">
  <si>
    <t>энергичность</t>
  </si>
  <si>
    <t>энтузиазм</t>
  </si>
  <si>
    <t>находчивость</t>
  </si>
  <si>
    <t>инициативность</t>
  </si>
  <si>
    <t>решительность</t>
  </si>
  <si>
    <t>уравновешенность</t>
  </si>
  <si>
    <t>вдумчивость</t>
  </si>
  <si>
    <t>усидчивость</t>
  </si>
  <si>
    <t>рассудительность</t>
  </si>
  <si>
    <t>важность внешних обстоятельств</t>
  </si>
  <si>
    <t>уступчивость</t>
  </si>
  <si>
    <t>следование принятым нормам</t>
  </si>
  <si>
    <t>самостоятельность</t>
  </si>
  <si>
    <t>независимость</t>
  </si>
  <si>
    <t>ответственность</t>
  </si>
  <si>
    <t>самоконтроль</t>
  </si>
  <si>
    <t>обязательность</t>
  </si>
  <si>
    <t>осмотрительность</t>
  </si>
  <si>
    <t>бдительность</t>
  </si>
  <si>
    <t>предусмотрительность</t>
  </si>
  <si>
    <t>дальновидность</t>
  </si>
  <si>
    <t>осторожность</t>
  </si>
  <si>
    <t>оптимистичность</t>
  </si>
  <si>
    <t>активность</t>
  </si>
  <si>
    <t>настойчивость в достижении цели</t>
  </si>
  <si>
    <t>уверенность</t>
  </si>
  <si>
    <t>смелость</t>
  </si>
  <si>
    <t>требовательность</t>
  </si>
  <si>
    <t>самоуважение</t>
  </si>
  <si>
    <t>соперничество</t>
  </si>
  <si>
    <t>свободолюбие</t>
  </si>
  <si>
    <t>гордость</t>
  </si>
  <si>
    <t>вежливость</t>
  </si>
  <si>
    <t>заботливость</t>
  </si>
  <si>
    <t>отзывчивость</t>
  </si>
  <si>
    <t>доброжелательность</t>
  </si>
  <si>
    <t>сочувствие</t>
  </si>
  <si>
    <t>увлечённость</t>
  </si>
  <si>
    <t>последовательность</t>
  </si>
  <si>
    <t>стабильность</t>
  </si>
  <si>
    <t>системность</t>
  </si>
  <si>
    <t>трудолюбие</t>
  </si>
  <si>
    <t>результативность</t>
  </si>
  <si>
    <t>достижение</t>
  </si>
  <si>
    <t>скорость</t>
  </si>
  <si>
    <t>напористость</t>
  </si>
  <si>
    <t>№ п/п</t>
  </si>
  <si>
    <t>коллегиальность</t>
  </si>
  <si>
    <t>внимание к  мнению коллег и руководства</t>
  </si>
  <si>
    <t>Качества</t>
  </si>
  <si>
    <t>Блок</t>
  </si>
  <si>
    <t>Ответ</t>
  </si>
  <si>
    <t>Тема</t>
  </si>
  <si>
    <t>Задания</t>
  </si>
  <si>
    <t>Решение</t>
  </si>
  <si>
    <t>Сортировка</t>
  </si>
  <si>
    <t>График</t>
  </si>
  <si>
    <t>Самооценка личностных качеств</t>
  </si>
  <si>
    <t>Используя "Сортировку" отсортировать блоки по возрастанию</t>
  </si>
  <si>
    <t xml:space="preserve">В графе "Ответ" в каждом блоке выбрать пять качеств, которые соответствуют Вашим личностным особенностям, присвоить им 1 балл, оставшиеся качества получают 0 баллов. Данные внести в таблицу </t>
  </si>
  <si>
    <t>Обработка результатов</t>
  </si>
  <si>
    <t>Раздел</t>
  </si>
  <si>
    <t>СУММЕСЛИМН</t>
  </si>
  <si>
    <t>Условное_форматирование</t>
  </si>
  <si>
    <t>Используя стиль "Условное форматирование" выделить  значения  Разделов больше 3 баллов (включительно) (выделение желтой заливкой и темно-желтым текстом), выделить значения  Разделов меньше 3 баллов (красной заливкой и темно-красным цветом).</t>
  </si>
  <si>
    <t xml:space="preserve">Используя функцию "СУММЕСЛИМН" определите количество баллов  по каждому разделу (А и В) в блоках № 1,2,3,4,5 </t>
  </si>
  <si>
    <t>Требования к оформлению</t>
  </si>
  <si>
    <t>Тест "Самооценка личностных качеств и обработка результатов в EXCEL"</t>
  </si>
  <si>
    <t>скрупулёзность</t>
  </si>
  <si>
    <t>Каждое задание выполнять на отдельной вкладке, Шрифт Arial; выравнивание по ширине, проверка правописания, оформление гиперссылок, настроить печать заголовков и вывод на печать на 1 лист</t>
  </si>
  <si>
    <t>B</t>
  </si>
  <si>
    <t>A</t>
  </si>
  <si>
    <t>Сформируйте график "Результаты самооценки личностных качеств" в значениях Блок-Раздел (1A; 1B; 2A; 2B; 3A; 3B; 4A; 4B; 5A; 5B), используя "Лепестковую диаграмму". Используйте один из перечисленных цветов: (красный, розовый, оранжевый, желтый, зеленый, фиолетовый, синий коричневый, серый)</t>
  </si>
  <si>
    <t>Результаты самооценки личностных качеств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</si>
</sst>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0"/>
      <name val="Arial"/>
      <family val="2"/>
      <charset val="204"/>
    </font>
    <font>
      <b/>
      <u/>
      <sz val="10"/>
      <color theme="10"/>
      <name val="Arial"/>
      <family val="2"/>
      <charset val="204"/>
    </font>
    <font>
      <b/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0" fillId="0" borderId="0"/>
  </cellStyleXfs>
  <cellXfs count="30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8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1" fillId="0" borderId="0" xfId="0" applyFont="1"/>
    <xf numFmtId="0" fontId="11" fillId="0" borderId="1" xfId="0" applyFont="1" applyBorder="1"/>
    <xf numFmtId="0" fontId="11" fillId="5" borderId="1" xfId="0" applyFont="1" applyFill="1" applyBorder="1"/>
    <xf numFmtId="0" fontId="11" fillId="0" borderId="1" xfId="0" applyFont="1" applyFill="1" applyBorder="1"/>
  </cellXfs>
  <cellStyles count="4">
    <cellStyle name="Гиперссылка" xfId="1" builtinId="8"/>
    <cellStyle name="Обычный" xfId="0" builtinId="0"/>
    <cellStyle name="Обычный 2" xfId="3"/>
    <cellStyle name="Обычный 2 6 2" xfId="2"/>
  </cellStyles>
  <dxfs count="2">
    <dxf>
      <font>
        <color theme="9" tint="-0.24994659260841701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Усл_ф!$A$2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Усл_ф!$B$1:$F$1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Усл_ф!$B$2:$F$2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Усл_ф!$A$3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Усл_ф!$B$1:$F$1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Усл_ф!$B$3:$F$3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09568"/>
        <c:axId val="250515456"/>
      </c:radarChart>
      <c:catAx>
        <c:axId val="250509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0515456"/>
        <c:crosses val="autoZero"/>
        <c:auto val="1"/>
        <c:lblAlgn val="ctr"/>
        <c:lblOffset val="100"/>
        <c:noMultiLvlLbl val="0"/>
      </c:catAx>
      <c:valAx>
        <c:axId val="2505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0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</xdr:row>
      <xdr:rowOff>180975</xdr:rowOff>
    </xdr:from>
    <xdr:to>
      <xdr:col>6</xdr:col>
      <xdr:colOff>142875</xdr:colOff>
      <xdr:row>12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77;&#1088;&#1090;&#1086;&#1080;&#1085;&#1075;/&#1060;&#1086;&#1088;&#1084;&#1099;/&#1060;&#1077;&#1088;&#1090;&#1086;&#1080;&#1085;&#1075;/&#1054;&#1050;&#1050;/&#1055;&#1086;&#1076;&#1073;&#1086;&#1088;/&#1047;&#1042;&#1050;_&#1079;&#1072;&#1082;&#1088;_&#1074;&#1072;&#1082;_&#1087;&#1077;&#1088;&#1077;&#1082;&#1074;&#1072;&#1083;&#1080;&#1092;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rtoing\&#1054;&#1050;\WORK\_B.9000.1_&#1059;&#1087;&#1088;_&#1087;&#1077;&#1088;&#1089;\B.9000.1.6_&#1042;&#1085;&#1077;&#1096;_&#1086;&#1073;&#1091;&#1095;\&#1055;&#1088;&#1086;&#1077;&#1082;&#1090;_&#1047;&#1042;&#1050;_&#1042;&#1085;&#1077;&#1096;&#1085;_&#1086;&#1073;&#1091;&#1095;_rev.KAA.IKV.201801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01\data\Users\a.kurenkova\Documents\&#1054;&#1073;&#1091;&#1095;&#1077;&#1085;&#1080;&#1077;_&#1043;&#1055;&#1040;&#1055;\&#1058;&#1088;&#1077;&#1073;&#1086;&#1074;&#1072;&#1085;&#1080;&#1103;_&#1082;_%20&#1086;&#1094;&#1077;&#1085;&#1082;&#1077;_202103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52%20Cost%20of%20sales%20-%20final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53%20Inventory%20workpapers%20-%20final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41%20Debt%20Workpapers%20EME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44%20KZ%20Investments%20Workpaper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440%20Tax%20Rollfwd%20and%20testing%20for%20the%20year%20ended%2031%2012%200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450%20Tax%20rollforward%20&amp;%20testing%20-%209%20periods%20Y2005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460%20Tax%20rollforward%20&amp;%20testing%20-%2013%20periods%20Y2005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51%20Sales%20Workpapers%20-%20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К"/>
      <sheetName val="РУПР"/>
      <sheetName val="Приложение1"/>
      <sheetName val="Правила_заполнения"/>
      <sheetName val="VS"/>
    </sheetNames>
    <sheetDataSet>
      <sheetData sheetId="0"/>
      <sheetData sheetId="1"/>
      <sheetData sheetId="2">
        <row r="6">
          <cell r="E6" t="str">
            <v>―</v>
          </cell>
        </row>
        <row r="7">
          <cell r="E7" t="str">
            <v>&lt;вариант не указан&gt;</v>
          </cell>
        </row>
        <row r="8">
          <cell r="E8" t="str">
            <v>Краткое телефонное интервью</v>
          </cell>
        </row>
        <row r="9">
          <cell r="E9" t="str">
            <v>Предварительная отборочная беседа</v>
          </cell>
        </row>
        <row r="10">
          <cell r="E10" t="str">
            <v>Анкетирование</v>
          </cell>
        </row>
        <row r="11">
          <cell r="E11" t="str">
            <v>Профессиональные опросники</v>
          </cell>
        </row>
        <row r="12">
          <cell r="E12" t="str">
            <v>―</v>
          </cell>
        </row>
        <row r="13">
          <cell r="E13" t="str">
            <v>&lt;вариант не указан&gt;</v>
          </cell>
        </row>
        <row r="14">
          <cell r="E14" t="str">
            <v>Свободное неструктурированное интервью</v>
          </cell>
        </row>
        <row r="15">
          <cell r="E15" t="str">
            <v>Структурированное интервью</v>
          </cell>
        </row>
        <row r="16">
          <cell r="E16" t="str">
            <v>Ситуационное интервью</v>
          </cell>
        </row>
        <row r="17">
          <cell r="E17" t="str">
            <v>Групповое собеседование</v>
          </cell>
        </row>
        <row r="18">
          <cell r="E18" t="str">
            <v>―</v>
          </cell>
        </row>
        <row r="19">
          <cell r="E19" t="str">
            <v>&lt;вариант не указан&gt;</v>
          </cell>
        </row>
        <row r="20">
          <cell r="E20" t="str">
            <v xml:space="preserve">Профессиональное тестирование </v>
          </cell>
        </row>
        <row r="21">
          <cell r="E21" t="str">
            <v>Тесты на профпригодность</v>
          </cell>
        </row>
        <row r="22">
          <cell r="E22" t="str">
            <v>Общие тесты способностей</v>
          </cell>
        </row>
        <row r="23">
          <cell r="E23" t="str">
            <v>Биографические тесты и изучение биографии</v>
          </cell>
        </row>
        <row r="24">
          <cell r="E24" t="str">
            <v>Личностные тесты</v>
          </cell>
        </row>
        <row r="25">
          <cell r="E25" t="str">
            <v>Ассессмент-центр</v>
          </cell>
        </row>
        <row r="26">
          <cell r="E26" t="str">
            <v>―</v>
          </cell>
        </row>
        <row r="27">
          <cell r="E27" t="str">
            <v>&lt;вариант не указан&gt;</v>
          </cell>
        </row>
        <row r="28">
          <cell r="E28" t="str">
            <v>Проверка рекомендаций и послужного списка</v>
          </cell>
        </row>
        <row r="29">
          <cell r="E29" t="str">
            <v>Медицинский осмотр</v>
          </cell>
        </row>
      </sheetData>
      <sheetData sheetId="3"/>
      <sheetData sheetId="4">
        <row r="3">
          <cell r="A3" t="str">
            <v>&lt;вариант не указан&gt;</v>
          </cell>
          <cell r="O3" t="str">
            <v>&lt;вариант не указан&gt;</v>
          </cell>
          <cell r="Q3" t="str">
            <v>Директор</v>
          </cell>
          <cell r="R3" t="str">
            <v>Начальник отдела перспективных проектов</v>
          </cell>
          <cell r="S3" t="str">
            <v>Начальник юридического отдела</v>
          </cell>
          <cell r="T3" t="str">
            <v>Начальник службы экспериментально-производственных и геоинформационных технологий</v>
          </cell>
          <cell r="U3" t="str">
            <v>Начальник экспериментально-производственного отдела</v>
          </cell>
          <cell r="V3" t="str">
            <v>Начальник отдела геоинформационного сервиса</v>
          </cell>
          <cell r="W3" t="str">
            <v>Начальник производственно-технического управления - технический директор</v>
          </cell>
          <cell r="X3" t="str">
            <v>Начальник технического отдела</v>
          </cell>
          <cell r="Y3" t="str">
            <v>Начальник отдела подводно-технических работ</v>
          </cell>
          <cell r="Z3" t="str">
            <v>Начальник отдела научно-технического обеспечения и контроля качества производства</v>
          </cell>
          <cell r="AA3" t="str">
            <v>Начальник отдела средств навигационного оборудования</v>
          </cell>
          <cell r="AB3" t="str">
            <v>Начальник отдела инженерно-геологических работ</v>
          </cell>
          <cell r="AC3" t="str">
            <v>Начальник отдела мониторинга окружающей среды</v>
          </cell>
          <cell r="AD3" t="str">
            <v>Начальник отдела строительства морских сооружений</v>
          </cell>
          <cell r="AE3" t="str">
            <v>Начальник службы управления производственными проектами</v>
          </cell>
          <cell r="AF3" t="str">
            <v>Начальник отдела управления комплексными проектами</v>
          </cell>
          <cell r="AG3" t="str">
            <v>Начальник отдела экспедиционного сопровождения производственных проектов</v>
          </cell>
          <cell r="AH3" t="str">
            <v>Начальник службы гидрографических работ</v>
          </cell>
          <cell r="AI3" t="str">
            <v>Начальник отдела топографо-геодезических работ</v>
          </cell>
          <cell r="AJ3" t="str">
            <v>Начальник отдела гидрографических работ</v>
          </cell>
          <cell r="AK3" t="str">
            <v>Начальник отдела дистанционного зондирования Земли</v>
          </cell>
          <cell r="AL3" t="str">
            <v>Начальник финансово-экономического управления</v>
          </cell>
          <cell r="AM3" t="str">
            <v>Главный бухгалтер - Начальник бухгалтерской службы</v>
          </cell>
          <cell r="AN3" t="str">
            <v>Начальник отдела бухгалтерского и налогового учета</v>
          </cell>
          <cell r="AP3" t="str">
            <v>Начальник финансово-экономической службы</v>
          </cell>
          <cell r="AQ3" t="str">
            <v>Начальник отдела управления имуществом и метрологическим обеспечением</v>
          </cell>
          <cell r="AR3" t="str">
            <v>Начальник сметно-договорного отдела</v>
          </cell>
          <cell r="AS3" t="str">
            <v>Начальник отдела закупок</v>
          </cell>
          <cell r="AT3" t="str">
            <v>Начальник планово-экономического отдела</v>
          </cell>
          <cell r="AU3" t="str">
            <v>Начальник управления внутреннего контроля и качества</v>
          </cell>
          <cell r="AV3" t="str">
            <v>Начальник службы качества и автоматизации</v>
          </cell>
          <cell r="AW3" t="str">
            <v>Начальник отдела управления качеством</v>
          </cell>
          <cell r="AX3" t="str">
            <v>Начальник отдела автоматизации процессов</v>
          </cell>
          <cell r="AY3" t="str">
            <v>Начальник отдела охраны труда и промышленной безопасности</v>
          </cell>
          <cell r="AZ3" t="str">
            <v>Начальник службы развития персонала</v>
          </cell>
          <cell r="BA3" t="str">
            <v>Начальник отдела корпоративной культуры</v>
          </cell>
          <cell r="BB3" t="str">
            <v>Начальник отдела управления персоналом</v>
          </cell>
        </row>
        <row r="4">
          <cell r="A4" t="str">
            <v>—</v>
          </cell>
          <cell r="Q4" t="str">
            <v>Директор по развитию</v>
          </cell>
          <cell r="R4" t="str">
            <v>Руководитель сектора геофизических исследований</v>
          </cell>
          <cell r="S4" t="str">
            <v>Главный юрист</v>
          </cell>
          <cell r="T4" t="str">
            <v>Заместитель начальника службы экспериментально-производственных и геоинформационных технологий</v>
          </cell>
          <cell r="U4" t="str">
            <v>Заместитель начальника экспериментально-производственного отдела</v>
          </cell>
          <cell r="V4" t="str">
            <v>Заместитель начальника отдела геоинформационного сервиса</v>
          </cell>
          <cell r="W4" t="str">
            <v>Заместитель технического директора по управлению комплексными инженерными работами</v>
          </cell>
          <cell r="X4" t="str">
            <v>Заместитель начальника технического отдела</v>
          </cell>
          <cell r="Y4" t="str">
            <v>Заместитель начальника отдела подводно-технических работ</v>
          </cell>
          <cell r="Z4" t="str">
            <v>Заместитель начальника отдела научно-технического обеспечения и контроля качества производства</v>
          </cell>
          <cell r="AA4" t="str">
            <v>Заместитель начальника отдела средств навигационного оборудования</v>
          </cell>
          <cell r="AB4" t="str">
            <v>Заместитель начальника отдела инженерно-геологических работ</v>
          </cell>
          <cell r="AC4" t="str">
            <v>Заместитель начальника отдела мониторинга окружающей среды</v>
          </cell>
          <cell r="AD4" t="str">
            <v>Заместитель начальника отдела строительства морских сооружений по строительно-монтажной деятельности</v>
          </cell>
          <cell r="AE4" t="str">
            <v>Специалист по делопроизводству службы управления производственными проектами</v>
          </cell>
          <cell r="AF4" t="str">
            <v>Заместитель начальника отдела управления комплексными проектами</v>
          </cell>
          <cell r="AG4" t="str">
            <v>Руководитель группы экспедиционного сопровождения</v>
          </cell>
          <cell r="AH4" t="str">
            <v>Заместитель начальника службы гидрографических работ</v>
          </cell>
          <cell r="AI4" t="str">
            <v>Заместитель начальника отдела топографо-геодезических работ</v>
          </cell>
          <cell r="AJ4" t="str">
            <v>Заместитель начальника отдела гидрографических работ</v>
          </cell>
          <cell r="AK4" t="str">
            <v>Заместитель начальника отдела дистанционного зондирования Земли</v>
          </cell>
          <cell r="AN4" t="str">
            <v>Главный специалист по учету и отчетности группы компаний</v>
          </cell>
          <cell r="AQ4" t="str">
            <v>Заместитель начальника отдела управления имуществом и метрологическим обеспечением</v>
          </cell>
          <cell r="AR4" t="str">
            <v>Заместитель начальника сметно-договорного отдела</v>
          </cell>
          <cell r="AS4" t="str">
            <v>Заместитель начальника отдела закупок</v>
          </cell>
          <cell r="AT4" t="str">
            <v>Заместитель начальника планово-экономического отдела</v>
          </cell>
          <cell r="AV4" t="str">
            <v>Заместитель начальника службы качества и автоматизации</v>
          </cell>
          <cell r="AW4" t="str">
            <v>Руководитель сектора менеджмента качества</v>
          </cell>
          <cell r="AX4" t="str">
            <v>Руководитель сектора анализа и проектирования систем автоматизации отдела автоматизации процессов</v>
          </cell>
          <cell r="AY4" t="str">
            <v>Заместитель начальника отдела охраны труда и промышленной безопасности</v>
          </cell>
          <cell r="BA4" t="str">
            <v>Заместитель начальника отдела корпоративной культуры</v>
          </cell>
          <cell r="BB4" t="str">
            <v>Заместитель начальника отдела управления персоналом</v>
          </cell>
        </row>
        <row r="5">
          <cell r="A5" t="str">
            <v>9000-Дирекция</v>
          </cell>
          <cell r="Q5" t="str">
            <v>Заместитель директора</v>
          </cell>
          <cell r="R5" t="str">
            <v>Старший специалист сектора геофизических исследований</v>
          </cell>
          <cell r="S5" t="str">
            <v>Старший юрист</v>
          </cell>
          <cell r="U5" t="str">
            <v>Руководитель группы управления имуществом экспериментально-производственного отдела</v>
          </cell>
          <cell r="V5" t="str">
            <v>Руководитель группы методического обеспечения</v>
          </cell>
          <cell r="W5" t="str">
            <v>Заместитель технического директора</v>
          </cell>
          <cell r="X5" t="str">
            <v>Руководитель группы флота</v>
          </cell>
          <cell r="Y5" t="str">
            <v>Руководитель группы управления имуществом отдела подводно-технических работ</v>
          </cell>
          <cell r="Z5" t="str">
            <v>Старший специалист по взаимодействию с учебными, научными и профильными организациями</v>
          </cell>
          <cell r="AA5" t="str">
            <v>Руководитель группы управления имуществом отдела средств навигационного оборудования</v>
          </cell>
          <cell r="AB5" t="str">
            <v>Главный геолог</v>
          </cell>
          <cell r="AC5" t="str">
            <v>Руководитель группы управления имуществом отдела мониторинга окружающей среды</v>
          </cell>
          <cell r="AD5" t="str">
            <v>Заместитель начальника отдела строительства морских сооружений по техническому контролю</v>
          </cell>
          <cell r="AE5" t="str">
            <v>Руководитель группы аналитики и сопровождения проектов</v>
          </cell>
          <cell r="AF5" t="str">
            <v>Руководитель сектора сопровождения инженерных изысканий</v>
          </cell>
          <cell r="AG5" t="str">
            <v>Старший специалист группы экспедиционного сопровождения</v>
          </cell>
          <cell r="AH5" t="str">
            <v>Главный специалист службы гидрографических работ</v>
          </cell>
          <cell r="AI5" t="str">
            <v>Руководитель группы управления имуществом отдела топографо-геодезических работ</v>
          </cell>
          <cell r="AJ5" t="str">
            <v>Руководитель группы управления имуществом отдела гидрографических работ</v>
          </cell>
          <cell r="AK5" t="str">
            <v>Руководитель группы управления имуществом отдела дистанционного зондирования Земли</v>
          </cell>
          <cell r="AN5" t="str">
            <v>Руководитель сектора бухгалтерского учета</v>
          </cell>
          <cell r="AQ5" t="str">
            <v>Руководитель сектора управления имуществом</v>
          </cell>
          <cell r="AR5" t="str">
            <v>Специалист по документообороту сметно-договорного отдела</v>
          </cell>
          <cell r="AS5" t="str">
            <v>Руководитель группы организации и исполнения закупок</v>
          </cell>
          <cell r="AT5" t="str">
            <v>Руководитель сектора производственного планирования и анализа</v>
          </cell>
          <cell r="AV5" t="str">
            <v>Специалист по документообороту службы качества и автоматизации</v>
          </cell>
          <cell r="AW5" t="str">
            <v>Старший специалист сектора менеджмента качества</v>
          </cell>
          <cell r="AX5" t="str">
            <v>Старший специалист сектора анализа и проектирования систем автоматизации отдела автоматизации процессов</v>
          </cell>
          <cell r="AY5" t="str">
            <v>Руководитель медицинской группы</v>
          </cell>
          <cell r="BA5" t="str">
            <v>Руководитель сектора корпоративного обеспечения</v>
          </cell>
          <cell r="BB5" t="str">
            <v>Руководитель сектора документационного обеспечения</v>
          </cell>
        </row>
        <row r="6">
          <cell r="A6" t="str">
            <v>9003-ОПП</v>
          </cell>
          <cell r="Q6" t="str">
            <v>Советник директора по правовым вопросам</v>
          </cell>
          <cell r="R6" t="str">
            <v>Специалист сектора геофизических исследований</v>
          </cell>
          <cell r="S6" t="str">
            <v>Юрист</v>
          </cell>
          <cell r="U6" t="str">
            <v>Старший специалист по материально-техническому обеспечению экспериментально-производственного отдела</v>
          </cell>
          <cell r="V6" t="str">
            <v>Старший специалист группы методического обеспечения</v>
          </cell>
          <cell r="X6" t="str">
            <v>Аудитор по флоту</v>
          </cell>
          <cell r="Y6" t="str">
            <v>Старший специалист по материально-техническому обеспечению отдела подводно-технических работ</v>
          </cell>
          <cell r="Z6" t="str">
            <v>Администратор учебно-тренировочного центра</v>
          </cell>
          <cell r="AA6" t="str">
            <v>Старший специалист по материально-техническому обеспечению отдела средств навигационного оборудования</v>
          </cell>
          <cell r="AB6" t="str">
            <v>Руководитель группы управления имуществом отдела инженерно-геологических работ</v>
          </cell>
          <cell r="AC6" t="str">
            <v>Старший специалист по материально-техническому обеспечению отдела мониторинга окружающей среды</v>
          </cell>
          <cell r="AD6" t="str">
            <v>Специалист по документообороту отдела строительства морских сооружений</v>
          </cell>
          <cell r="AE6" t="str">
            <v>Старший специалист группы аналитики и сопровождения проектов</v>
          </cell>
          <cell r="AF6" t="str">
            <v>Руководитель группы сопровождения инженерных изысканий</v>
          </cell>
          <cell r="AG6" t="str">
            <v>Специалист группы экспедиционного сопровождения</v>
          </cell>
          <cell r="AH6" t="str">
            <v>Специалист по документообороту службы гидрографических работ</v>
          </cell>
          <cell r="AI6" t="str">
            <v>Специалист по учету имущества отдела топографо-геодезических работ</v>
          </cell>
          <cell r="AJ6" t="str">
            <v>Старший специалист по материально-техническому обеспечению отдела гидрографических работ</v>
          </cell>
          <cell r="AK6" t="str">
            <v>Специалист по учету имущества отдела дистанционного зондирования Земли</v>
          </cell>
          <cell r="AN6" t="str">
            <v>Руководитель группы учета затрат</v>
          </cell>
          <cell r="AQ6" t="str">
            <v>Руководитель группы технического обеспечения</v>
          </cell>
          <cell r="AR6" t="str">
            <v>Руководитель тендерной группы</v>
          </cell>
          <cell r="AS6" t="str">
            <v>Специалист по закупкам</v>
          </cell>
          <cell r="AT6" t="str">
            <v>Руководитель группы производственного планирования</v>
          </cell>
          <cell r="AV6" t="str">
            <v>Начальник службы качества и автоматизации</v>
          </cell>
          <cell r="AW6" t="str">
            <v>Специалист сектора менеджмента качества</v>
          </cell>
          <cell r="AX6" t="str">
            <v>Системный архитектор отдела автоматизации процессов</v>
          </cell>
          <cell r="AY6" t="str">
            <v>Врач по водолазной медицине</v>
          </cell>
          <cell r="BA6" t="str">
            <v>Руководитель группы административно-хозяйственного обеспечения</v>
          </cell>
          <cell r="BB6" t="str">
            <v>Руководитель группы делопроизводства</v>
          </cell>
        </row>
        <row r="7">
          <cell r="A7" t="str">
            <v>9006-ЮО</v>
          </cell>
          <cell r="Q7" t="str">
            <v>Помощник директора</v>
          </cell>
          <cell r="R7" t="str">
            <v>Младший специалист сектора геофизических исследований</v>
          </cell>
          <cell r="S7" t="str">
            <v>Младший юрист</v>
          </cell>
          <cell r="U7" t="str">
            <v>Инженер по техническому обслуживанию и ремонту экспериментально-производственного отдела</v>
          </cell>
          <cell r="V7" t="str">
            <v>Специалист группы методического обеспечения</v>
          </cell>
          <cell r="X7" t="str">
            <v>Капитан ответственный за безопасность мореплавания</v>
          </cell>
          <cell r="Y7" t="str">
            <v>Инженер по техническому обслуживанию и ремонту отдела подводно-технических работ</v>
          </cell>
          <cell r="Z7" t="str">
            <v>Специалист по взаимодействию с учебными, научными и профильными организациями</v>
          </cell>
          <cell r="AA7" t="str">
            <v>Инженер по техническому обслуживанию и ремонту отдела средств навигационного оборудования</v>
          </cell>
          <cell r="AB7" t="str">
            <v>Старший специалист по материально-техническому обеспечению отдела инженерно-геологических работ</v>
          </cell>
          <cell r="AC7" t="str">
            <v>Инженер по техническому обслуживанию и ремонту отдела мониторинга окружающей среды</v>
          </cell>
          <cell r="AD7" t="str">
            <v>Руководитель группы управления имуществом</v>
          </cell>
          <cell r="AE7" t="str">
            <v>Специалист группы аналитики и сопровождения проектов</v>
          </cell>
          <cell r="AF7" t="str">
            <v>Заместитель руководителя группы сопровождения инженерных изысканий</v>
          </cell>
          <cell r="AG7" t="str">
            <v>Младший специалист группы экспедиционного сопровождения</v>
          </cell>
          <cell r="AI7" t="str">
            <v>Инженер по техническому обслуживанию и ремонту отдела топографо-геодезических работ</v>
          </cell>
          <cell r="AJ7" t="str">
            <v>Специалист по учету имущества отдела гидрографических работ</v>
          </cell>
          <cell r="AK7" t="str">
            <v>Инженер по техническому обслуживанию и ремонту отдела дистанционного зондирования Земли</v>
          </cell>
          <cell r="AN7" t="str">
            <v>Старший бухгалтер по учету материальных ценностей</v>
          </cell>
          <cell r="AQ7" t="str">
            <v>Старший специалист группы технического обеспечения</v>
          </cell>
          <cell r="AR7" t="str">
            <v>Старший тендерный специалист</v>
          </cell>
          <cell r="AS7" t="str">
            <v>Младший специалист по закупкам</v>
          </cell>
          <cell r="AT7" t="str">
            <v>Старший специалист группы производственного планирования</v>
          </cell>
          <cell r="AV7" t="str">
            <v>Заместитель начальника службы качества и автоматизации</v>
          </cell>
          <cell r="AW7" t="str">
            <v>Младший специалист сектора менеджмента качества</v>
          </cell>
          <cell r="AX7" t="str">
            <v>Системный аналитик отдела автоматизации процессов</v>
          </cell>
          <cell r="AY7" t="str">
            <v>Водолазный фельдшер</v>
          </cell>
          <cell r="BA7" t="str">
            <v>Старший специалист группы административно-хозяйственного обеспечения</v>
          </cell>
          <cell r="BB7" t="str">
            <v>Старший специалист по делопроизводству</v>
          </cell>
        </row>
        <row r="8">
          <cell r="A8" t="str">
            <v>9100-СЭПГИТ</v>
          </cell>
          <cell r="R8" t="str">
            <v>Руководитель сектора геодезических исследований</v>
          </cell>
          <cell r="S8" t="str">
            <v>Начальник юридического отдела</v>
          </cell>
          <cell r="U8" t="str">
            <v>Cпециалист по учету имущества экспериментально-производственного отдела</v>
          </cell>
          <cell r="V8" t="str">
            <v>Младший специалист группы методического обеспечения</v>
          </cell>
          <cell r="X8" t="str">
            <v>Технический суперинтендант</v>
          </cell>
          <cell r="Y8" t="str">
            <v>Специалист по учету имущества отдела подводно-технических работ</v>
          </cell>
          <cell r="Z8" t="str">
            <v>Младший специалист по взаимодействию с учебными, научными и профильными организациями</v>
          </cell>
          <cell r="AA8" t="str">
            <v>Специалист по учету имущества отдела средств навигационного оборудования</v>
          </cell>
          <cell r="AB8" t="str">
            <v>Инженер по техническому обслуживанию и ремонту отдела инженерно-геологических работ</v>
          </cell>
          <cell r="AC8" t="str">
            <v>Специалист по учету имущества отдела мониторинга окружающей среды</v>
          </cell>
          <cell r="AD8" t="str">
            <v>Старший специалист управления имуществом</v>
          </cell>
          <cell r="AE8" t="str">
            <v>Младший специалист группы аналитики и сопровождения проектов</v>
          </cell>
          <cell r="AF8" t="str">
            <v>Старший инженер группы сопровождения инженерных изысканий</v>
          </cell>
          <cell r="AG8" t="str">
            <v>Руководитель группы управления имуществом службы управления производственными проектами</v>
          </cell>
          <cell r="AI8" t="str">
            <v>Руководитель сектора топографо-геодезических работ</v>
          </cell>
          <cell r="AJ8" t="str">
            <v>Инженер по техническому обслуживанию и ремонту отдела гидрографических работ</v>
          </cell>
          <cell r="AK8" t="str">
            <v>Руководитель сектора обеспечения аэрофотосъемочных и специальных работ</v>
          </cell>
          <cell r="AN8" t="str">
            <v>Старший бухгалтер по учету расходов</v>
          </cell>
          <cell r="AQ8" t="str">
            <v>Специалист группы технического обеспечения</v>
          </cell>
          <cell r="AR8" t="str">
            <v>Тендерный специалист</v>
          </cell>
          <cell r="AS8" t="str">
            <v>Руководитель группы логистики и внешне-экономической деятельности</v>
          </cell>
          <cell r="AT8" t="str">
            <v>Специалист группы производственного планирования</v>
          </cell>
          <cell r="AV8" t="str">
            <v>Специалист по документообороту службы качества и автоматизации</v>
          </cell>
          <cell r="AW8" t="str">
            <v>Руководитель сектора управления процессами</v>
          </cell>
          <cell r="AX8" t="str">
            <v>Специалист по сопровождению программного обеспечения отдела автоматизации процессов</v>
          </cell>
          <cell r="AY8" t="str">
            <v>Руководитель сектора управления охраной труда</v>
          </cell>
          <cell r="BA8" t="str">
            <v>Специалист группы административно-хозяйственного обеспечения</v>
          </cell>
          <cell r="BB8" t="str">
            <v>Переводчик</v>
          </cell>
        </row>
        <row r="9">
          <cell r="A9" t="str">
            <v>9101-ЭПО</v>
          </cell>
          <cell r="R9" t="str">
            <v>Старший специалист сектора геодезических исследований</v>
          </cell>
          <cell r="S9" t="str">
            <v>Главный юрист</v>
          </cell>
          <cell r="U9" t="str">
            <v>Младший специалист по учету имущества экспериментально-производственного отдела</v>
          </cell>
          <cell r="V9" t="str">
            <v>Техник группы методического обеспечения</v>
          </cell>
          <cell r="X9" t="str">
            <v>Капитан промерного катера</v>
          </cell>
          <cell r="Y9" t="str">
            <v>Руководитель группы проектирования подводно-технических работ</v>
          </cell>
          <cell r="Z9" t="str">
            <v>Руководитель сектора повышения эффективности производства работ</v>
          </cell>
          <cell r="AA9" t="str">
            <v>Руководитель сектора проектирования</v>
          </cell>
          <cell r="AB9" t="str">
            <v>Специалист по учету имущества отдела инженерно-геологических работ</v>
          </cell>
          <cell r="AC9" t="str">
            <v>Руководитель сектора гидрометеорологических исследований</v>
          </cell>
          <cell r="AD9" t="str">
            <v>Специалист управления имуществом</v>
          </cell>
          <cell r="AF9" t="str">
            <v>Инженер группы сопровождения инженерных изысканий</v>
          </cell>
          <cell r="AG9" t="str">
            <v>Специалист по учету имущества службы управления производственными проектами</v>
          </cell>
          <cell r="AI9" t="str">
            <v>Руководитель топографической группы</v>
          </cell>
          <cell r="AJ9" t="str">
            <v>Руководитель сектора гидрографических работ</v>
          </cell>
          <cell r="AK9" t="str">
            <v>Руководитель группы проектирования аэрофотосъемочных и специальных работ</v>
          </cell>
          <cell r="AN9" t="str">
            <v>Бухгалтер по учету затрат</v>
          </cell>
          <cell r="AQ9" t="str">
            <v>Младший специалист группы технического обеспечения</v>
          </cell>
          <cell r="AR9" t="str">
            <v>Младший тендерный специалист</v>
          </cell>
          <cell r="AS9" t="str">
            <v>Специалист по работе с иностранными контрагентами и таможенному оформлению</v>
          </cell>
          <cell r="AT9" t="str">
            <v>Младший специалист группы производственного планирования</v>
          </cell>
          <cell r="AW9" t="str">
            <v>Старший специалист сектора управления процессами</v>
          </cell>
          <cell r="AX9" t="str">
            <v>Младший специалист по сопровождению программного обеспечения отдела автоматизации процессов</v>
          </cell>
          <cell r="AY9" t="str">
            <v>Старший специалист по охране труда</v>
          </cell>
          <cell r="BA9" t="str">
            <v>Младший специалист группы административно-хозяйственного обеспечения</v>
          </cell>
          <cell r="BB9" t="str">
            <v>Специалист по делопроизводству</v>
          </cell>
        </row>
        <row r="10">
          <cell r="A10" t="str">
            <v>9102-ОГИС</v>
          </cell>
          <cell r="R10" t="str">
            <v>Специалист сектора геодезических исследований</v>
          </cell>
          <cell r="S10" t="str">
            <v>Старший юрист</v>
          </cell>
          <cell r="U10" t="str">
            <v>Руководитель сектора металлопластиковых конструкций</v>
          </cell>
          <cell r="V10" t="str">
            <v>Руководитель сектора геоинформационных систем</v>
          </cell>
          <cell r="X10" t="str">
            <v>Механик промерного катера</v>
          </cell>
          <cell r="Y10" t="str">
            <v>Старший специалист группы проектирования подводно-технических работ</v>
          </cell>
          <cell r="Z10" t="str">
            <v>Специалист по методическому обеспечению производственных процессов</v>
          </cell>
          <cell r="AA10" t="str">
            <v>Руководитель группы проектирования навигационного оборудования</v>
          </cell>
          <cell r="AB10" t="str">
            <v>Руководитель сектора камеральной обработки отдела инженерно-геологических работ</v>
          </cell>
          <cell r="AC10" t="str">
            <v>Руководитель группы полевых работ сектора гидрометеорологических исследований</v>
          </cell>
          <cell r="AD10" t="str">
            <v>Младший специалист управления имуществом</v>
          </cell>
          <cell r="AF10" t="str">
            <v>Младший инженер группы сопровождения инженерных изысканий</v>
          </cell>
          <cell r="AG10" t="str">
            <v>Инженер по техническому обслуживанию и ремонту службы управления производственными проектами</v>
          </cell>
          <cell r="AI10" t="str">
            <v>Старший инженер-геодезист топографической группы</v>
          </cell>
          <cell r="AJ10" t="str">
            <v>Руководитель гидрографической группы</v>
          </cell>
          <cell r="AK10" t="str">
            <v>Старший специалист группы проектирования аэрофотосъемочных и специальных работ</v>
          </cell>
          <cell r="AN10" t="str">
            <v>Младший бухгалтер по учету затрат</v>
          </cell>
          <cell r="AQ10" t="str">
            <v>Руководитель группы управления производственно-технической базой</v>
          </cell>
          <cell r="AR10" t="str">
            <v>Руководитель группы сметно-договорной работы с заказчиками</v>
          </cell>
          <cell r="AS10" t="str">
            <v>Специалист по организации грузоперевозок</v>
          </cell>
          <cell r="AT10" t="str">
            <v>Руководитель группы производственного анализа</v>
          </cell>
          <cell r="AW10" t="str">
            <v>Специалист сектора управления процессами</v>
          </cell>
          <cell r="AX10" t="str">
            <v>Техник сектора анализа и проектирования систем автоматизации процессов</v>
          </cell>
          <cell r="AY10" t="str">
            <v>Специалист по охране труда</v>
          </cell>
          <cell r="BA10" t="str">
            <v>Руководитель группы обеспечения корпоративной продукцией</v>
          </cell>
          <cell r="BB10" t="str">
            <v>Специалист по подготовке и учету технической документации</v>
          </cell>
        </row>
        <row r="11">
          <cell r="A11" t="str">
            <v>0000-ПТУ</v>
          </cell>
          <cell r="R11" t="str">
            <v>Младший специалист сектора геодезических исследований</v>
          </cell>
          <cell r="S11" t="str">
            <v>Юрист</v>
          </cell>
          <cell r="U11" t="str">
            <v>Руководитель группы разработки металлопластиковых конструкций</v>
          </cell>
          <cell r="V11" t="str">
            <v>Руководитель группы анализа и администрирования</v>
          </cell>
          <cell r="X11" t="str">
            <v>Матрос-моторист</v>
          </cell>
          <cell r="Y11" t="str">
            <v>Специалист группы проектирования подводно-технических работ</v>
          </cell>
          <cell r="Z11" t="str">
            <v>Руководитель группы обеспечения контроля качества производственных процессов</v>
          </cell>
          <cell r="AA11" t="str">
            <v>Инженер-проектировщик группы проектирования навигационного оборудования</v>
          </cell>
          <cell r="AB11" t="str">
            <v>Руководитель группы обработки геологических данных</v>
          </cell>
          <cell r="AC11" t="str">
            <v>Старший инженер-гидрометеоролог группы полевых работ</v>
          </cell>
          <cell r="AD11" t="str">
            <v>Руководитель сектора строительства морских сооружений</v>
          </cell>
          <cell r="AF11" t="str">
            <v>Руководитель сектора сопровождения строительно-монтажных работ</v>
          </cell>
          <cell r="AG11" t="str">
            <v>Младший специалист по учету имущества службы управления производственными проектами</v>
          </cell>
          <cell r="AI11" t="str">
            <v>Инженер-геодезист топографической группы</v>
          </cell>
          <cell r="AJ11" t="str">
            <v>Старший инженер-гидрограф гидрографической группы</v>
          </cell>
          <cell r="AK11" t="str">
            <v>Специалист группы проектирования аэрофотосъемочных и специальных работ</v>
          </cell>
          <cell r="AN11" t="str">
            <v>Руководитель сектора налогового учета</v>
          </cell>
          <cell r="AQ11" t="str">
            <v>Старший специалист группы управления производственно-технической базой</v>
          </cell>
          <cell r="AR11" t="str">
            <v>Старший специалист по сметно-договорной работе с заказчиками</v>
          </cell>
          <cell r="AS11" t="str">
            <v>Специалист по страхованию</v>
          </cell>
          <cell r="AT11" t="str">
            <v>Старший специалист группы производственного анализа</v>
          </cell>
          <cell r="AW11" t="str">
            <v>Младший специалист сектора управления процессами</v>
          </cell>
          <cell r="AX11" t="str">
            <v>Руководитель сектора разработки программного обеспечения</v>
          </cell>
          <cell r="AY11" t="str">
            <v>Младший специалист по охране труда</v>
          </cell>
          <cell r="BA11" t="str">
            <v>Старший дизайнер</v>
          </cell>
          <cell r="BB11" t="str">
            <v>Младший специалист по делопроизводству</v>
          </cell>
        </row>
        <row r="12">
          <cell r="A12" t="str">
            <v>0001-ТО</v>
          </cell>
          <cell r="R12" t="str">
            <v>Руководитель сектора промышленного производства</v>
          </cell>
          <cell r="S12" t="str">
            <v>Младший юрист</v>
          </cell>
          <cell r="U12" t="str">
            <v>Старший инженер-конструктор</v>
          </cell>
          <cell r="V12" t="str">
            <v>Старший специалист группы анализа и администрирования</v>
          </cell>
          <cell r="X12" t="str">
            <v>Матрос</v>
          </cell>
          <cell r="Y12" t="str">
            <v>Техник группы проектирования подводно-технических работ</v>
          </cell>
          <cell r="Z12" t="str">
            <v>Старший инженер по стандартизации производственных процессов</v>
          </cell>
          <cell r="AA12" t="str">
            <v>Инженер-проектировщик систем электроснабжения</v>
          </cell>
          <cell r="AB12" t="str">
            <v>Старший специалист по обработке геологических данных</v>
          </cell>
          <cell r="AC12" t="str">
            <v>Инженер-гидрометеоролог группы полевых работ</v>
          </cell>
          <cell r="AD12" t="str">
            <v>Руководитель группы строительства морских сооружений</v>
          </cell>
          <cell r="AF12" t="str">
            <v>Руководитель группы сопровождения строительно-монтажных работ</v>
          </cell>
          <cell r="AG12" t="str">
            <v>Руководитель группы документационного сопровождения производственными проектами</v>
          </cell>
          <cell r="AI12" t="str">
            <v>Младший инженер-геодезист топографической группы</v>
          </cell>
          <cell r="AJ12" t="str">
            <v>Инженер-гидрограф гидрографической группы</v>
          </cell>
          <cell r="AK12" t="str">
            <v>Младший специалист группы проектирования аэрофотосъемочных и специальных работ</v>
          </cell>
          <cell r="AN12" t="str">
            <v>Руководитель группы учета доходов</v>
          </cell>
          <cell r="AQ12" t="str">
            <v>Специалист группы управления производственно-технической базой</v>
          </cell>
          <cell r="AR12" t="str">
            <v>Специалист по договорной работе с заказчиками</v>
          </cell>
          <cell r="AS12" t="str">
            <v>Младший специалист по работе с иностранными контрагентами и таможенному оформлению</v>
          </cell>
          <cell r="AT12" t="str">
            <v>Специалист группы производственного анализа</v>
          </cell>
          <cell r="AW12" t="str">
            <v>Руководитель сектора внутреннего аудита</v>
          </cell>
          <cell r="AX12" t="str">
            <v>Старший инженер-программист отдела автоматизации процессов</v>
          </cell>
          <cell r="AY12" t="str">
            <v>Руководитель сектора управления промышленной и пожарной безопасностью</v>
          </cell>
          <cell r="BA12" t="str">
            <v>Старший специалист по обеспечению корпоративной продукцией</v>
          </cell>
          <cell r="BB12" t="str">
            <v>Младший специалист по подготовке и учету технической документации</v>
          </cell>
        </row>
        <row r="13">
          <cell r="A13" t="str">
            <v>0003-ОПТР</v>
          </cell>
          <cell r="R13" t="str">
            <v>Старший специалист сектора промышленного производства</v>
          </cell>
          <cell r="U13" t="str">
            <v>Инженер-конструктор</v>
          </cell>
          <cell r="V13" t="str">
            <v>Специалист группы анализа и администрирования</v>
          </cell>
          <cell r="X13" t="str">
            <v>Руководитель группы автотранспорта и спецтехники</v>
          </cell>
          <cell r="Y13" t="str">
            <v>Руководитель сектора производства подводно-технических работ</v>
          </cell>
          <cell r="Z13" t="str">
            <v>Старший инженер производственного контроля</v>
          </cell>
          <cell r="AA13" t="str">
            <v>Инженер-конструктор металлических и железобетонных конструкций</v>
          </cell>
          <cell r="AB13" t="str">
            <v>Специалист по обработке геологических данных</v>
          </cell>
          <cell r="AC13" t="str">
            <v>Младший инженер-гидрометеоролог группы полевых работ</v>
          </cell>
          <cell r="AD13" t="str">
            <v>Старший инженер группы строительства морских сооружений</v>
          </cell>
          <cell r="AF13" t="str">
            <v>Заместитель руководителя группы сопровождения строительно-монтажных работ</v>
          </cell>
          <cell r="AG13" t="str">
            <v>Старший специалист по документационному сопровождению производственных проектов</v>
          </cell>
          <cell r="AI13" t="str">
            <v>Техник-геодезист топографической группы</v>
          </cell>
          <cell r="AJ13" t="str">
            <v>Младший инженер-гидрограф гидрографической группы</v>
          </cell>
          <cell r="AK13" t="str">
            <v>Техник группы проектирования аэрофотосъемочных и специальных работ</v>
          </cell>
          <cell r="AN13" t="str">
            <v>Старший бухгалтер по учету доходов</v>
          </cell>
          <cell r="AQ13" t="str">
            <v>Младший специалист группы управления производственно-технической базой</v>
          </cell>
          <cell r="AR13" t="str">
            <v>Инженер-сметчик</v>
          </cell>
          <cell r="AS13" t="str">
            <v>Руководитель группы планирования, контроля и анализа закупок</v>
          </cell>
          <cell r="AT13" t="str">
            <v>Младший специалист группы производственного анализа</v>
          </cell>
          <cell r="AW13" t="str">
            <v>Старший специалист сектора внутреннего аудита</v>
          </cell>
          <cell r="AX13" t="str">
            <v>Инженер-программист отдела автоматизации процессов</v>
          </cell>
          <cell r="AY13" t="str">
            <v>Старший специалист по промышленной и пожарной безопасности</v>
          </cell>
          <cell r="BA13" t="str">
            <v>Дизайнер</v>
          </cell>
          <cell r="BB13" t="str">
            <v>Младший специалист по доставке документации</v>
          </cell>
        </row>
        <row r="14">
          <cell r="A14" t="str">
            <v>0004-ОНТОККП</v>
          </cell>
          <cell r="R14" t="str">
            <v>Специалист сектора промышленного производства</v>
          </cell>
          <cell r="U14" t="str">
            <v>Нормоконтролер металлопластиковых конструкций</v>
          </cell>
          <cell r="V14" t="str">
            <v>Младший специалист группы анализа и администрирования</v>
          </cell>
          <cell r="X14" t="str">
            <v>Линейный механик по автотранспорту и спецтехнике</v>
          </cell>
          <cell r="Y14" t="str">
            <v>Специалист по обучению и тренингу персонала телеуправляемых необитаемых подводных аппаратов</v>
          </cell>
          <cell r="Z14" t="str">
            <v>Инженер по стандартизации производственных процессов</v>
          </cell>
          <cell r="AA14" t="str">
            <v>Младший инженер группы проектирования навигационного оборудования</v>
          </cell>
          <cell r="AB14" t="str">
            <v>Младший специалист по обработке геологических данных</v>
          </cell>
          <cell r="AC14" t="str">
            <v>Техник-гидрометеоролог группы полевых работ</v>
          </cell>
          <cell r="AD14" t="str">
            <v>Инженер группы строительства морских сооружений</v>
          </cell>
          <cell r="AF14" t="str">
            <v>Старший инженер группы сопровождения строительно-монтажных работ</v>
          </cell>
          <cell r="AG14" t="str">
            <v>Специалист по документационному сопровождению производственных проектов</v>
          </cell>
          <cell r="AI14" t="str">
            <v>Руководитель геодезической группы</v>
          </cell>
          <cell r="AJ14" t="str">
            <v>Техник-гидрограф гидрографической группы</v>
          </cell>
          <cell r="AK14" t="str">
            <v>Руководитель группы камеральной обработки отдела дистанционного зондирования Земли</v>
          </cell>
          <cell r="AN14" t="str">
            <v>Руководитель группы расчетов с персоналом</v>
          </cell>
          <cell r="AQ14" t="str">
            <v>Уборщик производственных помещений</v>
          </cell>
          <cell r="AR14" t="str">
            <v>Младший специалист по договорной работе с заказчиками</v>
          </cell>
          <cell r="AS14" t="str">
            <v>Специалист по планированию и анализу закупок</v>
          </cell>
          <cell r="AT14" t="str">
            <v>Руководитель сектора финансового планирования и анализа</v>
          </cell>
          <cell r="AW14" t="str">
            <v>Специалист сектора внутреннего аудита</v>
          </cell>
          <cell r="AX14" t="str">
            <v>Младший программист отдела автоматизации процессов</v>
          </cell>
          <cell r="AY14" t="str">
            <v>Специалист по промышленной и пожарной безопасности</v>
          </cell>
          <cell r="BA14" t="str">
            <v>Специалист по обеспечению корпоративной продукцией</v>
          </cell>
          <cell r="BB14" t="str">
            <v>Нормоконтролер</v>
          </cell>
        </row>
        <row r="15">
          <cell r="A15" t="str">
            <v>0005-ОСНО</v>
          </cell>
          <cell r="R15" t="str">
            <v>Младший специалист сектора промышленного производства</v>
          </cell>
          <cell r="U15" t="str">
            <v>Младший инженер-конструктор</v>
          </cell>
          <cell r="V15" t="str">
            <v>Техник группы анализа и администрирования</v>
          </cell>
          <cell r="X15" t="str">
            <v>Водитель автомобиля</v>
          </cell>
          <cell r="Y15" t="str">
            <v>Руководитель группы выполнения подводно-технических работ с телеуправляемыми необитаемыми подводными аппаратами тяжелого класса</v>
          </cell>
          <cell r="Z15" t="str">
            <v>Инженер по организации и нормированию производственных процессов</v>
          </cell>
          <cell r="AA15" t="str">
            <v>Руководитель группы проектирования безопасности мореплавания</v>
          </cell>
          <cell r="AB15" t="str">
            <v>Руководитель группы обработки геофизических данных</v>
          </cell>
          <cell r="AC15" t="str">
            <v>Руководитель группы гидрометеорологических расчетов, обеспечения и моделирования</v>
          </cell>
          <cell r="AD15" t="str">
            <v>Младший инженер группы строительства морских сооружений</v>
          </cell>
          <cell r="AF15" t="str">
            <v>Инженер группы сопровождения строительно-монтажных работ</v>
          </cell>
          <cell r="AG15" t="str">
            <v>Младший специалист по документационному сопровождению производственных проектов</v>
          </cell>
          <cell r="AI15" t="str">
            <v>Старший инженер-геодезист геодезической группы</v>
          </cell>
          <cell r="AJ15" t="str">
            <v>Руководитель группы навигационно-гидрографического обеспечения</v>
          </cell>
          <cell r="AK15" t="str">
            <v>Старший специалист по камеральной обработке отдела дистанционного зондирования Земли</v>
          </cell>
          <cell r="AN15" t="str">
            <v>Старший бухгалтер по расчетам с персоналом</v>
          </cell>
          <cell r="AQ15" t="str">
            <v>Руководитель группы управления центральным материальным складом</v>
          </cell>
          <cell r="AR15" t="str">
            <v>Руководитель группы договорной работы с поставщиками</v>
          </cell>
          <cell r="AS15" t="str">
            <v>Младший специалист по планированию и анализу закупок</v>
          </cell>
          <cell r="AT15" t="str">
            <v>Руководитель группы финансового планирования и анализа доходов</v>
          </cell>
          <cell r="AW15" t="str">
            <v>Младший специалист сектора внутреннего аудита</v>
          </cell>
          <cell r="AX15" t="str">
            <v>Техник-программист отдела автоматизации процессов</v>
          </cell>
          <cell r="AY15" t="str">
            <v>Младший специалист по промышленной и пожарной безопасности</v>
          </cell>
          <cell r="BA15" t="str">
            <v>Младший специалист по обеспечению корпоративной продукцией</v>
          </cell>
          <cell r="BB15" t="str">
            <v>Руководитель группы кадрового учета</v>
          </cell>
        </row>
        <row r="16">
          <cell r="A16" t="str">
            <v>0006-ОИГР</v>
          </cell>
          <cell r="R16" t="str">
            <v>Руководитель сектора подводно-технических работ</v>
          </cell>
          <cell r="U16" t="str">
            <v>Техник-конструктор</v>
          </cell>
          <cell r="V16" t="str">
            <v>Руководитель группы разработки программного обеспечения геоинформационных систем</v>
          </cell>
          <cell r="X16" t="str">
            <v>Водитель спецтехники</v>
          </cell>
          <cell r="Y16" t="str">
            <v>Старший пилот-техник телеуправляемых подводных аппаратов тяжелого класса</v>
          </cell>
          <cell r="Z16" t="str">
            <v>Инженер производственного контроля</v>
          </cell>
          <cell r="AA16" t="str">
            <v>Инженер-проектировщик группы проектирования безопасности мореплавания</v>
          </cell>
          <cell r="AB16" t="str">
            <v>Старший специалист по обработке геофизических данных</v>
          </cell>
          <cell r="AC16" t="str">
            <v>Старший инженер-гидрометеоролог группы гидрометеорологических расчетов, обеспечения и моделирования</v>
          </cell>
          <cell r="AD16" t="str">
            <v>Техник группы строительства морских сооружений</v>
          </cell>
          <cell r="AF16" t="str">
            <v>Младший инженер группы сопровождения строительно-монтажных работ</v>
          </cell>
          <cell r="AI16" t="str">
            <v>Инженер-геодезист геодезической группы</v>
          </cell>
          <cell r="AJ16" t="str">
            <v>Старший инженер-гидрограф группы навигационно-гидрографического обеспечения</v>
          </cell>
          <cell r="AK16" t="str">
            <v>Специалист по камеральной обработке отдела дистанционного зондирования Земли</v>
          </cell>
          <cell r="AN16" t="str">
            <v>Бухгалтер по расчетам с подотчетными лицами</v>
          </cell>
          <cell r="AQ16" t="str">
            <v>Старший кладовщик группы управления центральным материальным складом</v>
          </cell>
          <cell r="AR16" t="str">
            <v>Старший специалист по договорной работе с поставщиками</v>
          </cell>
          <cell r="AT16" t="str">
            <v>Старший экономист группы финансового планирования и анализа доходов</v>
          </cell>
          <cell r="AW16" t="str">
            <v>Руководитель сектора обеспечения лабораторной деятельности</v>
          </cell>
          <cell r="BA16" t="str">
            <v>Руководитель сектора корпоративной культуры</v>
          </cell>
          <cell r="BB16" t="str">
            <v>Старший специалист группы кадрового учета</v>
          </cell>
        </row>
        <row r="17">
          <cell r="A17" t="str">
            <v>0007-ОМОС</v>
          </cell>
          <cell r="R17" t="str">
            <v>Старший специалист сектора подводно-технических работ</v>
          </cell>
          <cell r="U17" t="str">
            <v>Руководитель группы производства металлопластиковых конструкций</v>
          </cell>
          <cell r="V17" t="str">
            <v>Старший специалист группы разработки программного обеспечения геоинформационных систем</v>
          </cell>
          <cell r="X17" t="str">
            <v>Руководитель группы управления имуществом технического отдела</v>
          </cell>
          <cell r="Y17" t="str">
            <v>Пилот-техник телеуправляемых подводных аппаратов тяжелого класса</v>
          </cell>
          <cell r="Z17" t="str">
            <v>Младший инженер производственного контроля</v>
          </cell>
          <cell r="AA17" t="str">
            <v>Младший инженер группы проектирования безопасности мореплавания</v>
          </cell>
          <cell r="AB17" t="str">
            <v>Специалист по обработке геофизических данных</v>
          </cell>
          <cell r="AC17" t="str">
            <v>Инженер-гидрометеоролог группы гидрометеорологических расчетов, обеспечения и моделирования</v>
          </cell>
          <cell r="AD17" t="str">
            <v>Руководитель группы ремонтных работ</v>
          </cell>
          <cell r="AI17" t="str">
            <v>Младший инженер-геодезист геодезической группы</v>
          </cell>
          <cell r="AJ17" t="str">
            <v>Инженер-гидрограф группы навигационно-гидрографического обеспечения</v>
          </cell>
          <cell r="AK17" t="str">
            <v>Младший специалист группы камеральной обработки отдела дистанционного зондирования Земли</v>
          </cell>
          <cell r="AN17" t="str">
            <v>Бухгалтер по расчетам с персоналом</v>
          </cell>
          <cell r="AQ17" t="str">
            <v>Кладовщик группы управления центральным материальным складом</v>
          </cell>
          <cell r="AR17" t="str">
            <v>Специалист по договорной работе с поставщиками</v>
          </cell>
          <cell r="AT17" t="str">
            <v>Экономист группы финансового планирования и анализа доходов</v>
          </cell>
          <cell r="AW17" t="str">
            <v>Старший специалист сектора обеспечения лабораторной деятельности</v>
          </cell>
          <cell r="BA17" t="str">
            <v>Руководитель группы обеспечения корпоративной культурой</v>
          </cell>
          <cell r="BB17" t="str">
            <v>Специалист по кадровому сопровождению</v>
          </cell>
        </row>
        <row r="18">
          <cell r="A18" t="str">
            <v>0008-ОСМС</v>
          </cell>
          <cell r="R18" t="str">
            <v>Специалист сектора подводно-технических работ</v>
          </cell>
          <cell r="U18" t="str">
            <v>Старший мастер группы производства металлопластиковых конструкций</v>
          </cell>
          <cell r="V18" t="str">
            <v>Специалист группы разработки программного обеспечения геоинформационных систем</v>
          </cell>
          <cell r="X18" t="str">
            <v>Специалист по учету имущества технического отдела</v>
          </cell>
          <cell r="Y18" t="str">
            <v>Младший пилот-техник телеуправляемых подводных аппаратов тяжелого класса</v>
          </cell>
          <cell r="Z18" t="str">
            <v>Руководитель группы организации и контроля научных исследований</v>
          </cell>
          <cell r="AA18" t="str">
            <v>Руководитель сектора эксплуатации</v>
          </cell>
          <cell r="AB18" t="str">
            <v>Младший специалист по обработке геофизических данных</v>
          </cell>
          <cell r="AC18" t="str">
            <v>Младший инженер-гидрометеоролог группы гидрометеорологических расчетов, обеспечения и моделирования</v>
          </cell>
          <cell r="AD18" t="str">
            <v>Старший инженер группы ремонтных работ</v>
          </cell>
          <cell r="AI18" t="str">
            <v>Техник-геодезист геодезической группы</v>
          </cell>
          <cell r="AJ18" t="str">
            <v>Младший инженер-гидрограф группы навигационно-гидрографического обеспечения</v>
          </cell>
          <cell r="AK18" t="str">
            <v>Техник группы камеральной обработки отдела дистанционного зондирования Земли</v>
          </cell>
          <cell r="AN18" t="str">
            <v>Младший бухгалтер по расчетам с персоналом</v>
          </cell>
          <cell r="AQ18" t="str">
            <v>Руководитель сектора метрологического обеспечения</v>
          </cell>
          <cell r="AR18" t="str">
            <v>Младший специалист по договорной работе с поставщиками</v>
          </cell>
          <cell r="AT18" t="str">
            <v>Младший экономист группы финансового планирования и анализа доходов</v>
          </cell>
          <cell r="AW18" t="str">
            <v>Специалист сектора обеспечения лабораторной деятельности</v>
          </cell>
          <cell r="BA18" t="str">
            <v>Старший специалист по корпоративной культуре</v>
          </cell>
          <cell r="BB18" t="str">
            <v>Специалист по контролю учета рабочего времени</v>
          </cell>
        </row>
        <row r="19">
          <cell r="A19" t="str">
            <v>0100-СУПП</v>
          </cell>
          <cell r="R19" t="str">
            <v>Младший специалист сектора подводно-технических работ</v>
          </cell>
          <cell r="U19" t="str">
            <v>Станочник широкого профиля</v>
          </cell>
          <cell r="V19" t="str">
            <v>Младший специалист группы разработки программного обеспечения геоинформационных систем</v>
          </cell>
          <cell r="X19" t="str">
            <v>Специалист по техническому обслуживанию транспортных средств</v>
          </cell>
          <cell r="Y19" t="str">
            <v>Руководитель группы выполнения подводно-технических работ с телеуправляемыми необитаемыми подводными аппаратами легкого класса</v>
          </cell>
          <cell r="Z19" t="str">
            <v>Старший специалист группы организации и контроля научных исследований</v>
          </cell>
          <cell r="AA19" t="str">
            <v>Руководитель группы оснащения</v>
          </cell>
          <cell r="AB19" t="str">
            <v>Руководитель сектора геофизических работ</v>
          </cell>
          <cell r="AC19" t="str">
            <v>Руководитель группы камеральной обработки сектора гидрометеорологических исследований</v>
          </cell>
          <cell r="AD19" t="str">
            <v>Инженер группы ремонтных работ</v>
          </cell>
          <cell r="AI19" t="str">
            <v>Руководитель сектора камеральной обработки отдела топографо-геодезических работ</v>
          </cell>
          <cell r="AJ19" t="str">
            <v>Техник-гидрограф группы навигационно-гидрографического обеспечения</v>
          </cell>
          <cell r="AK19" t="str">
            <v>Руководитель сектора производства аэрофотосъемочных работ</v>
          </cell>
          <cell r="AQ19" t="str">
            <v>Старший метролог</v>
          </cell>
          <cell r="AT19" t="str">
            <v>Руководитель группы финансового планирования и анализа расходов</v>
          </cell>
          <cell r="AW19" t="str">
            <v>Младший специалист сектора обеспечения лабораторной деятельности</v>
          </cell>
          <cell r="BA19" t="str">
            <v>Специалист по корпоративной культуре</v>
          </cell>
          <cell r="BB19" t="str">
            <v>Младший специалист группы кадрового учета</v>
          </cell>
        </row>
        <row r="20">
          <cell r="A20" t="str">
            <v>0101-ОУКП</v>
          </cell>
          <cell r="U20" t="str">
            <v>Электрогазосварщик 5 разряда</v>
          </cell>
          <cell r="V20" t="str">
            <v>Техник группы разработки программного обеспечения геоинформационных систем</v>
          </cell>
          <cell r="X20" t="str">
            <v>Ремонтный механик по флоту</v>
          </cell>
          <cell r="Y20" t="str">
            <v>Старший пилот-техник телеуправляемых подводных аппаратов легкого класса</v>
          </cell>
          <cell r="Z20" t="str">
            <v>Специалист группы организации и контроля научных исследований</v>
          </cell>
          <cell r="AA20" t="str">
            <v>Инженер по техническим средствам группы оснащения</v>
          </cell>
          <cell r="AB20" t="str">
            <v>Руководитель геофизической группы</v>
          </cell>
          <cell r="AC20" t="str">
            <v>Старший специалист группы камеральной обработки сектора гидрометеорологических исследований</v>
          </cell>
          <cell r="AD20" t="str">
            <v>Младший инженер группы ремонтных работ</v>
          </cell>
          <cell r="AI20" t="str">
            <v>Руководитель группы приемки полевых материалов отдела топографо-геодезических работ</v>
          </cell>
          <cell r="AJ20" t="str">
            <v>Руководитель сектора камеральной обработки отдела гидрографических работ</v>
          </cell>
          <cell r="AK20" t="str">
            <v>Руководитель группы беспилотных авиационных систем</v>
          </cell>
          <cell r="AQ20" t="str">
            <v>Метролог</v>
          </cell>
          <cell r="AT20" t="str">
            <v>Старший экономист группы финансового планирования и анализа расходов</v>
          </cell>
          <cell r="BA20" t="str">
            <v>Младший специалист по корпоративной культуре</v>
          </cell>
          <cell r="BB20" t="str">
            <v>Техник группы кадрового учета</v>
          </cell>
        </row>
        <row r="21">
          <cell r="A21" t="str">
            <v>0102-ОЭСПП</v>
          </cell>
          <cell r="U21" t="str">
            <v>Слесарь по сборке металлоконструкций</v>
          </cell>
          <cell r="V21" t="str">
            <v>Руководитель группы тестирования</v>
          </cell>
          <cell r="Y21" t="str">
            <v>Пилот-техник телеуправляемых подводных аппаратов легкого класса</v>
          </cell>
          <cell r="Z21" t="str">
            <v>Младший специалист группы организации и контроля научных исследований</v>
          </cell>
          <cell r="AA21" t="str">
            <v>Младший инженер группы оснащения</v>
          </cell>
          <cell r="AB21" t="str">
            <v>Старший инженер-геофизик</v>
          </cell>
          <cell r="AC21" t="str">
            <v>Специалист группы камеральной обработки сектора гидрометеорологических исследований</v>
          </cell>
          <cell r="AD21" t="str">
            <v>Техник группы ремонтных работ</v>
          </cell>
          <cell r="AI21" t="str">
            <v>Старший специалист группы приемки полевых материалов отдела топографо-геодезических работ</v>
          </cell>
          <cell r="AJ21" t="str">
            <v>Руководитель группы приемки полевых материалов отдела гидрографических работ</v>
          </cell>
          <cell r="AK21" t="str">
            <v>Старший оператор беспилотных авиационных систем</v>
          </cell>
          <cell r="AQ21" t="str">
            <v>Младший метролог</v>
          </cell>
          <cell r="AT21" t="str">
            <v>Экономист группы финансового планирования и анализа расходов</v>
          </cell>
          <cell r="BA21" t="str">
            <v>Руководитель группы по средствам массовой информации и связям с общественностью</v>
          </cell>
          <cell r="BB21" t="str">
            <v>Руководитель группы сопровождения служебных командировок</v>
          </cell>
        </row>
        <row r="22">
          <cell r="A22" t="str">
            <v>0200-СГР</v>
          </cell>
          <cell r="U22" t="str">
            <v>Младший специалист группы производства металлопластиковых конструкций</v>
          </cell>
          <cell r="V22" t="str">
            <v>Старший специалист группы тестирования</v>
          </cell>
          <cell r="Y22" t="str">
            <v>Младший пилот-техник телеуправляемых подводных аппаратов легкого класса</v>
          </cell>
          <cell r="Z22" t="str">
            <v>Руководитель сектора главных специалистов</v>
          </cell>
          <cell r="AA22" t="str">
            <v>Руководитель группы обслуживания</v>
          </cell>
          <cell r="AB22" t="str">
            <v>Инженер-геофизик</v>
          </cell>
          <cell r="AC22" t="str">
            <v>Младший специалист группы камеральной обработки сектора гидрометеорологических исследований</v>
          </cell>
          <cell r="AD22" t="str">
            <v>Руководитель группы дноуглубительных работ</v>
          </cell>
          <cell r="AI22" t="str">
            <v>Специалист группы приемки полевых материалов отдела топографо-геодезических работ</v>
          </cell>
          <cell r="AJ22" t="str">
            <v>Старший специалист группы приемки полевых материалов отдела гидрографических работ</v>
          </cell>
          <cell r="AK22" t="str">
            <v>Оператор беспилотных авиационных систем</v>
          </cell>
          <cell r="AT22" t="str">
            <v>Младший экономист группы финансового планирования и анализа расходов</v>
          </cell>
          <cell r="BA22" t="str">
            <v>Старший специалист по средствам массовой информации и связям с общественностью</v>
          </cell>
          <cell r="BB22" t="str">
            <v>Старший специалист группы сопровождения служебных командировок</v>
          </cell>
        </row>
        <row r="23">
          <cell r="A23" t="str">
            <v>0201-ОТГР</v>
          </cell>
          <cell r="U23" t="str">
            <v>Техник группы производства металлопластиковых конструкций</v>
          </cell>
          <cell r="V23" t="str">
            <v>Специалист группы тестирования</v>
          </cell>
          <cell r="Y23" t="str">
            <v>Руководитель группы выполнения подводно-технических работ с телеуправляемыми необитаемыми подводными аппаратами осмотрового класса</v>
          </cell>
          <cell r="Z23" t="str">
            <v>Главный специалист по направлению средств навигационного оборудования и безопасность мореплавания</v>
          </cell>
          <cell r="AA23" t="str">
            <v>Инженер по техническим средствам группы обслуживания</v>
          </cell>
          <cell r="AB23" t="str">
            <v>Младший инженер-геофизик</v>
          </cell>
          <cell r="AC23" t="str">
            <v>Руководитель сектора экологических исследований</v>
          </cell>
          <cell r="AD23" t="str">
            <v>Старший инженер группы дноуглубительных работ</v>
          </cell>
          <cell r="AI23" t="str">
            <v>Руководитель группы камеральной обработки отдела топографо-геодезических работ</v>
          </cell>
          <cell r="AJ23" t="str">
            <v>Специалист группы приемки полевых материалов отдела гидрографических работ</v>
          </cell>
          <cell r="AK23" t="str">
            <v>Младший оператор беспилотных авиационных систем</v>
          </cell>
          <cell r="AT23" t="str">
            <v>Руководитель сектора формирования управленческой отчетности</v>
          </cell>
          <cell r="BA23" t="str">
            <v>Оператор-постановщик</v>
          </cell>
          <cell r="BB23" t="str">
            <v>Специалист группы сопровождения служебных командировок</v>
          </cell>
        </row>
        <row r="24">
          <cell r="A24" t="str">
            <v>0202-ОГР</v>
          </cell>
          <cell r="U24" t="str">
            <v>Руководитель группы технического контроля металлопластиковых конструкций</v>
          </cell>
          <cell r="V24" t="str">
            <v>Младший специалист группы тестирования</v>
          </cell>
          <cell r="Y24" t="str">
            <v>Старший пилот-техник телеуправляемых подводных аппаратов осмотрового класса</v>
          </cell>
          <cell r="Z24" t="str">
            <v>Главный специалист по направлению гидрографические работы</v>
          </cell>
          <cell r="AA24" t="str">
            <v>Младший инженер группы обслуживания</v>
          </cell>
          <cell r="AB24" t="str">
            <v>Руководитель сектора геологических работ</v>
          </cell>
          <cell r="AC24" t="str">
            <v>Руководитель группы полевых работ сектора экологических исследований</v>
          </cell>
          <cell r="AD24" t="str">
            <v>Инженер группы дноуглубительных работ</v>
          </cell>
          <cell r="AI24" t="str">
            <v>Старший специалист по камеральной обработке отдела топографо-геодезических работ</v>
          </cell>
          <cell r="AJ24" t="str">
            <v>Руководитель группы камеральной обработки отдела гидрографических работ</v>
          </cell>
          <cell r="AK24" t="str">
            <v>Техник беспилотных авиационных систем</v>
          </cell>
          <cell r="AT24" t="str">
            <v>Руководитель группы формирования финансовой управленческой отчетности</v>
          </cell>
          <cell r="BA24" t="str">
            <v>Специалист по средствам массовой информации и связям с общественностью</v>
          </cell>
          <cell r="BB24" t="str">
            <v>Младший специалист группы сопровождения служебных командировок</v>
          </cell>
        </row>
        <row r="25">
          <cell r="A25" t="str">
            <v>0203-ОДЗЗ</v>
          </cell>
          <cell r="U25" t="str">
            <v>Старший инженер по техническому контролю металлопластиковых конструкций</v>
          </cell>
          <cell r="V25" t="str">
            <v>Техник группы тестирования</v>
          </cell>
          <cell r="Y25" t="str">
            <v>Пилот-техник телеуправляемых подводных аппаратов осмотрового класса</v>
          </cell>
          <cell r="Z25" t="str">
            <v>Главный специалист по направлению инженерно-геологические изыскания и инженерно-технические работы</v>
          </cell>
          <cell r="AB25" t="str">
            <v>Руководитель геологической группы</v>
          </cell>
          <cell r="AC25" t="str">
            <v>Старший инженер-гидрохимик группы полевых работ</v>
          </cell>
          <cell r="AD25" t="str">
            <v>Младший инженер группы дноуглубительных работ</v>
          </cell>
          <cell r="AI25" t="str">
            <v>Специалист по камеральной обработке отдела топографо-геодезических работ</v>
          </cell>
          <cell r="AJ25" t="str">
            <v>Старший специалист по камеральной обработке отдела гидрографических работ</v>
          </cell>
          <cell r="AT25" t="str">
            <v>Старший специалист группы формирования финансовой управленческой отчетности</v>
          </cell>
          <cell r="BA25" t="str">
            <v>Младший специалист по средствам массовой информации и связям с общественностью</v>
          </cell>
          <cell r="BB25" t="str">
            <v>Руководитель сектора развития и оценки персонала</v>
          </cell>
        </row>
        <row r="26">
          <cell r="A26" t="str">
            <v>2000-ФЭУ</v>
          </cell>
          <cell r="U26" t="str">
            <v>Инженер по техническому контролю металлопластиковых конструкций</v>
          </cell>
          <cell r="V26" t="str">
            <v>Руководитель группы технического сопровождения</v>
          </cell>
          <cell r="Y26" t="str">
            <v>Младший пилот-техник телеуправляемых подводных аппаратов осмотрового класса</v>
          </cell>
          <cell r="Z26" t="str">
            <v>Главный специалист по направлению геофизические исследования</v>
          </cell>
          <cell r="AB26" t="str">
            <v>Старший инженер-геолог геологической группы</v>
          </cell>
          <cell r="AC26" t="str">
            <v>Старший инженер-гидробиолог группы полевых работ</v>
          </cell>
          <cell r="AD26" t="str">
            <v>Техник группы дноуглубительных работ</v>
          </cell>
          <cell r="AI26" t="str">
            <v>Младший специалист группы камеральной обработки отдела топографо-геодезических работ</v>
          </cell>
          <cell r="AJ26" t="str">
            <v>Специалист по камеральной обработке отдела гидрографических работ</v>
          </cell>
          <cell r="AT26" t="str">
            <v>Специалист группы формирования финансовой управленческой отчетности</v>
          </cell>
          <cell r="BA26" t="str">
            <v>Руководитель группы информационного архива</v>
          </cell>
          <cell r="BB26" t="str">
            <v>Руководитель группы подбора и адаптации персонала</v>
          </cell>
        </row>
        <row r="27">
          <cell r="A27" t="str">
            <v>2100-БС</v>
          </cell>
          <cell r="U27" t="str">
            <v>Инженер по эксплуатации металлопластиковых конструкций</v>
          </cell>
          <cell r="V27" t="str">
            <v>Старший специалист группы технического сопровождения</v>
          </cell>
          <cell r="Z27" t="str">
            <v>Главный специалист по направлению инженерно-геодезические изыскания</v>
          </cell>
          <cell r="AB27" t="str">
            <v>Инженер-геолог геологической группы</v>
          </cell>
          <cell r="AC27" t="str">
            <v>Инженер-гидрохимик группы полевых работ</v>
          </cell>
          <cell r="AD27" t="str">
            <v>Руководитель сектора водолазных и подводно-технических работ</v>
          </cell>
          <cell r="AI27" t="str">
            <v>Техник группы камеральной обработки отдела топографо-геодезических работ</v>
          </cell>
          <cell r="AJ27" t="str">
            <v>Младший специалист группы камеральной обработки отдела гидрографических работ</v>
          </cell>
          <cell r="AT27" t="str">
            <v>Младший специалист группы формирования финансовой управленческой отчетности</v>
          </cell>
          <cell r="BA27" t="str">
            <v>Старший специалист группы информационного архива</v>
          </cell>
          <cell r="BB27" t="str">
            <v>Старший специалист группы подбора и адаптации персонала</v>
          </cell>
        </row>
        <row r="28">
          <cell r="A28" t="str">
            <v>2101-ОБНУ</v>
          </cell>
          <cell r="U28" t="str">
            <v>Специалист по подготовке технической документации металлопластиковых конструкций</v>
          </cell>
          <cell r="V28" t="str">
            <v>Специалист группы технического сопровождения</v>
          </cell>
          <cell r="Z28" t="str">
            <v>Главный специалист по направлению инженерно-экологические и гидрометеорологические изыскания</v>
          </cell>
          <cell r="AB28" t="str">
            <v>Буровой мастер</v>
          </cell>
          <cell r="AC28" t="str">
            <v>Инженер-гидробиолог группы полевых работ</v>
          </cell>
          <cell r="AD28" t="str">
            <v>Руководитель водолазной группы</v>
          </cell>
          <cell r="AJ28" t="str">
            <v>Техник группы камеральной обработки отдела гидрографических работ</v>
          </cell>
          <cell r="AT28" t="str">
            <v>Руководитель группы формирования производственной управленческой отчетности</v>
          </cell>
          <cell r="BA28" t="str">
            <v>Специалист группы информационного архива</v>
          </cell>
          <cell r="BB28" t="str">
            <v>Специалист группы подбора и адаптации персонала</v>
          </cell>
        </row>
        <row r="29">
          <cell r="A29" t="str">
            <v>2102-ОКЗ</v>
          </cell>
          <cell r="U29" t="str">
            <v>Младший инженер по техническому контролю металлопластиковых конструкций</v>
          </cell>
          <cell r="V29" t="str">
            <v>Младший специалист группы технического сопровождения</v>
          </cell>
          <cell r="Z29" t="str">
            <v>Главный специалист по подводно-техническим работам с использованием телеуправляемого необитаемого подводного аппарата и водолазным работам</v>
          </cell>
          <cell r="AB29" t="str">
            <v>Младший инженер-геолог геологической группы</v>
          </cell>
          <cell r="AC29" t="str">
            <v>Младший инженер-эколог группы полевых работ</v>
          </cell>
          <cell r="AD29" t="str">
            <v>Водолаз 7 разряда</v>
          </cell>
          <cell r="AT29" t="str">
            <v>Старший специалист группы формирования производственной управленческой отчетности</v>
          </cell>
          <cell r="BA29" t="str">
            <v>Младший специалист группы информационного архива</v>
          </cell>
          <cell r="BB29" t="str">
            <v>Младший специалист группы подбора и адаптации персонала</v>
          </cell>
        </row>
        <row r="30">
          <cell r="A30" t="str">
            <v>2200-ФЭС</v>
          </cell>
          <cell r="U30" t="str">
            <v>Техник группы технического контроля металлопластиковых конструкций</v>
          </cell>
          <cell r="V30" t="str">
            <v>Техник группы технического сопровождения</v>
          </cell>
          <cell r="Z30" t="str">
            <v>Главный специалист по производству металлопластиковых конструкций</v>
          </cell>
          <cell r="AB30" t="str">
            <v>Буровой техник</v>
          </cell>
          <cell r="AC30" t="str">
            <v>Техник-эколог группы полевых работ</v>
          </cell>
          <cell r="AD30" t="str">
            <v>Водолаз 6 разряда</v>
          </cell>
          <cell r="AT30" t="str">
            <v>Специалист группы формирования производственной управленческой отчетности</v>
          </cell>
          <cell r="BA30" t="str">
            <v>Техник по учету и хранению архивной информации</v>
          </cell>
          <cell r="BB30" t="str">
            <v>Техник группы подбора и адаптации персонала</v>
          </cell>
        </row>
        <row r="31">
          <cell r="A31" t="str">
            <v>2201-ОУИМО</v>
          </cell>
          <cell r="U31" t="str">
            <v>Руководитель сектора радиоэлектронной аппаратуры</v>
          </cell>
          <cell r="V31" t="str">
            <v>Руководитель сектора программных технологий</v>
          </cell>
          <cell r="Z31" t="str">
            <v>Главный специалист по научно-исследовательской работе</v>
          </cell>
          <cell r="AB31" t="str">
            <v>Руководитель группы полевых испытаний грунтов</v>
          </cell>
          <cell r="AC31" t="str">
            <v>Руководитель группы оценки воздействия на окружающую среду</v>
          </cell>
          <cell r="AD31" t="str">
            <v>Водолаз 5 разряда</v>
          </cell>
          <cell r="AT31" t="str">
            <v>Младший специалист группы формирования производственной управленческой отчетности</v>
          </cell>
          <cell r="BB31" t="str">
            <v>Руководитель группы развития и оценки персонала</v>
          </cell>
        </row>
        <row r="32">
          <cell r="A32" t="str">
            <v>2202-СДО</v>
          </cell>
          <cell r="U32" t="str">
            <v>Руководитель группы разработки радиоэлектронной аппаратуры</v>
          </cell>
          <cell r="V32" t="str">
            <v>Руководитель группы анализа и проектирования программного обеспечения</v>
          </cell>
          <cell r="Z32" t="str">
            <v>Старший специалист сектора главных специалистов</v>
          </cell>
          <cell r="AB32" t="str">
            <v>Старший инженер группы полевых испытаний грунтов</v>
          </cell>
          <cell r="AC32" t="str">
            <v>Старший инженер-эколог</v>
          </cell>
          <cell r="AD32" t="str">
            <v>Руководитель сектора мониторинга морских сооружений</v>
          </cell>
          <cell r="BB32" t="str">
            <v>Старший специалист по обучению персонала</v>
          </cell>
        </row>
        <row r="33">
          <cell r="A33" t="str">
            <v>2203-ОЗ</v>
          </cell>
          <cell r="U33" t="str">
            <v>Старший инженер-схемотехник</v>
          </cell>
          <cell r="V33" t="str">
            <v>Старший специалист группы анализа и проектирования программного обеспечения</v>
          </cell>
          <cell r="Z33" t="str">
            <v>Специалист сектора главных специалистов</v>
          </cell>
          <cell r="AB33" t="str">
            <v>Инженер группы полевых испытаний грунтов</v>
          </cell>
          <cell r="AC33" t="str">
            <v>Инженер-эколог</v>
          </cell>
          <cell r="AD33" t="str">
            <v>Ведущий специалист сектора мониторинга морских сооружений</v>
          </cell>
          <cell r="BB33" t="str">
            <v>Старший специалист по оценке персонала</v>
          </cell>
        </row>
        <row r="34">
          <cell r="A34" t="str">
            <v>2204-ПЭО</v>
          </cell>
          <cell r="U34" t="str">
            <v>Инженер-конструктор радиоэлектронной аппаратуры</v>
          </cell>
          <cell r="V34" t="str">
            <v>Системный аналитик</v>
          </cell>
          <cell r="Z34" t="str">
            <v>Руководитель сектора управления технической документации</v>
          </cell>
          <cell r="AB34" t="str">
            <v>Младший инженер группы полевых испытаний грунтов</v>
          </cell>
          <cell r="AC34" t="str">
            <v>Младший инженер-эколог</v>
          </cell>
          <cell r="AD34" t="str">
            <v>Руководитель группы мониторинга морских сооружений</v>
          </cell>
          <cell r="BB34" t="str">
            <v>Специалист по обучению персонала</v>
          </cell>
        </row>
        <row r="35">
          <cell r="A35" t="str">
            <v>3000-УВКК</v>
          </cell>
          <cell r="U35" t="str">
            <v>Инженер-схемотехник</v>
          </cell>
          <cell r="V35" t="str">
            <v>Системный архитектор</v>
          </cell>
          <cell r="Z35" t="str">
            <v>Специалист по систематизации данных</v>
          </cell>
          <cell r="AB35" t="str">
            <v>Руководитель группы полевых лабораторных исследований грунтов</v>
          </cell>
          <cell r="AC35" t="str">
            <v>Руководитель группы камеральной обработки сектора экологических исследований</v>
          </cell>
          <cell r="AD35" t="str">
            <v>Старший инженер группы мониторинга морских сооружений</v>
          </cell>
          <cell r="BB35" t="str">
            <v>Специалист по оценке персонала</v>
          </cell>
        </row>
        <row r="36">
          <cell r="A36" t="str">
            <v>3100-СКА</v>
          </cell>
          <cell r="U36" t="str">
            <v>Нормоконтролер радиоэлектронной аппаратуры</v>
          </cell>
          <cell r="V36" t="str">
            <v>Проектировщик пользовательских интерфейсов</v>
          </cell>
          <cell r="Z36" t="str">
            <v>Руководитель группы учета технической документации</v>
          </cell>
          <cell r="AB36" t="str">
            <v>Старший инженер-геолог группы полевых лабораторных исследований грунтов</v>
          </cell>
          <cell r="AC36" t="str">
            <v>Старший специалист группы камеральной обработки сектора экологических исследований</v>
          </cell>
          <cell r="AD36" t="str">
            <v>Инженер группы мониторинга морских сооружений</v>
          </cell>
          <cell r="BB36" t="str">
            <v>Младший специалист по обучению персонала</v>
          </cell>
        </row>
        <row r="37">
          <cell r="A37" t="str">
            <v>3101-ОУК</v>
          </cell>
          <cell r="U37" t="str">
            <v>Младший инженер-схемотехник</v>
          </cell>
          <cell r="V37" t="str">
            <v>Специалист по сопровождению программного обеспечения</v>
          </cell>
          <cell r="Z37" t="str">
            <v>Старший специалист группы учета технической документации</v>
          </cell>
          <cell r="AB37" t="str">
            <v>Инженер-геолог группы полевых лабораторных исследований грунтов</v>
          </cell>
          <cell r="AC37" t="str">
            <v>Специалист группы камеральной обработки сектора экологических исследований</v>
          </cell>
          <cell r="AD37" t="str">
            <v>Младший инженер группы мониторинга морских сооружений</v>
          </cell>
          <cell r="BB37" t="str">
            <v>Младший специалист по оценке персонала</v>
          </cell>
        </row>
        <row r="38">
          <cell r="A38" t="str">
            <v>3102-ОАП</v>
          </cell>
          <cell r="U38" t="str">
            <v>Техник-схемотехник</v>
          </cell>
          <cell r="V38" t="str">
            <v>Младший специалист по сопровождению программного обеспечения</v>
          </cell>
          <cell r="Z38" t="str">
            <v>Специалист группы учета технической документации</v>
          </cell>
          <cell r="AB38" t="str">
            <v>Младший инженер-геолог группы полевых лабораторных исследований грунтов</v>
          </cell>
          <cell r="AC38" t="str">
            <v>Младший специалист группы камеральной обработки сектора экологических исследований</v>
          </cell>
          <cell r="AD38" t="str">
            <v>Техник группы мониторинга морских сооружений</v>
          </cell>
          <cell r="BB38" t="str">
            <v>Техник группы развития и оценки персонала</v>
          </cell>
        </row>
        <row r="39">
          <cell r="A39" t="str">
            <v>3103-ООТПБ</v>
          </cell>
          <cell r="U39" t="str">
            <v>Руководитель группы производства радиоэлектронной аппаратуры</v>
          </cell>
          <cell r="V39" t="str">
            <v>Техник группы анализа и проектирования программного обеспечения</v>
          </cell>
          <cell r="Z39" t="str">
            <v>Младший специалист группы учета технической документации</v>
          </cell>
          <cell r="AC39" t="str">
            <v>Руководитель сектора лабораторных исследований</v>
          </cell>
        </row>
        <row r="40">
          <cell r="A40" t="str">
            <v>3200-СРП</v>
          </cell>
          <cell r="U40" t="str">
            <v>Старший инженер радиоэлектронной аппаратуры</v>
          </cell>
          <cell r="V40" t="str">
            <v>Руководитель группы разработки программного обеспечения</v>
          </cell>
          <cell r="Z40" t="str">
            <v>Руководитель группы подготовки технической документации</v>
          </cell>
          <cell r="AC40" t="str">
            <v>Руководитель группы химико-аналитических исследований</v>
          </cell>
        </row>
        <row r="41">
          <cell r="A41" t="str">
            <v>3201-ОКК</v>
          </cell>
          <cell r="U41" t="str">
            <v>Инженер радиоэлектронной аппаратуры</v>
          </cell>
          <cell r="V41" t="str">
            <v>Старший инженер-программист</v>
          </cell>
          <cell r="Z41" t="str">
            <v>Старший редактор-корректор</v>
          </cell>
          <cell r="AC41" t="str">
            <v>Старший инженер-химик</v>
          </cell>
        </row>
        <row r="42">
          <cell r="A42" t="str">
            <v>3202-ОУП</v>
          </cell>
          <cell r="U42" t="str">
            <v>Регулировщик радиоэлектронной аппаратуры</v>
          </cell>
          <cell r="V42" t="str">
            <v>Инженер-программист</v>
          </cell>
          <cell r="Z42" t="str">
            <v>Старший специалист группы подготовки технической документации</v>
          </cell>
          <cell r="AC42" t="str">
            <v>Инженер-химик</v>
          </cell>
        </row>
        <row r="43">
          <cell r="U43" t="str">
            <v>Монтажник радиоэлектронной аппаратуры</v>
          </cell>
          <cell r="V43" t="str">
            <v>Младший инженер-программист</v>
          </cell>
          <cell r="Z43" t="str">
            <v>Редактор-корректор</v>
          </cell>
          <cell r="AC43" t="str">
            <v>Лаборант-химик</v>
          </cell>
        </row>
        <row r="44">
          <cell r="U44" t="str">
            <v>Младший специалист группы производства радиоэлектронной аппаратуры</v>
          </cell>
          <cell r="V44" t="str">
            <v>Техник группы разработки программного обеспечения</v>
          </cell>
          <cell r="Z44" t="str">
            <v>Специалист группы подготовки технической документации</v>
          </cell>
          <cell r="AC44" t="str">
            <v>Руководитель группы гидробиологических исследований</v>
          </cell>
        </row>
        <row r="45">
          <cell r="U45" t="str">
            <v>Техник группы производства радиоэлектронной аппаратуры</v>
          </cell>
          <cell r="V45" t="str">
            <v>Руководитель группы технического контроля программного обеспечения</v>
          </cell>
          <cell r="Z45" t="str">
            <v>Младший редактор-корректор</v>
          </cell>
          <cell r="AC45" t="str">
            <v>Старший инженер-гидробиолог</v>
          </cell>
        </row>
        <row r="46">
          <cell r="U46" t="str">
            <v>Руководитель группы технического контроля радиоэлектронной аппаратуры</v>
          </cell>
          <cell r="V46" t="str">
            <v>Старший инженер по тестированию программного обеспечения</v>
          </cell>
          <cell r="Z46" t="str">
            <v>Младший специалист группы подготовки технической документации</v>
          </cell>
          <cell r="AC46" t="str">
            <v>Инженер-гидробиолог</v>
          </cell>
        </row>
        <row r="47">
          <cell r="U47" t="str">
            <v>Старший инженер по техническому контролю радиоэлектронной аппаратуры</v>
          </cell>
          <cell r="V47" t="str">
            <v>Инженер по тестированию программного обеспечения</v>
          </cell>
          <cell r="AC47" t="str">
            <v>Младший инженер-гидробиолог</v>
          </cell>
        </row>
        <row r="48">
          <cell r="U48" t="str">
            <v>Инженер по техническому контролю радиоэлектронной аппаратуры</v>
          </cell>
          <cell r="V48" t="str">
            <v>Младший инженер по тестированию программного обеспечения</v>
          </cell>
        </row>
        <row r="49">
          <cell r="U49" t="str">
            <v>Инженер по эксплуатации радиоэлектронной аппаратуры</v>
          </cell>
          <cell r="V49" t="str">
            <v>Техник группы технического контроля программного обеспечения</v>
          </cell>
        </row>
        <row r="50">
          <cell r="U50" t="str">
            <v>Специалист по подготовке технической документации радиоэлектронной аппаратуры</v>
          </cell>
        </row>
        <row r="51">
          <cell r="U51" t="str">
            <v>Младший инженер по техническому контролю радиоэлектронной аппаратуры</v>
          </cell>
        </row>
        <row r="52">
          <cell r="U52" t="str">
            <v>Техник группы технического контроля радиоэлектронной аппаратуры</v>
          </cell>
        </row>
        <row r="520">
          <cell r="B520" t="str">
            <v>&lt;вариант не указан&gt;</v>
          </cell>
          <cell r="C520" t="str">
            <v>Замещение уволившегося сотрудника</v>
          </cell>
        </row>
        <row r="521">
          <cell r="C521" t="str">
            <v>Реализация проектов (договоров)</v>
          </cell>
        </row>
        <row r="522">
          <cell r="C522" t="str">
            <v>Вакантная должность руководителя</v>
          </cell>
        </row>
        <row r="523">
          <cell r="C523" t="str">
            <v>Продолжительный отпуск (в том числе отпуск по беременности и родам, и уходу за ребенком)</v>
          </cell>
        </row>
        <row r="524">
          <cell r="C524" t="str">
            <v>Продолжительная командировка</v>
          </cell>
        </row>
        <row r="525">
          <cell r="C525" t="str">
            <v>Продолжительная нетрудоспособность сотрудника</v>
          </cell>
        </row>
        <row r="526">
          <cell r="C526" t="str">
            <v>Кадровый перевод (замещение перемещенного сотрудника)</v>
          </cell>
        </row>
        <row r="527">
          <cell r="C527" t="str">
            <v>Оптимизация процессов (внедрение процессов)</v>
          </cell>
        </row>
        <row r="536">
          <cell r="A536" t="str">
            <v>Желательно</v>
          </cell>
        </row>
        <row r="537">
          <cell r="A537" t="str">
            <v>Обязательно</v>
          </cell>
        </row>
        <row r="545">
          <cell r="A545" t="str">
            <v>&lt;вариант не указан&gt;</v>
          </cell>
        </row>
        <row r="546">
          <cell r="A546" t="str">
            <v>да</v>
          </cell>
        </row>
        <row r="547">
          <cell r="A547" t="str">
            <v>нет</v>
          </cell>
        </row>
        <row r="556">
          <cell r="A556" t="str">
            <v>&lt;вариант не указан&gt;</v>
          </cell>
          <cell r="B556" t="str">
            <v>1</v>
          </cell>
        </row>
        <row r="557">
          <cell r="A557" t="str">
            <v>АХЗ</v>
          </cell>
          <cell r="B557" t="str">
            <v>2</v>
          </cell>
        </row>
        <row r="558">
          <cell r="A558" t="str">
            <v>ДОГ</v>
          </cell>
          <cell r="B558" t="str">
            <v>2</v>
          </cell>
        </row>
        <row r="571">
          <cell r="A571" t="str">
            <v>―</v>
          </cell>
        </row>
        <row r="572">
          <cell r="A572" t="str">
            <v>Куратор проекта</v>
          </cell>
        </row>
        <row r="573">
          <cell r="A573" t="str">
            <v>Руководитель работ по проекту</v>
          </cell>
        </row>
        <row r="574">
          <cell r="A574" t="str">
            <v>Руководитель работ на объекте</v>
          </cell>
        </row>
        <row r="575">
          <cell r="A575" t="str">
            <v>Ответственный за выполнение видов работ на проекте</v>
          </cell>
        </row>
        <row r="576">
          <cell r="A576" t="str">
            <v>Исполнитель процесса "Камеральная обработка"</v>
          </cell>
        </row>
        <row r="577">
          <cell r="A577" t="str">
            <v>Исполнитель процесса "Лабораторные исследования"</v>
          </cell>
        </row>
        <row r="578">
          <cell r="A578" t="str">
            <v>Исполнитель вида работ на проекте</v>
          </cell>
        </row>
        <row r="579">
          <cell r="A579" t="str">
            <v>Техник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К_внешнее_обучение"/>
      <sheetName val="VS"/>
      <sheetName val="Правила_заполнения"/>
    </sheetNames>
    <sheetDataSet>
      <sheetData sheetId="0"/>
      <sheetData sheetId="1">
        <row r="415">
          <cell r="A415" t="str">
            <v>Требования законодательства РФ</v>
          </cell>
        </row>
        <row r="416">
          <cell r="A416" t="str">
            <v>Требования ЛНА</v>
          </cell>
        </row>
        <row r="417">
          <cell r="A417" t="str">
            <v>Внедрение новых комплексов</v>
          </cell>
        </row>
        <row r="418">
          <cell r="A418" t="str">
            <v>Внедрение программных обеспечений</v>
          </cell>
        </row>
        <row r="419">
          <cell r="A419" t="str">
            <v>Внедрение новой техники</v>
          </cell>
        </row>
        <row r="420">
          <cell r="A420" t="str">
            <v>Развитие профессиональных компетенций</v>
          </cell>
        </row>
        <row r="421">
          <cell r="A421" t="str">
            <v>Развитие управленческих компетенций</v>
          </cell>
        </row>
        <row r="422">
          <cell r="A422" t="str">
            <v>Освоение новой профессии</v>
          </cell>
        </row>
        <row r="423">
          <cell r="A423" t="str">
            <v>Выполнение новых подпроцессов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ебования"/>
      <sheetName val="Шаблон_протокола_ПО"/>
      <sheetName val="Пример_протокола_ПО"/>
      <sheetName val="Шаблон_протокола_2ОИ"/>
      <sheetName val="Правила_заполнения_пр_2ОИ"/>
      <sheetName val="Пример_протокола_2ОИ"/>
      <sheetName val="Приложение_к_ЗВК_закр_вакансии"/>
      <sheetName val="Правила_заполнения_ЗВК"/>
      <sheetName val="Скрипт_интервью"/>
      <sheetName val="Сводная-таблица_подбо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C"/>
      <sheetName val="AJE&amp;RJE"/>
      <sheetName val="Inventory Roll"/>
      <sheetName val="Summary"/>
      <sheetName val="Sales per meals"/>
      <sheetName val="Cost of meals"/>
      <sheetName val="Detailed test"/>
      <sheetName val="Cost 10"/>
      <sheetName val="Cost 11"/>
      <sheetName val="Cost 12"/>
      <sheetName val="Breakfast&amp;Supper"/>
      <sheetName val="Cut-off"/>
      <sheetName val="PBC 1"/>
      <sheetName val="PBC 2"/>
      <sheetName val="PBC acc.20"/>
      <sheetName val="PBC acc.41.2"/>
      <sheetName val="Threshold Calc"/>
      <sheetName val="XREF"/>
      <sheetName val="Tickmarks"/>
      <sheetName val="LS"/>
      <sheetName val="6"/>
      <sheetName val="calculation"/>
      <sheetName val="тест"/>
      <sheetName val="Списки"/>
      <sheetName val="вспомогат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C"/>
      <sheetName val="Summary of AJE and RJE"/>
      <sheetName val="Rollforward"/>
      <sheetName val="41 summary"/>
      <sheetName val="Purchases test"/>
      <sheetName val="Weighted aver.test"/>
      <sheetName val="Pricing test"/>
      <sheetName val="Early cut-off"/>
      <sheetName val="Late  cut-off"/>
      <sheetName val="NRV test"/>
      <sheetName val="F&amp;B"/>
      <sheetName val="Obsolete materials"/>
      <sheetName val="XREF"/>
      <sheetName val="Tickmarks"/>
      <sheetName val="LS"/>
      <sheetName val="ADJ TB"/>
      <sheetName val="Brwn20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E, RJE"/>
      <sheetName val="LS"/>
      <sheetName val="RAS"/>
      <sheetName val="Rlfwd(Principal)"/>
      <sheetName val="Rollfwd (%)"/>
      <sheetName val="Disclos"/>
      <sheetName val="LT Curr port"/>
      <sheetName val="Rollfwd 1"/>
      <sheetName val="Interest Expense"/>
      <sheetName val="CMA %"/>
      <sheetName val="% payments"/>
      <sheetName val="MF discount"/>
      <sheetName val="Altern Proc"/>
      <sheetName val="Conf cont"/>
      <sheetName val="XREF"/>
      <sheetName val="Tickmarks"/>
      <sheetName val="Threshold Calc"/>
      <sheetName val="PBC MF disc"/>
      <sheetName val="TB ST"/>
      <sheetName val="XREF 1"/>
      <sheetName val="TB LT"/>
      <sheetName val="XREF 2"/>
      <sheetName val="Rollfwd (%)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E&amp;RJE"/>
      <sheetName val="Rollfwd"/>
      <sheetName val="Deposits"/>
      <sheetName val="Shares"/>
      <sheetName val="ST Debt securities"/>
      <sheetName val="% PN"/>
      <sheetName val="Loans"/>
      <sheetName val="Disposals"/>
      <sheetName val="Other investements"/>
      <sheetName val="Unusual records"/>
      <sheetName val="Income brwn"/>
      <sheetName val="After BS date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E&amp;RJE"/>
      <sheetName val="Rollfwd"/>
      <sheetName val="Tax analytical test"/>
      <sheetName val="Tax payments"/>
      <sheetName val="PBC"/>
      <sheetName val="PB"/>
      <sheetName val="SB"/>
      <sheetName val="GL"/>
      <sheetName val="68-01"/>
      <sheetName val="Lead 2005"/>
      <sheetName val="Threshold"/>
      <sheetName val="XREF"/>
      <sheetName val="Tickmarks"/>
      <sheetName val="Sample"/>
      <sheetName val="VAT test"/>
      <sheetName val="VAT"/>
      <sheetName val="Purchases"/>
      <sheetName val="Sheet2"/>
      <sheetName val="19"/>
      <sheetName val="68-00"/>
      <sheetName val="79-03"/>
      <sheetName val="79-04"/>
      <sheetName val="79-05"/>
      <sheetName val="OSV"/>
      <sheetName val="Sheet1"/>
      <sheetName val="Input VAT (not export)"/>
      <sheetName val="41"/>
      <sheetName val="Payments"/>
      <sheetName val="90-к"/>
      <sheetName val="Output VAT"/>
      <sheetName val="Export VAT"/>
      <sheetName val="UST"/>
      <sheetName val="PIT"/>
      <sheetName val="Property tax"/>
      <sheetName val="Threshold Calc"/>
      <sheetName val="PBE_Tax Payment"/>
      <sheetName val="PBE_PPE NBV"/>
      <sheetName val="PBE_UST base"/>
      <sheetName val="PBE_Payroll reconcil'n"/>
      <sheetName val="PBE_Payroll"/>
      <sheetName val="PBE_acc.19 VAT"/>
      <sheetName val="PBE_acc.68 VAT"/>
      <sheetName val="PBE_acc.68 CPT"/>
      <sheetName val="PBE_VAT input CB"/>
      <sheetName val="PBE_Output VAT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forward"/>
      <sheetName val="OB CY &amp; CB PY "/>
      <sheetName val="Tax payments"/>
      <sheetName val="Input VAT"/>
      <sheetName val="Output VAT"/>
      <sheetName val="UST testing"/>
      <sheetName val="PIT"/>
      <sheetName val="Property tax"/>
      <sheetName val="XREF"/>
      <sheetName val="Tickmarks"/>
      <sheetName val="Payroll (PBC)"/>
      <sheetName val="PBC output VAT"/>
      <sheetName val="UST payments (PBC)"/>
      <sheetName val="PIT payments (PBC)"/>
      <sheetName val="Payments to budget (PBC)"/>
      <sheetName val="Acc19 (PBC)"/>
      <sheetName val="Acc68 (PBC)"/>
      <sheetName val="HO база по ЕСН (PBC)"/>
      <sheetName val="Threshold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forward"/>
      <sheetName val="Tax payments"/>
      <sheetName val="Input VAT"/>
      <sheetName val="Output VAT"/>
      <sheetName val="UST testing"/>
      <sheetName val="PIT"/>
      <sheetName val="Property tax"/>
      <sheetName val="XREF"/>
      <sheetName val="Tickmarks"/>
      <sheetName val="PBC output VAT"/>
      <sheetName val="Payments UST"/>
      <sheetName val="Acc 19 PBC"/>
      <sheetName val="PBC VAT netting"/>
      <sheetName val="Threshold Calc"/>
      <sheetName val="PBC VAT pay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"/>
      <sheetName val="Revenues by Month"/>
      <sheetName val="Budget vs Actual"/>
      <sheetName val="F&amp;B Analytics"/>
      <sheetName val="F&amp;B Resto"/>
      <sheetName val="Hotel Analysis"/>
      <sheetName val="Testing"/>
      <sheetName val="Testing Results"/>
      <sheetName val="Cut-off"/>
      <sheetName val="XREF"/>
      <sheetName val="Tickmarks"/>
      <sheetName val="Threshold Calc"/>
      <sheetName val="Help"/>
      <sheetName val="Expected vs Actual"/>
      <sheetName val="Revenues &amp; Gross Margin"/>
      <sheetName val="Graphs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1" sqref="C11"/>
    </sheetView>
  </sheetViews>
  <sheetFormatPr defaultColWidth="9.140625" defaultRowHeight="12.75" x14ac:dyDescent="0.25"/>
  <cols>
    <col min="1" max="1" width="9.140625" style="5"/>
    <col min="2" max="2" width="29.28515625" style="2" customWidth="1"/>
    <col min="3" max="3" width="69.28515625" style="1" customWidth="1"/>
    <col min="4" max="4" width="30.5703125" style="6" customWidth="1"/>
    <col min="5" max="5" width="14.140625" style="15" customWidth="1"/>
    <col min="6" max="16384" width="9.140625" style="15"/>
  </cols>
  <sheetData>
    <row r="1" spans="1:4" x14ac:dyDescent="0.25">
      <c r="A1" s="14" t="s">
        <v>67</v>
      </c>
    </row>
    <row r="3" spans="1:4" x14ac:dyDescent="0.25">
      <c r="A3" s="16" t="s">
        <v>46</v>
      </c>
      <c r="B3" s="16" t="s">
        <v>52</v>
      </c>
      <c r="C3" s="17" t="s">
        <v>53</v>
      </c>
      <c r="D3" s="16" t="s">
        <v>54</v>
      </c>
    </row>
    <row r="4" spans="1:4" ht="25.5" x14ac:dyDescent="0.25">
      <c r="A4" s="18">
        <v>1</v>
      </c>
      <c r="B4" s="19" t="s">
        <v>57</v>
      </c>
      <c r="C4" s="20" t="s">
        <v>58</v>
      </c>
      <c r="D4" s="21" t="s">
        <v>55</v>
      </c>
    </row>
    <row r="5" spans="1:4" ht="38.25" x14ac:dyDescent="0.25">
      <c r="A5" s="18">
        <v>2</v>
      </c>
      <c r="B5" s="19" t="s">
        <v>57</v>
      </c>
      <c r="C5" s="20" t="s">
        <v>59</v>
      </c>
      <c r="D5" s="21" t="s">
        <v>51</v>
      </c>
    </row>
    <row r="6" spans="1:4" ht="25.5" x14ac:dyDescent="0.25">
      <c r="A6" s="18">
        <v>3</v>
      </c>
      <c r="B6" s="19" t="s">
        <v>60</v>
      </c>
      <c r="C6" s="20" t="s">
        <v>65</v>
      </c>
      <c r="D6" s="22" t="s">
        <v>62</v>
      </c>
    </row>
    <row r="7" spans="1:4" ht="51" x14ac:dyDescent="0.25">
      <c r="A7" s="18">
        <v>4</v>
      </c>
      <c r="B7" s="19" t="s">
        <v>60</v>
      </c>
      <c r="C7" s="23" t="s">
        <v>64</v>
      </c>
      <c r="D7" s="24" t="s">
        <v>63</v>
      </c>
    </row>
    <row r="8" spans="1:4" ht="63.75" x14ac:dyDescent="0.25">
      <c r="A8" s="18">
        <v>5</v>
      </c>
      <c r="B8" s="19" t="s">
        <v>60</v>
      </c>
      <c r="C8" s="20" t="s">
        <v>72</v>
      </c>
      <c r="D8" s="24" t="s">
        <v>56</v>
      </c>
    </row>
    <row r="9" spans="1:4" ht="38.25" x14ac:dyDescent="0.25">
      <c r="A9" s="18">
        <v>6</v>
      </c>
      <c r="B9" s="25" t="s">
        <v>66</v>
      </c>
      <c r="C9" s="10" t="s">
        <v>69</v>
      </c>
      <c r="D9" s="11"/>
    </row>
  </sheetData>
  <hyperlinks>
    <hyperlink ref="D4" location="Сортировка!A1" display="Сортировка"/>
    <hyperlink ref="D5" location="Ответ!A1" display="Ответ"/>
    <hyperlink ref="D6" location="Сумм_если_МН!A1" display="СУММЕСЛИМН"/>
    <hyperlink ref="D7" location="Условное_форматирование!A1" display="Условное_форматирование"/>
    <hyperlink ref="D8" location="График!A1" display="График"/>
  </hyperlinks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tabSelected="1" zoomScaleNormal="100" workbookViewId="0">
      <selection activeCell="C5" sqref="C5"/>
    </sheetView>
  </sheetViews>
  <sheetFormatPr defaultRowHeight="15" x14ac:dyDescent="0.25"/>
  <cols>
    <col min="2" max="2" width="10.7109375" style="4" bestFit="1" customWidth="1"/>
    <col min="3" max="3" width="45.7109375" style="4" customWidth="1"/>
    <col min="4" max="6" width="15.7109375" style="3" customWidth="1"/>
  </cols>
  <sheetData>
    <row r="1" spans="2:15" x14ac:dyDescent="0.25">
      <c r="B1" s="7" t="s">
        <v>46</v>
      </c>
      <c r="C1" s="7" t="s">
        <v>49</v>
      </c>
      <c r="D1" s="7" t="s">
        <v>51</v>
      </c>
      <c r="E1" s="13" t="s">
        <v>61</v>
      </c>
      <c r="F1" s="7" t="s">
        <v>50</v>
      </c>
    </row>
    <row r="2" spans="2:15" x14ac:dyDescent="0.25">
      <c r="B2" s="8">
        <v>14</v>
      </c>
      <c r="C2" s="9" t="s">
        <v>1</v>
      </c>
      <c r="D2" s="12">
        <f>VLOOKUP(C2,Ответ!A:B,2,0)</f>
        <v>1</v>
      </c>
      <c r="E2" s="8" t="s">
        <v>71</v>
      </c>
      <c r="F2" s="8">
        <v>1</v>
      </c>
    </row>
    <row r="3" spans="2:15" x14ac:dyDescent="0.25">
      <c r="B3" s="8">
        <v>21</v>
      </c>
      <c r="C3" s="9" t="s">
        <v>2</v>
      </c>
      <c r="D3" s="12">
        <f>VLOOKUP(C3,Ответ!A:B,2,0)</f>
        <v>0</v>
      </c>
      <c r="E3" s="8" t="s">
        <v>71</v>
      </c>
      <c r="F3" s="8">
        <v>1</v>
      </c>
    </row>
    <row r="4" spans="2:15" x14ac:dyDescent="0.25">
      <c r="B4" s="8">
        <v>32</v>
      </c>
      <c r="C4" s="9" t="s">
        <v>0</v>
      </c>
      <c r="D4" s="12">
        <f>VLOOKUP(C4,Ответ!A:B,2,0)</f>
        <v>0</v>
      </c>
      <c r="E4" s="8" t="s">
        <v>71</v>
      </c>
      <c r="F4" s="8">
        <v>1</v>
      </c>
    </row>
    <row r="5" spans="2:15" x14ac:dyDescent="0.25">
      <c r="B5" s="8">
        <v>33</v>
      </c>
      <c r="C5" s="9" t="s">
        <v>3</v>
      </c>
      <c r="D5" s="12">
        <f>VLOOKUP(C5,Ответ!A:B,2,0)</f>
        <v>1</v>
      </c>
      <c r="E5" s="8" t="s">
        <v>71</v>
      </c>
      <c r="F5" s="8">
        <v>1</v>
      </c>
    </row>
    <row r="6" spans="2:15" x14ac:dyDescent="0.25">
      <c r="B6" s="8">
        <v>46</v>
      </c>
      <c r="C6" s="9" t="s">
        <v>4</v>
      </c>
      <c r="D6" s="12">
        <f>VLOOKUP(C6,Ответ!A:B,2,0)</f>
        <v>0</v>
      </c>
      <c r="E6" s="8" t="s">
        <v>71</v>
      </c>
      <c r="F6" s="8">
        <v>1</v>
      </c>
    </row>
    <row r="7" spans="2:15" x14ac:dyDescent="0.25">
      <c r="B7" s="8">
        <v>3</v>
      </c>
      <c r="C7" s="9" t="s">
        <v>68</v>
      </c>
      <c r="D7" s="12">
        <f>VLOOKUP(C7,Ответ!A:B,2,0)</f>
        <v>1</v>
      </c>
      <c r="E7" s="8" t="s">
        <v>70</v>
      </c>
      <c r="F7" s="8">
        <v>1</v>
      </c>
    </row>
    <row r="8" spans="2:15" x14ac:dyDescent="0.25">
      <c r="B8" s="8">
        <v>18</v>
      </c>
      <c r="C8" s="9" t="s">
        <v>6</v>
      </c>
      <c r="D8" s="12">
        <f>VLOOKUP(C8,Ответ!A:B,2,0)</f>
        <v>1</v>
      </c>
      <c r="E8" s="8" t="s">
        <v>70</v>
      </c>
      <c r="F8" s="8">
        <v>1</v>
      </c>
    </row>
    <row r="9" spans="2:15" x14ac:dyDescent="0.25">
      <c r="B9" s="8">
        <v>36</v>
      </c>
      <c r="C9" s="9" t="s">
        <v>5</v>
      </c>
      <c r="D9" s="12">
        <f>VLOOKUP(C9,Ответ!A:B,2,0)</f>
        <v>0</v>
      </c>
      <c r="E9" s="8" t="s">
        <v>70</v>
      </c>
      <c r="F9" s="8">
        <v>1</v>
      </c>
    </row>
    <row r="10" spans="2:15" x14ac:dyDescent="0.25">
      <c r="B10" s="8">
        <v>45</v>
      </c>
      <c r="C10" s="9" t="s">
        <v>8</v>
      </c>
      <c r="D10" s="12">
        <f>VLOOKUP(C10,Ответ!A:B,2,0)</f>
        <v>0</v>
      </c>
      <c r="E10" s="8" t="s">
        <v>70</v>
      </c>
      <c r="F10" s="8">
        <v>1</v>
      </c>
    </row>
    <row r="11" spans="2:15" x14ac:dyDescent="0.25">
      <c r="B11" s="8">
        <v>50</v>
      </c>
      <c r="C11" s="9" t="s">
        <v>7</v>
      </c>
      <c r="D11" s="12">
        <f>VLOOKUP(C11,Ответ!A:B,2,0)</f>
        <v>1</v>
      </c>
      <c r="E11" s="8" t="s">
        <v>70</v>
      </c>
      <c r="F11" s="8">
        <v>1</v>
      </c>
      <c r="I11" s="26"/>
      <c r="J11" s="26"/>
      <c r="K11" s="26"/>
      <c r="L11" s="26"/>
      <c r="M11" s="26"/>
      <c r="N11" s="26"/>
      <c r="O11" s="26"/>
    </row>
    <row r="12" spans="2:15" x14ac:dyDescent="0.25">
      <c r="B12" s="8">
        <v>4</v>
      </c>
      <c r="C12" s="9" t="s">
        <v>13</v>
      </c>
      <c r="D12" s="12">
        <f>VLOOKUP(C12,Ответ!A:B,2,0)</f>
        <v>0</v>
      </c>
      <c r="E12" s="8" t="s">
        <v>71</v>
      </c>
      <c r="F12" s="8">
        <v>2</v>
      </c>
      <c r="I12" s="26"/>
      <c r="J12" s="26"/>
      <c r="K12" s="26"/>
      <c r="L12" s="26"/>
      <c r="M12" s="26"/>
      <c r="N12" s="26"/>
      <c r="O12" s="26"/>
    </row>
    <row r="13" spans="2:15" x14ac:dyDescent="0.25">
      <c r="B13" s="8">
        <v>15</v>
      </c>
      <c r="C13" s="9" t="s">
        <v>14</v>
      </c>
      <c r="D13" s="12">
        <f>VLOOKUP(C13,Ответ!A:B,2,0)</f>
        <v>1</v>
      </c>
      <c r="E13" s="8" t="s">
        <v>71</v>
      </c>
      <c r="F13" s="8">
        <v>2</v>
      </c>
      <c r="I13" s="26"/>
      <c r="J13" s="26"/>
      <c r="K13" s="26"/>
      <c r="L13" s="26"/>
      <c r="M13" s="26"/>
      <c r="N13" s="26"/>
      <c r="O13" s="26"/>
    </row>
    <row r="14" spans="2:15" x14ac:dyDescent="0.25">
      <c r="B14" s="8">
        <v>19</v>
      </c>
      <c r="C14" s="9" t="s">
        <v>15</v>
      </c>
      <c r="D14" s="12">
        <f>VLOOKUP(C14,Ответ!A:B,2,0)</f>
        <v>1</v>
      </c>
      <c r="E14" s="8" t="s">
        <v>71</v>
      </c>
      <c r="F14" s="8">
        <v>2</v>
      </c>
      <c r="I14" s="26"/>
      <c r="J14" s="26"/>
      <c r="K14" s="26"/>
      <c r="L14" s="26"/>
      <c r="M14" s="26"/>
      <c r="N14" s="26"/>
      <c r="O14" s="26"/>
    </row>
    <row r="15" spans="2:15" x14ac:dyDescent="0.25">
      <c r="B15" s="8">
        <v>42</v>
      </c>
      <c r="C15" s="9" t="s">
        <v>12</v>
      </c>
      <c r="D15" s="12">
        <f>VLOOKUP(C15,Ответ!A:B,2,0)</f>
        <v>0</v>
      </c>
      <c r="E15" s="8" t="s">
        <v>71</v>
      </c>
      <c r="F15" s="8">
        <v>2</v>
      </c>
      <c r="I15" s="26"/>
      <c r="J15" s="26"/>
      <c r="K15" s="26"/>
      <c r="L15" s="26"/>
      <c r="M15" s="26"/>
      <c r="N15" s="26"/>
      <c r="O15" s="26"/>
    </row>
    <row r="16" spans="2:15" x14ac:dyDescent="0.25">
      <c r="B16" s="8">
        <v>47</v>
      </c>
      <c r="C16" s="9" t="s">
        <v>16</v>
      </c>
      <c r="D16" s="12">
        <f>VLOOKUP(C16,Ответ!A:B,2,0)</f>
        <v>1</v>
      </c>
      <c r="E16" s="8" t="s">
        <v>71</v>
      </c>
      <c r="F16" s="8">
        <v>2</v>
      </c>
      <c r="I16" s="26"/>
      <c r="J16" s="26"/>
      <c r="K16" s="26"/>
      <c r="L16" s="26"/>
      <c r="M16" s="26"/>
      <c r="N16" s="26"/>
      <c r="O16" s="26"/>
    </row>
    <row r="17" spans="2:15" x14ac:dyDescent="0.25">
      <c r="B17" s="8">
        <v>1</v>
      </c>
      <c r="C17" s="10" t="s">
        <v>47</v>
      </c>
      <c r="D17" s="12">
        <f>VLOOKUP(C17,Ответ!A:B,2,0)</f>
        <v>0</v>
      </c>
      <c r="E17" s="8" t="s">
        <v>70</v>
      </c>
      <c r="F17" s="8">
        <v>2</v>
      </c>
      <c r="I17" s="26"/>
      <c r="J17" s="26"/>
      <c r="K17" s="26"/>
      <c r="L17" s="26"/>
      <c r="M17" s="26"/>
      <c r="N17" s="26"/>
      <c r="O17" s="26"/>
    </row>
    <row r="18" spans="2:15" x14ac:dyDescent="0.25">
      <c r="B18" s="8">
        <v>17</v>
      </c>
      <c r="C18" s="10" t="s">
        <v>11</v>
      </c>
      <c r="D18" s="12">
        <f>VLOOKUP(C18,Ответ!A:B,2,0)</f>
        <v>1</v>
      </c>
      <c r="E18" s="8" t="s">
        <v>70</v>
      </c>
      <c r="F18" s="8">
        <v>2</v>
      </c>
      <c r="I18" s="26"/>
      <c r="J18" s="26"/>
      <c r="K18" s="26"/>
      <c r="L18" s="26"/>
      <c r="M18" s="26"/>
      <c r="N18" s="26"/>
      <c r="O18" s="26"/>
    </row>
    <row r="19" spans="2:15" x14ac:dyDescent="0.25">
      <c r="B19" s="8">
        <v>25</v>
      </c>
      <c r="C19" s="10" t="s">
        <v>9</v>
      </c>
      <c r="D19" s="12">
        <f>VLOOKUP(C19,Ответ!A:B,2,0)</f>
        <v>0</v>
      </c>
      <c r="E19" s="8" t="s">
        <v>70</v>
      </c>
      <c r="F19" s="11">
        <v>2</v>
      </c>
      <c r="I19" s="26"/>
      <c r="J19" s="26"/>
      <c r="K19" s="26"/>
      <c r="L19" s="26"/>
      <c r="M19" s="26"/>
      <c r="N19" s="26"/>
      <c r="O19" s="26"/>
    </row>
    <row r="20" spans="2:15" x14ac:dyDescent="0.25">
      <c r="B20" s="8">
        <v>34</v>
      </c>
      <c r="C20" s="10" t="s">
        <v>48</v>
      </c>
      <c r="D20" s="12">
        <f>VLOOKUP(C20,Ответ!A:B,2,0)</f>
        <v>1</v>
      </c>
      <c r="E20" s="8" t="s">
        <v>70</v>
      </c>
      <c r="F20" s="11">
        <v>2</v>
      </c>
      <c r="I20" s="26"/>
      <c r="J20" s="26"/>
      <c r="K20" s="26"/>
      <c r="L20" s="26"/>
      <c r="M20" s="26"/>
      <c r="N20" s="26"/>
      <c r="O20" s="26"/>
    </row>
    <row r="21" spans="2:15" x14ac:dyDescent="0.25">
      <c r="B21" s="8">
        <v>49</v>
      </c>
      <c r="C21" s="10" t="s">
        <v>10</v>
      </c>
      <c r="D21" s="12">
        <f>VLOOKUP(C21,Ответ!A:B,2,0)</f>
        <v>0</v>
      </c>
      <c r="E21" s="8" t="s">
        <v>70</v>
      </c>
      <c r="F21" s="11">
        <v>2</v>
      </c>
      <c r="I21" s="26"/>
      <c r="J21" s="26"/>
      <c r="K21" s="26"/>
      <c r="L21" s="26"/>
      <c r="M21" s="26"/>
      <c r="N21" s="26"/>
      <c r="O21" s="26"/>
    </row>
    <row r="22" spans="2:15" x14ac:dyDescent="0.25">
      <c r="B22" s="8">
        <v>13</v>
      </c>
      <c r="C22" s="9" t="s">
        <v>21</v>
      </c>
      <c r="D22" s="12">
        <f>VLOOKUP(C22,Ответ!A:B,2,0)</f>
        <v>1</v>
      </c>
      <c r="E22" s="8" t="s">
        <v>71</v>
      </c>
      <c r="F22" s="8">
        <v>3</v>
      </c>
      <c r="I22" s="26"/>
      <c r="J22" s="26"/>
      <c r="K22" s="26"/>
      <c r="L22" s="26"/>
      <c r="M22" s="26"/>
      <c r="N22" s="26"/>
      <c r="O22" s="26"/>
    </row>
    <row r="23" spans="2:15" x14ac:dyDescent="0.25">
      <c r="B23" s="8">
        <v>20</v>
      </c>
      <c r="C23" s="9" t="s">
        <v>17</v>
      </c>
      <c r="D23" s="12">
        <f>VLOOKUP(C23,Ответ!A:B,2,0)</f>
        <v>0</v>
      </c>
      <c r="E23" s="8" t="s">
        <v>71</v>
      </c>
      <c r="F23" s="8">
        <v>3</v>
      </c>
      <c r="I23" s="26"/>
      <c r="J23" s="26"/>
      <c r="K23" s="26"/>
      <c r="L23" s="26"/>
      <c r="M23" s="26"/>
      <c r="N23" s="26"/>
      <c r="O23" s="26"/>
    </row>
    <row r="24" spans="2:15" x14ac:dyDescent="0.25">
      <c r="B24" s="8">
        <v>28</v>
      </c>
      <c r="C24" s="9" t="s">
        <v>18</v>
      </c>
      <c r="D24" s="12">
        <f>VLOOKUP(C24,Ответ!A:B,2,0)</f>
        <v>0</v>
      </c>
      <c r="E24" s="8" t="s">
        <v>71</v>
      </c>
      <c r="F24" s="8">
        <v>3</v>
      </c>
    </row>
    <row r="25" spans="2:15" x14ac:dyDescent="0.25">
      <c r="B25" s="8">
        <v>37</v>
      </c>
      <c r="C25" s="9" t="s">
        <v>20</v>
      </c>
      <c r="D25" s="12">
        <f>VLOOKUP(C25,Ответ!A:B,2,0)</f>
        <v>0</v>
      </c>
      <c r="E25" s="8" t="s">
        <v>71</v>
      </c>
      <c r="F25" s="8">
        <v>3</v>
      </c>
    </row>
    <row r="26" spans="2:15" x14ac:dyDescent="0.25">
      <c r="B26" s="8">
        <v>41</v>
      </c>
      <c r="C26" s="9" t="s">
        <v>19</v>
      </c>
      <c r="D26" s="12">
        <f>VLOOKUP(C26,Ответ!A:B,2,0)</f>
        <v>1</v>
      </c>
      <c r="E26" s="8" t="s">
        <v>71</v>
      </c>
      <c r="F26" s="8">
        <v>3</v>
      </c>
    </row>
    <row r="27" spans="2:15" x14ac:dyDescent="0.25">
      <c r="B27" s="8">
        <v>8</v>
      </c>
      <c r="C27" s="10" t="s">
        <v>25</v>
      </c>
      <c r="D27" s="12">
        <f>VLOOKUP(C27,Ответ!A:B,2,0)</f>
        <v>1</v>
      </c>
      <c r="E27" s="8" t="s">
        <v>70</v>
      </c>
      <c r="F27" s="11">
        <v>3</v>
      </c>
    </row>
    <row r="28" spans="2:15" x14ac:dyDescent="0.25">
      <c r="B28" s="8">
        <v>16</v>
      </c>
      <c r="C28" s="10" t="s">
        <v>24</v>
      </c>
      <c r="D28" s="12">
        <f>VLOOKUP(C28,Ответ!A:B,2,0)</f>
        <v>1</v>
      </c>
      <c r="E28" s="8" t="s">
        <v>70</v>
      </c>
      <c r="F28" s="11">
        <v>3</v>
      </c>
    </row>
    <row r="29" spans="2:15" x14ac:dyDescent="0.25">
      <c r="B29" s="8">
        <v>23</v>
      </c>
      <c r="C29" s="10" t="s">
        <v>22</v>
      </c>
      <c r="D29" s="12">
        <f>VLOOKUP(C29,Ответ!A:B,2,0)</f>
        <v>1</v>
      </c>
      <c r="E29" s="8" t="s">
        <v>70</v>
      </c>
      <c r="F29" s="11">
        <v>3</v>
      </c>
    </row>
    <row r="30" spans="2:15" x14ac:dyDescent="0.25">
      <c r="B30" s="8">
        <v>26</v>
      </c>
      <c r="C30" s="10" t="s">
        <v>26</v>
      </c>
      <c r="D30" s="12">
        <f>VLOOKUP(C30,Ответ!A:B,2,0)</f>
        <v>0</v>
      </c>
      <c r="E30" s="8" t="s">
        <v>70</v>
      </c>
      <c r="F30" s="8">
        <v>3</v>
      </c>
    </row>
    <row r="31" spans="2:15" x14ac:dyDescent="0.25">
      <c r="B31" s="8">
        <v>35</v>
      </c>
      <c r="C31" s="10" t="s">
        <v>23</v>
      </c>
      <c r="D31" s="12">
        <f>VLOOKUP(C31,Ответ!A:B,2,0)</f>
        <v>0</v>
      </c>
      <c r="E31" s="8" t="s">
        <v>70</v>
      </c>
      <c r="F31" s="11">
        <v>3</v>
      </c>
    </row>
    <row r="32" spans="2:15" x14ac:dyDescent="0.25">
      <c r="B32" s="8">
        <v>5</v>
      </c>
      <c r="C32" s="9" t="s">
        <v>29</v>
      </c>
      <c r="D32" s="12">
        <f>VLOOKUP(C32,Ответ!A:B,2,0)</f>
        <v>0</v>
      </c>
      <c r="E32" s="8" t="s">
        <v>71</v>
      </c>
      <c r="F32" s="8">
        <v>4</v>
      </c>
    </row>
    <row r="33" spans="2:6" x14ac:dyDescent="0.25">
      <c r="B33" s="8">
        <v>6</v>
      </c>
      <c r="C33" s="9" t="s">
        <v>28</v>
      </c>
      <c r="D33" s="12">
        <f>VLOOKUP(C33,Ответ!A:B,2,0)</f>
        <v>1</v>
      </c>
      <c r="E33" s="8" t="s">
        <v>71</v>
      </c>
      <c r="F33" s="8">
        <v>4</v>
      </c>
    </row>
    <row r="34" spans="2:6" x14ac:dyDescent="0.25">
      <c r="B34" s="8">
        <v>9</v>
      </c>
      <c r="C34" s="9" t="s">
        <v>31</v>
      </c>
      <c r="D34" s="12">
        <f>VLOOKUP(C34,Ответ!A:B,2,0)</f>
        <v>0</v>
      </c>
      <c r="E34" s="8" t="s">
        <v>71</v>
      </c>
      <c r="F34" s="8">
        <v>4</v>
      </c>
    </row>
    <row r="35" spans="2:6" x14ac:dyDescent="0.25">
      <c r="B35" s="8">
        <v>10</v>
      </c>
      <c r="C35" s="9" t="s">
        <v>27</v>
      </c>
      <c r="D35" s="12">
        <f>VLOOKUP(C35,Ответ!A:B,2,0)</f>
        <v>1</v>
      </c>
      <c r="E35" s="8" t="s">
        <v>71</v>
      </c>
      <c r="F35" s="8">
        <v>4</v>
      </c>
    </row>
    <row r="36" spans="2:6" x14ac:dyDescent="0.25">
      <c r="B36" s="8">
        <v>30</v>
      </c>
      <c r="C36" s="9" t="s">
        <v>30</v>
      </c>
      <c r="D36" s="12">
        <f>VLOOKUP(C36,Ответ!A:B,2,0)</f>
        <v>0</v>
      </c>
      <c r="E36" s="8" t="s">
        <v>71</v>
      </c>
      <c r="F36" s="8">
        <v>4</v>
      </c>
    </row>
    <row r="37" spans="2:6" x14ac:dyDescent="0.25">
      <c r="B37" s="8">
        <v>7</v>
      </c>
      <c r="C37" s="10" t="s">
        <v>32</v>
      </c>
      <c r="D37" s="12">
        <f>VLOOKUP(C37,Ответ!A:B,2,0)</f>
        <v>0</v>
      </c>
      <c r="E37" s="8" t="s">
        <v>70</v>
      </c>
      <c r="F37" s="11">
        <v>4</v>
      </c>
    </row>
    <row r="38" spans="2:6" x14ac:dyDescent="0.25">
      <c r="B38" s="8">
        <v>29</v>
      </c>
      <c r="C38" s="10" t="s">
        <v>35</v>
      </c>
      <c r="D38" s="12">
        <f>VLOOKUP(C38,Ответ!A:B,2,0)</f>
        <v>1</v>
      </c>
      <c r="E38" s="8" t="s">
        <v>70</v>
      </c>
      <c r="F38" s="11">
        <v>4</v>
      </c>
    </row>
    <row r="39" spans="2:6" x14ac:dyDescent="0.25">
      <c r="B39" s="8">
        <v>38</v>
      </c>
      <c r="C39" s="10" t="s">
        <v>36</v>
      </c>
      <c r="D39" s="12">
        <f>VLOOKUP(C39,Ответ!A:B,2,0)</f>
        <v>1</v>
      </c>
      <c r="E39" s="8" t="s">
        <v>70</v>
      </c>
      <c r="F39" s="11">
        <v>4</v>
      </c>
    </row>
    <row r="40" spans="2:6" x14ac:dyDescent="0.25">
      <c r="B40" s="8">
        <v>39</v>
      </c>
      <c r="C40" s="10" t="s">
        <v>34</v>
      </c>
      <c r="D40" s="12">
        <f>VLOOKUP(C40,Ответ!A:B,2,0)</f>
        <v>1</v>
      </c>
      <c r="E40" s="8" t="s">
        <v>70</v>
      </c>
      <c r="F40" s="11">
        <v>4</v>
      </c>
    </row>
    <row r="41" spans="2:6" x14ac:dyDescent="0.25">
      <c r="B41" s="8">
        <v>43</v>
      </c>
      <c r="C41" s="10" t="s">
        <v>33</v>
      </c>
      <c r="D41" s="12">
        <f>VLOOKUP(C41,Ответ!A:B,2,0)</f>
        <v>0</v>
      </c>
      <c r="E41" s="8" t="s">
        <v>70</v>
      </c>
      <c r="F41" s="11">
        <v>4</v>
      </c>
    </row>
    <row r="42" spans="2:6" x14ac:dyDescent="0.25">
      <c r="B42" s="8">
        <v>22</v>
      </c>
      <c r="C42" s="9" t="s">
        <v>38</v>
      </c>
      <c r="D42" s="12">
        <f>VLOOKUP(C42,Ответ!A:B,2,0)</f>
        <v>0</v>
      </c>
      <c r="E42" s="8" t="s">
        <v>71</v>
      </c>
      <c r="F42" s="8">
        <v>5</v>
      </c>
    </row>
    <row r="43" spans="2:6" x14ac:dyDescent="0.25">
      <c r="B43" s="8">
        <v>24</v>
      </c>
      <c r="C43" s="9" t="s">
        <v>39</v>
      </c>
      <c r="D43" s="12">
        <f>VLOOKUP(C43,Ответ!A:B,2,0)</f>
        <v>1</v>
      </c>
      <c r="E43" s="8" t="s">
        <v>71</v>
      </c>
      <c r="F43" s="8">
        <v>5</v>
      </c>
    </row>
    <row r="44" spans="2:6" x14ac:dyDescent="0.25">
      <c r="B44" s="8">
        <v>31</v>
      </c>
      <c r="C44" s="9" t="s">
        <v>41</v>
      </c>
      <c r="D44" s="12">
        <f>VLOOKUP(C44,Ответ!A:B,2,0)</f>
        <v>0</v>
      </c>
      <c r="E44" s="8" t="s">
        <v>71</v>
      </c>
      <c r="F44" s="8">
        <v>5</v>
      </c>
    </row>
    <row r="45" spans="2:6" x14ac:dyDescent="0.25">
      <c r="B45" s="8">
        <v>40</v>
      </c>
      <c r="C45" s="9" t="s">
        <v>40</v>
      </c>
      <c r="D45" s="12">
        <f>VLOOKUP(C45,Ответ!A:B,2,0)</f>
        <v>1</v>
      </c>
      <c r="E45" s="8" t="s">
        <v>71</v>
      </c>
      <c r="F45" s="8">
        <v>5</v>
      </c>
    </row>
    <row r="46" spans="2:6" x14ac:dyDescent="0.25">
      <c r="B46" s="8">
        <v>44</v>
      </c>
      <c r="C46" s="9" t="s">
        <v>37</v>
      </c>
      <c r="D46" s="12">
        <f>VLOOKUP(C46,Ответ!A:B,2,0)</f>
        <v>1</v>
      </c>
      <c r="E46" s="8" t="s">
        <v>71</v>
      </c>
      <c r="F46" s="8">
        <v>5</v>
      </c>
    </row>
    <row r="47" spans="2:6" x14ac:dyDescent="0.25">
      <c r="B47" s="8">
        <v>2</v>
      </c>
      <c r="C47" s="10" t="s">
        <v>42</v>
      </c>
      <c r="D47" s="12">
        <f>VLOOKUP(C47,Ответ!A:B,2,0)</f>
        <v>0</v>
      </c>
      <c r="E47" s="8" t="s">
        <v>70</v>
      </c>
      <c r="F47" s="11">
        <v>5</v>
      </c>
    </row>
    <row r="48" spans="2:6" x14ac:dyDescent="0.25">
      <c r="B48" s="8">
        <v>11</v>
      </c>
      <c r="C48" s="10" t="s">
        <v>45</v>
      </c>
      <c r="D48" s="12">
        <f>VLOOKUP(C48,Ответ!A:B,2,0)</f>
        <v>1</v>
      </c>
      <c r="E48" s="8" t="s">
        <v>70</v>
      </c>
      <c r="F48" s="11">
        <v>5</v>
      </c>
    </row>
    <row r="49" spans="2:6" x14ac:dyDescent="0.25">
      <c r="B49" s="8">
        <v>12</v>
      </c>
      <c r="C49" s="10" t="s">
        <v>43</v>
      </c>
      <c r="D49" s="12">
        <f>VLOOKUP(C49,Ответ!A:B,2,0)</f>
        <v>1</v>
      </c>
      <c r="E49" s="8" t="s">
        <v>70</v>
      </c>
      <c r="F49" s="8">
        <v>5</v>
      </c>
    </row>
    <row r="50" spans="2:6" x14ac:dyDescent="0.25">
      <c r="B50" s="8">
        <v>27</v>
      </c>
      <c r="C50" s="10" t="s">
        <v>4</v>
      </c>
      <c r="D50" s="12">
        <f>VLOOKUP(C50,Ответ!A:B,2,0)</f>
        <v>0</v>
      </c>
      <c r="E50" s="8" t="s">
        <v>70</v>
      </c>
      <c r="F50" s="11">
        <v>5</v>
      </c>
    </row>
    <row r="51" spans="2:6" x14ac:dyDescent="0.25">
      <c r="B51" s="8">
        <v>48</v>
      </c>
      <c r="C51" s="10" t="s">
        <v>44</v>
      </c>
      <c r="D51" s="12">
        <f>VLOOKUP(C51,Ответ!A:B,2,0)</f>
        <v>0</v>
      </c>
      <c r="E51" s="8" t="s">
        <v>70</v>
      </c>
      <c r="F51" s="11">
        <v>5</v>
      </c>
    </row>
  </sheetData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B7" sqref="B7"/>
    </sheetView>
  </sheetViews>
  <sheetFormatPr defaultRowHeight="15" x14ac:dyDescent="0.25"/>
  <cols>
    <col min="1" max="1" width="45.7109375" style="4" customWidth="1"/>
    <col min="2" max="2" width="15.7109375" style="3" customWidth="1"/>
  </cols>
  <sheetData>
    <row r="1" spans="1:15" x14ac:dyDescent="0.25">
      <c r="A1" s="7" t="s">
        <v>49</v>
      </c>
      <c r="B1" s="7" t="s">
        <v>51</v>
      </c>
    </row>
    <row r="2" spans="1:15" x14ac:dyDescent="0.25">
      <c r="A2" s="9" t="s">
        <v>1</v>
      </c>
      <c r="B2" s="12">
        <v>1</v>
      </c>
    </row>
    <row r="3" spans="1:15" x14ac:dyDescent="0.25">
      <c r="A3" s="9" t="s">
        <v>2</v>
      </c>
      <c r="B3" s="12">
        <v>0</v>
      </c>
    </row>
    <row r="4" spans="1:15" x14ac:dyDescent="0.25">
      <c r="A4" s="9" t="s">
        <v>0</v>
      </c>
      <c r="B4" s="12">
        <v>0</v>
      </c>
    </row>
    <row r="5" spans="1:15" x14ac:dyDescent="0.25">
      <c r="A5" s="9" t="s">
        <v>3</v>
      </c>
      <c r="B5" s="12">
        <v>1</v>
      </c>
    </row>
    <row r="6" spans="1:15" x14ac:dyDescent="0.25">
      <c r="A6" s="9" t="s">
        <v>4</v>
      </c>
      <c r="B6" s="12">
        <v>0</v>
      </c>
    </row>
    <row r="7" spans="1:15" x14ac:dyDescent="0.25">
      <c r="A7" s="9" t="s">
        <v>68</v>
      </c>
      <c r="B7" s="12">
        <v>1</v>
      </c>
    </row>
    <row r="8" spans="1:15" x14ac:dyDescent="0.25">
      <c r="A8" s="9" t="s">
        <v>6</v>
      </c>
      <c r="B8" s="12">
        <v>1</v>
      </c>
    </row>
    <row r="9" spans="1:15" x14ac:dyDescent="0.25">
      <c r="A9" s="9" t="s">
        <v>5</v>
      </c>
      <c r="B9" s="12">
        <v>0</v>
      </c>
    </row>
    <row r="10" spans="1:15" x14ac:dyDescent="0.25">
      <c r="A10" s="9" t="s">
        <v>8</v>
      </c>
      <c r="B10" s="12">
        <v>0</v>
      </c>
    </row>
    <row r="11" spans="1:15" x14ac:dyDescent="0.25">
      <c r="A11" s="9" t="s">
        <v>7</v>
      </c>
      <c r="B11" s="12">
        <v>1</v>
      </c>
      <c r="I11" s="26"/>
      <c r="J11" s="26"/>
      <c r="K11" s="26"/>
      <c r="L11" s="26"/>
      <c r="M11" s="26"/>
      <c r="N11" s="26"/>
      <c r="O11" s="26"/>
    </row>
    <row r="12" spans="1:15" x14ac:dyDescent="0.25">
      <c r="A12" s="9" t="s">
        <v>13</v>
      </c>
      <c r="B12" s="12">
        <v>0</v>
      </c>
      <c r="I12" s="26"/>
      <c r="J12" s="26"/>
      <c r="K12" s="26"/>
      <c r="L12" s="26"/>
      <c r="M12" s="26"/>
      <c r="N12" s="26"/>
      <c r="O12" s="26"/>
    </row>
    <row r="13" spans="1:15" x14ac:dyDescent="0.25">
      <c r="A13" s="9" t="s">
        <v>14</v>
      </c>
      <c r="B13" s="12">
        <v>1</v>
      </c>
      <c r="I13" s="26"/>
      <c r="J13" s="26"/>
      <c r="K13" s="26"/>
      <c r="L13" s="26"/>
      <c r="M13" s="26"/>
      <c r="N13" s="26"/>
      <c r="O13" s="26"/>
    </row>
    <row r="14" spans="1:15" x14ac:dyDescent="0.25">
      <c r="A14" s="9" t="s">
        <v>15</v>
      </c>
      <c r="B14" s="12">
        <v>1</v>
      </c>
      <c r="I14" s="26"/>
      <c r="J14" s="26"/>
      <c r="K14" s="26"/>
      <c r="L14" s="26"/>
      <c r="M14" s="26"/>
      <c r="N14" s="26"/>
      <c r="O14" s="26"/>
    </row>
    <row r="15" spans="1:15" x14ac:dyDescent="0.25">
      <c r="A15" s="9" t="s">
        <v>12</v>
      </c>
      <c r="B15" s="12">
        <v>0</v>
      </c>
      <c r="I15" s="26"/>
      <c r="J15" s="26"/>
      <c r="K15" s="26"/>
      <c r="L15" s="26"/>
      <c r="M15" s="26"/>
      <c r="N15" s="26"/>
      <c r="O15" s="26"/>
    </row>
    <row r="16" spans="1:15" x14ac:dyDescent="0.25">
      <c r="A16" s="9" t="s">
        <v>16</v>
      </c>
      <c r="B16" s="12">
        <v>1</v>
      </c>
      <c r="I16" s="26"/>
      <c r="J16" s="26"/>
      <c r="K16" s="26"/>
      <c r="L16" s="26"/>
      <c r="M16" s="26"/>
      <c r="N16" s="26"/>
      <c r="O16" s="26"/>
    </row>
    <row r="17" spans="1:15" x14ac:dyDescent="0.25">
      <c r="A17" s="10" t="s">
        <v>47</v>
      </c>
      <c r="B17" s="12">
        <v>0</v>
      </c>
      <c r="I17" s="26"/>
      <c r="J17" s="26"/>
      <c r="K17" s="26"/>
      <c r="L17" s="26"/>
      <c r="M17" s="26"/>
      <c r="N17" s="26"/>
      <c r="O17" s="26"/>
    </row>
    <row r="18" spans="1:15" x14ac:dyDescent="0.25">
      <c r="A18" s="10" t="s">
        <v>11</v>
      </c>
      <c r="B18" s="12">
        <v>1</v>
      </c>
      <c r="I18" s="26"/>
      <c r="J18" s="26"/>
      <c r="K18" s="26"/>
      <c r="L18" s="26"/>
      <c r="M18" s="26"/>
      <c r="N18" s="26"/>
      <c r="O18" s="26"/>
    </row>
    <row r="19" spans="1:15" x14ac:dyDescent="0.25">
      <c r="A19" s="10" t="s">
        <v>9</v>
      </c>
      <c r="B19" s="12">
        <v>0</v>
      </c>
      <c r="I19" s="26"/>
      <c r="J19" s="26"/>
      <c r="K19" s="26"/>
      <c r="L19" s="26"/>
      <c r="M19" s="26"/>
      <c r="N19" s="26"/>
      <c r="O19" s="26"/>
    </row>
    <row r="20" spans="1:15" x14ac:dyDescent="0.25">
      <c r="A20" s="10" t="s">
        <v>48</v>
      </c>
      <c r="B20" s="12">
        <v>1</v>
      </c>
      <c r="I20" s="26"/>
      <c r="J20" s="26"/>
      <c r="K20" s="26"/>
      <c r="L20" s="26"/>
      <c r="M20" s="26"/>
      <c r="N20" s="26"/>
      <c r="O20" s="26"/>
    </row>
    <row r="21" spans="1:15" x14ac:dyDescent="0.25">
      <c r="A21" s="10" t="s">
        <v>10</v>
      </c>
      <c r="B21" s="12">
        <v>0</v>
      </c>
      <c r="I21" s="26"/>
      <c r="J21" s="26"/>
      <c r="K21" s="26"/>
      <c r="L21" s="26"/>
      <c r="M21" s="26"/>
      <c r="N21" s="26"/>
      <c r="O21" s="26"/>
    </row>
    <row r="22" spans="1:15" x14ac:dyDescent="0.25">
      <c r="A22" s="9" t="s">
        <v>21</v>
      </c>
      <c r="B22" s="12">
        <v>1</v>
      </c>
      <c r="I22" s="26"/>
      <c r="J22" s="26"/>
      <c r="K22" s="26"/>
      <c r="L22" s="26"/>
      <c r="M22" s="26"/>
      <c r="N22" s="26"/>
      <c r="O22" s="26"/>
    </row>
    <row r="23" spans="1:15" x14ac:dyDescent="0.25">
      <c r="A23" s="9" t="s">
        <v>17</v>
      </c>
      <c r="B23" s="12">
        <v>0</v>
      </c>
      <c r="I23" s="26"/>
      <c r="J23" s="26"/>
      <c r="K23" s="26"/>
      <c r="L23" s="26"/>
      <c r="M23" s="26"/>
      <c r="N23" s="26"/>
      <c r="O23" s="26"/>
    </row>
    <row r="24" spans="1:15" x14ac:dyDescent="0.25">
      <c r="A24" s="9" t="s">
        <v>18</v>
      </c>
      <c r="B24" s="12">
        <v>0</v>
      </c>
    </row>
    <row r="25" spans="1:15" x14ac:dyDescent="0.25">
      <c r="A25" s="9" t="s">
        <v>20</v>
      </c>
      <c r="B25" s="12">
        <v>0</v>
      </c>
    </row>
    <row r="26" spans="1:15" x14ac:dyDescent="0.25">
      <c r="A26" s="9" t="s">
        <v>19</v>
      </c>
      <c r="B26" s="12">
        <v>1</v>
      </c>
    </row>
    <row r="27" spans="1:15" x14ac:dyDescent="0.25">
      <c r="A27" s="10" t="s">
        <v>25</v>
      </c>
      <c r="B27" s="12">
        <v>1</v>
      </c>
    </row>
    <row r="28" spans="1:15" x14ac:dyDescent="0.25">
      <c r="A28" s="10" t="s">
        <v>24</v>
      </c>
      <c r="B28" s="12">
        <v>1</v>
      </c>
    </row>
    <row r="29" spans="1:15" x14ac:dyDescent="0.25">
      <c r="A29" s="10" t="s">
        <v>22</v>
      </c>
      <c r="B29" s="12">
        <v>1</v>
      </c>
    </row>
    <row r="30" spans="1:15" x14ac:dyDescent="0.25">
      <c r="A30" s="10" t="s">
        <v>26</v>
      </c>
      <c r="B30" s="12">
        <v>0</v>
      </c>
    </row>
    <row r="31" spans="1:15" x14ac:dyDescent="0.25">
      <c r="A31" s="10" t="s">
        <v>23</v>
      </c>
      <c r="B31" s="12">
        <v>0</v>
      </c>
    </row>
    <row r="32" spans="1:15" x14ac:dyDescent="0.25">
      <c r="A32" s="9" t="s">
        <v>29</v>
      </c>
      <c r="B32" s="12">
        <v>0</v>
      </c>
    </row>
    <row r="33" spans="1:2" x14ac:dyDescent="0.25">
      <c r="A33" s="9" t="s">
        <v>28</v>
      </c>
      <c r="B33" s="12">
        <v>1</v>
      </c>
    </row>
    <row r="34" spans="1:2" x14ac:dyDescent="0.25">
      <c r="A34" s="9" t="s">
        <v>31</v>
      </c>
      <c r="B34" s="12">
        <v>0</v>
      </c>
    </row>
    <row r="35" spans="1:2" x14ac:dyDescent="0.25">
      <c r="A35" s="9" t="s">
        <v>27</v>
      </c>
      <c r="B35" s="12">
        <v>1</v>
      </c>
    </row>
    <row r="36" spans="1:2" x14ac:dyDescent="0.25">
      <c r="A36" s="9" t="s">
        <v>30</v>
      </c>
      <c r="B36" s="12">
        <v>0</v>
      </c>
    </row>
    <row r="37" spans="1:2" x14ac:dyDescent="0.25">
      <c r="A37" s="10" t="s">
        <v>32</v>
      </c>
      <c r="B37" s="12">
        <v>0</v>
      </c>
    </row>
    <row r="38" spans="1:2" x14ac:dyDescent="0.25">
      <c r="A38" s="10" t="s">
        <v>35</v>
      </c>
      <c r="B38" s="12">
        <v>1</v>
      </c>
    </row>
    <row r="39" spans="1:2" x14ac:dyDescent="0.25">
      <c r="A39" s="10" t="s">
        <v>36</v>
      </c>
      <c r="B39" s="12">
        <v>1</v>
      </c>
    </row>
    <row r="40" spans="1:2" x14ac:dyDescent="0.25">
      <c r="A40" s="10" t="s">
        <v>34</v>
      </c>
      <c r="B40" s="12">
        <v>1</v>
      </c>
    </row>
    <row r="41" spans="1:2" x14ac:dyDescent="0.25">
      <c r="A41" s="10" t="s">
        <v>33</v>
      </c>
      <c r="B41" s="12">
        <v>0</v>
      </c>
    </row>
    <row r="42" spans="1:2" x14ac:dyDescent="0.25">
      <c r="A42" s="9" t="s">
        <v>38</v>
      </c>
      <c r="B42" s="12">
        <v>0</v>
      </c>
    </row>
    <row r="43" spans="1:2" x14ac:dyDescent="0.25">
      <c r="A43" s="9" t="s">
        <v>39</v>
      </c>
      <c r="B43" s="12">
        <v>1</v>
      </c>
    </row>
    <row r="44" spans="1:2" x14ac:dyDescent="0.25">
      <c r="A44" s="9" t="s">
        <v>41</v>
      </c>
      <c r="B44" s="12">
        <v>0</v>
      </c>
    </row>
    <row r="45" spans="1:2" x14ac:dyDescent="0.25">
      <c r="A45" s="9" t="s">
        <v>40</v>
      </c>
      <c r="B45" s="12">
        <v>1</v>
      </c>
    </row>
    <row r="46" spans="1:2" x14ac:dyDescent="0.25">
      <c r="A46" s="9" t="s">
        <v>37</v>
      </c>
      <c r="B46" s="12">
        <v>1</v>
      </c>
    </row>
    <row r="47" spans="1:2" x14ac:dyDescent="0.25">
      <c r="A47" s="10" t="s">
        <v>42</v>
      </c>
      <c r="B47" s="12">
        <v>0</v>
      </c>
    </row>
    <row r="48" spans="1:2" x14ac:dyDescent="0.25">
      <c r="A48" s="10" t="s">
        <v>45</v>
      </c>
      <c r="B48" s="12">
        <v>1</v>
      </c>
    </row>
    <row r="49" spans="1:2" x14ac:dyDescent="0.25">
      <c r="A49" s="10" t="s">
        <v>43</v>
      </c>
      <c r="B49" s="12">
        <v>1</v>
      </c>
    </row>
    <row r="50" spans="1:2" x14ac:dyDescent="0.25">
      <c r="A50" s="10" t="s">
        <v>4</v>
      </c>
      <c r="B50" s="12">
        <v>0</v>
      </c>
    </row>
    <row r="51" spans="1:2" x14ac:dyDescent="0.25">
      <c r="A51" s="10" t="s">
        <v>44</v>
      </c>
      <c r="B51" s="12">
        <v>0</v>
      </c>
    </row>
  </sheetData>
  <pageMargins left="0.7" right="0.7" top="0.75" bottom="0.75" header="0.3" footer="0.3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view="pageBreakPreview" zoomScale="130" zoomScaleNormal="100" zoomScaleSheetLayoutView="130" workbookViewId="0">
      <selection activeCell="C3" sqref="C3"/>
    </sheetView>
  </sheetViews>
  <sheetFormatPr defaultRowHeight="15" x14ac:dyDescent="0.25"/>
  <sheetData>
    <row r="1" spans="1:15" x14ac:dyDescent="0.25">
      <c r="A1" s="27"/>
      <c r="B1" s="28">
        <v>1</v>
      </c>
      <c r="C1" s="28">
        <v>2</v>
      </c>
      <c r="D1" s="28">
        <v>3</v>
      </c>
      <c r="E1" s="28">
        <v>4</v>
      </c>
      <c r="F1" s="28">
        <v>5</v>
      </c>
    </row>
    <row r="2" spans="1:15" x14ac:dyDescent="0.25">
      <c r="A2" s="28" t="s">
        <v>71</v>
      </c>
      <c r="B2" s="27">
        <f>SUMIFS(Сортировка!$D:$D,Сортировка!$E:$E,$A2,Сортировка!$F:$F,B$1)</f>
        <v>2</v>
      </c>
      <c r="C2" s="27">
        <f>SUMIFS(Сортировка!$D:$D,Сортировка!$E:$E,$A2,Сортировка!$F:$F,C$1)</f>
        <v>3</v>
      </c>
      <c r="D2" s="27">
        <f>SUMIFS(Сортировка!$D:$D,Сортировка!$E:$E,$A2,Сортировка!$F:$F,D$1)</f>
        <v>2</v>
      </c>
      <c r="E2" s="27">
        <f>SUMIFS(Сортировка!$D:$D,Сортировка!$E:$E,$A2,Сортировка!$F:$F,E$1)</f>
        <v>2</v>
      </c>
      <c r="F2" s="27">
        <f>SUMIFS(Сортировка!$D:$D,Сортировка!$E:$E,$A2,Сортировка!$F:$F,F$1)</f>
        <v>3</v>
      </c>
    </row>
    <row r="3" spans="1:15" x14ac:dyDescent="0.25">
      <c r="A3" s="28" t="s">
        <v>70</v>
      </c>
      <c r="B3" s="27">
        <f>SUMIFS(Сортировка!$D:$D,Сортировка!$E:$E,$A3,Сортировка!$F:$F,B$1)</f>
        <v>3</v>
      </c>
      <c r="C3" s="27">
        <f>SUMIFS(Сортировка!$D:$D,Сортировка!$E:$E,$A3,Сортировка!$F:$F,C$1)</f>
        <v>2</v>
      </c>
      <c r="D3" s="27">
        <f>SUMIFS(Сортировка!$D:$D,Сортировка!$E:$E,$A3,Сортировка!$F:$F,D$1)</f>
        <v>3</v>
      </c>
      <c r="E3" s="27">
        <f>SUMIFS(Сортировка!$D:$D,Сортировка!$E:$E,$A3,Сортировка!$F:$F,E$1)</f>
        <v>3</v>
      </c>
      <c r="F3" s="27">
        <f>SUMIFS(Сортировка!$D:$D,Сортировка!$E:$E,$A3,Сортировка!$F:$F,F$1)</f>
        <v>2</v>
      </c>
    </row>
    <row r="4" spans="1:15" x14ac:dyDescent="0.25">
      <c r="A4" s="26"/>
      <c r="B4" s="26"/>
      <c r="C4" s="26"/>
      <c r="D4" s="26"/>
      <c r="E4" s="28" t="s">
        <v>71</v>
      </c>
      <c r="F4" s="28" t="s">
        <v>70</v>
      </c>
    </row>
    <row r="5" spans="1:15" x14ac:dyDescent="0.25">
      <c r="A5" s="26"/>
      <c r="B5" s="26"/>
      <c r="C5" s="26"/>
      <c r="D5" s="26"/>
      <c r="E5" s="27">
        <f>SUMIFS(Сортировка!D:D,Сортировка!E:E,E4)</f>
        <v>12</v>
      </c>
      <c r="F5" s="27">
        <f>SUMIFS(Сортировка!D:D,Сортировка!E:E,F4)</f>
        <v>13</v>
      </c>
    </row>
    <row r="11" spans="1:15" x14ac:dyDescent="0.25">
      <c r="I11" s="26"/>
      <c r="J11" s="26"/>
      <c r="K11" s="26"/>
      <c r="L11" s="26"/>
      <c r="M11" s="26"/>
      <c r="N11" s="26"/>
      <c r="O11" s="26"/>
    </row>
    <row r="12" spans="1:15" x14ac:dyDescent="0.25">
      <c r="I12" s="26"/>
      <c r="J12" s="26"/>
      <c r="K12" s="26"/>
      <c r="L12" s="26"/>
      <c r="M12" s="26"/>
      <c r="N12" s="26"/>
      <c r="O12" s="26"/>
    </row>
    <row r="13" spans="1:15" x14ac:dyDescent="0.25">
      <c r="I13" s="26"/>
      <c r="J13" s="26"/>
      <c r="K13" s="26"/>
      <c r="L13" s="26"/>
      <c r="M13" s="26"/>
      <c r="N13" s="26"/>
      <c r="O13" s="26"/>
    </row>
    <row r="14" spans="1:15" x14ac:dyDescent="0.25">
      <c r="I14" s="26"/>
      <c r="J14" s="26"/>
      <c r="K14" s="26"/>
      <c r="L14" s="26"/>
      <c r="M14" s="26"/>
      <c r="N14" s="26"/>
      <c r="O14" s="26"/>
    </row>
    <row r="15" spans="1:15" x14ac:dyDescent="0.25">
      <c r="I15" s="26"/>
      <c r="J15" s="26"/>
      <c r="K15" s="26"/>
      <c r="L15" s="26"/>
      <c r="M15" s="26"/>
      <c r="N15" s="26"/>
      <c r="O15" s="26"/>
    </row>
    <row r="16" spans="1:15" x14ac:dyDescent="0.25">
      <c r="I16" s="26"/>
      <c r="J16" s="26"/>
      <c r="K16" s="26"/>
      <c r="L16" s="26"/>
      <c r="M16" s="26"/>
      <c r="N16" s="26"/>
      <c r="O16" s="26"/>
    </row>
    <row r="17" spans="9:15" x14ac:dyDescent="0.25">
      <c r="I17" s="26"/>
      <c r="J17" s="26"/>
      <c r="K17" s="26"/>
      <c r="L17" s="26"/>
      <c r="M17" s="26"/>
      <c r="N17" s="26"/>
      <c r="O17" s="26"/>
    </row>
    <row r="18" spans="9:15" x14ac:dyDescent="0.25">
      <c r="I18" s="26"/>
      <c r="J18" s="26"/>
      <c r="K18" s="26"/>
      <c r="L18" s="26"/>
      <c r="M18" s="26"/>
      <c r="N18" s="26"/>
      <c r="O18" s="26"/>
    </row>
    <row r="19" spans="9:15" x14ac:dyDescent="0.25">
      <c r="I19" s="26"/>
      <c r="J19" s="26"/>
      <c r="K19" s="26"/>
      <c r="L19" s="26"/>
      <c r="M19" s="26"/>
      <c r="N19" s="26"/>
      <c r="O19" s="26"/>
    </row>
    <row r="20" spans="9:15" x14ac:dyDescent="0.25">
      <c r="I20" s="26"/>
      <c r="J20" s="26"/>
      <c r="K20" s="26"/>
      <c r="L20" s="26"/>
      <c r="M20" s="26"/>
      <c r="N20" s="26"/>
      <c r="O20" s="26"/>
    </row>
    <row r="21" spans="9:15" x14ac:dyDescent="0.25">
      <c r="I21" s="26"/>
      <c r="J21" s="26"/>
      <c r="K21" s="26"/>
      <c r="L21" s="26"/>
      <c r="M21" s="26"/>
      <c r="N21" s="26"/>
      <c r="O21" s="26"/>
    </row>
    <row r="22" spans="9:15" x14ac:dyDescent="0.25">
      <c r="I22" s="26"/>
      <c r="J22" s="26"/>
      <c r="K22" s="26"/>
      <c r="L22" s="26"/>
      <c r="M22" s="26"/>
      <c r="N22" s="26"/>
      <c r="O22" s="26"/>
    </row>
    <row r="23" spans="9:15" x14ac:dyDescent="0.25">
      <c r="I23" s="26"/>
      <c r="J23" s="26"/>
      <c r="K23" s="26"/>
      <c r="L23" s="26"/>
      <c r="M23" s="26"/>
      <c r="N23" s="26"/>
      <c r="O23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view="pageBreakPreview" zoomScale="115" zoomScaleNormal="100" zoomScaleSheetLayoutView="115" workbookViewId="0">
      <selection activeCell="B2" sqref="B2"/>
    </sheetView>
  </sheetViews>
  <sheetFormatPr defaultRowHeight="15" x14ac:dyDescent="0.25"/>
  <cols>
    <col min="1" max="6" width="9.140625" style="26"/>
  </cols>
  <sheetData>
    <row r="1" spans="1:15" x14ac:dyDescent="0.25">
      <c r="A1" s="29"/>
      <c r="B1" s="29">
        <v>1</v>
      </c>
      <c r="C1" s="29">
        <v>2</v>
      </c>
      <c r="D1" s="29">
        <v>3</v>
      </c>
      <c r="E1" s="29">
        <v>4</v>
      </c>
      <c r="F1" s="29">
        <v>5</v>
      </c>
    </row>
    <row r="2" spans="1:15" x14ac:dyDescent="0.25">
      <c r="A2" s="29" t="s">
        <v>71</v>
      </c>
      <c r="B2" s="27">
        <f>SUMIFS(Сортировка!$D:$D,Сортировка!$E:$E,$A2,Сортировка!$F:$F,B$1)</f>
        <v>2</v>
      </c>
      <c r="C2" s="27">
        <f>SUMIFS(Сортировка!$D:$D,Сортировка!$E:$E,$A2,Сортировка!$F:$F,C$1)</f>
        <v>3</v>
      </c>
      <c r="D2" s="27">
        <f>SUMIFS(Сортировка!$D:$D,Сортировка!$E:$E,$A2,Сортировка!$F:$F,D$1)</f>
        <v>2</v>
      </c>
      <c r="E2" s="27">
        <f>SUMIFS(Сортировка!$D:$D,Сортировка!$E:$E,$A2,Сортировка!$F:$F,E$1)</f>
        <v>2</v>
      </c>
      <c r="F2" s="27">
        <f>SUMIFS(Сортировка!$D:$D,Сортировка!$E:$E,$A2,Сортировка!$F:$F,F$1)</f>
        <v>3</v>
      </c>
    </row>
    <row r="3" spans="1:15" x14ac:dyDescent="0.25">
      <c r="A3" s="29" t="s">
        <v>70</v>
      </c>
      <c r="B3" s="27">
        <f>SUMIFS(Сортировка!$D:$D,Сортировка!$E:$E,$A3,Сортировка!$F:$F,B$1)</f>
        <v>3</v>
      </c>
      <c r="C3" s="27">
        <f>SUMIFS(Сортировка!$D:$D,Сортировка!$E:$E,$A3,Сортировка!$F:$F,C$1)</f>
        <v>2</v>
      </c>
      <c r="D3" s="27">
        <f>SUMIFS(Сортировка!$D:$D,Сортировка!$E:$E,$A3,Сортировка!$F:$F,D$1)</f>
        <v>3</v>
      </c>
      <c r="E3" s="27">
        <f>SUMIFS(Сортировка!$D:$D,Сортировка!$E:$E,$A3,Сортировка!$F:$F,E$1)</f>
        <v>3</v>
      </c>
      <c r="F3" s="27">
        <f>SUMIFS(Сортировка!$D:$D,Сортировка!$E:$E,$A3,Сортировка!$F:$F,F$1)</f>
        <v>2</v>
      </c>
    </row>
    <row r="11" spans="1:15" x14ac:dyDescent="0.25">
      <c r="I11" s="26"/>
      <c r="J11" s="26"/>
      <c r="K11" s="26"/>
      <c r="L11" s="26"/>
      <c r="M11" s="26"/>
      <c r="N11" s="26"/>
      <c r="O11" s="26"/>
    </row>
    <row r="12" spans="1:15" x14ac:dyDescent="0.25">
      <c r="I12" s="26"/>
      <c r="J12" s="26"/>
      <c r="K12" s="26"/>
      <c r="L12" s="26"/>
      <c r="M12" s="26"/>
      <c r="N12" s="26"/>
      <c r="O12" s="26"/>
    </row>
    <row r="13" spans="1:15" x14ac:dyDescent="0.25">
      <c r="I13" s="26"/>
      <c r="J13" s="26"/>
      <c r="K13" s="26"/>
      <c r="L13" s="26"/>
      <c r="M13" s="26"/>
      <c r="N13" s="26"/>
      <c r="O13" s="26"/>
    </row>
    <row r="14" spans="1:15" x14ac:dyDescent="0.25">
      <c r="I14" s="26"/>
      <c r="J14" s="26"/>
      <c r="K14" s="26"/>
      <c r="L14" s="26"/>
      <c r="M14" s="26"/>
      <c r="N14" s="26"/>
      <c r="O14" s="26"/>
    </row>
    <row r="15" spans="1:15" x14ac:dyDescent="0.25">
      <c r="I15" s="26"/>
      <c r="J15" s="26"/>
      <c r="K15" s="26"/>
      <c r="L15" s="26"/>
      <c r="M15" s="26"/>
      <c r="N15" s="26"/>
      <c r="O15" s="26"/>
    </row>
    <row r="16" spans="1:15" x14ac:dyDescent="0.25">
      <c r="I16" s="26"/>
      <c r="J16" s="26"/>
      <c r="K16" s="26"/>
      <c r="L16" s="26"/>
      <c r="M16" s="26"/>
      <c r="N16" s="26"/>
      <c r="O16" s="26"/>
    </row>
    <row r="17" spans="9:15" x14ac:dyDescent="0.25">
      <c r="I17" s="26"/>
      <c r="J17" s="26"/>
      <c r="K17" s="26"/>
      <c r="L17" s="26"/>
      <c r="M17" s="26"/>
      <c r="N17" s="26"/>
      <c r="O17" s="26"/>
    </row>
    <row r="18" spans="9:15" x14ac:dyDescent="0.25">
      <c r="I18" s="26"/>
      <c r="J18" s="26"/>
      <c r="K18" s="26"/>
      <c r="L18" s="26"/>
      <c r="M18" s="26"/>
      <c r="N18" s="26"/>
      <c r="O18" s="26"/>
    </row>
    <row r="19" spans="9:15" x14ac:dyDescent="0.25">
      <c r="I19" s="26"/>
      <c r="J19" s="26"/>
      <c r="K19" s="26"/>
      <c r="L19" s="26"/>
      <c r="M19" s="26"/>
      <c r="N19" s="26"/>
      <c r="O19" s="26"/>
    </row>
    <row r="20" spans="9:15" x14ac:dyDescent="0.25">
      <c r="I20" s="26"/>
      <c r="J20" s="26"/>
      <c r="K20" s="26"/>
      <c r="L20" s="26"/>
      <c r="M20" s="26"/>
      <c r="N20" s="26"/>
      <c r="O20" s="26"/>
    </row>
    <row r="21" spans="9:15" x14ac:dyDescent="0.25">
      <c r="I21" s="26"/>
      <c r="J21" s="26"/>
      <c r="K21" s="26"/>
      <c r="L21" s="26"/>
      <c r="M21" s="26"/>
      <c r="N21" s="26"/>
      <c r="O21" s="26"/>
    </row>
    <row r="22" spans="9:15" x14ac:dyDescent="0.25">
      <c r="I22" s="26"/>
      <c r="J22" s="26"/>
      <c r="K22" s="26"/>
      <c r="L22" s="26"/>
      <c r="M22" s="26"/>
      <c r="N22" s="26"/>
      <c r="O22" s="26"/>
    </row>
    <row r="23" spans="9:15" x14ac:dyDescent="0.25">
      <c r="I23" s="26"/>
      <c r="J23" s="26"/>
      <c r="K23" s="26"/>
      <c r="L23" s="26"/>
      <c r="M23" s="26"/>
      <c r="N23" s="26"/>
      <c r="O23" s="26"/>
    </row>
  </sheetData>
  <conditionalFormatting sqref="B2:F3">
    <cfRule type="cellIs" dxfId="1" priority="1" operator="lessThan">
      <formula>3</formula>
    </cfRule>
    <cfRule type="cellIs" dxfId="0" priority="2" operator="greaterThanOrEqual">
      <formula>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view="pageBreakPreview" zoomScale="115" zoomScaleNormal="100" zoomScaleSheetLayoutView="115" workbookViewId="0">
      <selection activeCell="F2" sqref="F2"/>
    </sheetView>
  </sheetViews>
  <sheetFormatPr defaultRowHeight="15" x14ac:dyDescent="0.25"/>
  <cols>
    <col min="1" max="6" width="9.140625" style="26"/>
  </cols>
  <sheetData>
    <row r="1" spans="1:15" x14ac:dyDescent="0.25">
      <c r="A1" s="26" t="s">
        <v>73</v>
      </c>
    </row>
    <row r="11" spans="1:15" x14ac:dyDescent="0.25">
      <c r="I11" s="26"/>
      <c r="J11" s="26"/>
      <c r="K11" s="26"/>
      <c r="L11" s="26"/>
      <c r="M11" s="26"/>
      <c r="N11" s="26"/>
      <c r="O11" s="26"/>
    </row>
    <row r="12" spans="1:15" x14ac:dyDescent="0.25">
      <c r="I12" s="26"/>
      <c r="J12" s="26"/>
      <c r="K12" s="26"/>
      <c r="L12" s="26"/>
      <c r="M12" s="26"/>
      <c r="N12" s="26"/>
      <c r="O12" s="26"/>
    </row>
    <row r="13" spans="1:15" x14ac:dyDescent="0.25">
      <c r="I13" s="26"/>
      <c r="J13" s="26"/>
      <c r="K13" s="26"/>
      <c r="L13" s="26"/>
      <c r="M13" s="26"/>
      <c r="N13" s="26"/>
      <c r="O13" s="26"/>
    </row>
    <row r="14" spans="1:15" x14ac:dyDescent="0.25">
      <c r="I14" s="26"/>
      <c r="J14" s="26"/>
      <c r="K14" s="26"/>
      <c r="L14" s="26"/>
      <c r="M14" s="26"/>
      <c r="N14" s="26"/>
      <c r="O14" s="26"/>
    </row>
    <row r="15" spans="1:15" x14ac:dyDescent="0.25">
      <c r="I15" s="26"/>
      <c r="J15" s="26"/>
      <c r="K15" s="26"/>
      <c r="L15" s="26"/>
      <c r="M15" s="26"/>
      <c r="N15" s="26"/>
      <c r="O15" s="26"/>
    </row>
    <row r="16" spans="1:15" x14ac:dyDescent="0.25">
      <c r="I16" s="26"/>
      <c r="J16" s="26"/>
      <c r="K16" s="26"/>
      <c r="L16" s="26"/>
      <c r="M16" s="26"/>
      <c r="N16" s="26"/>
      <c r="O16" s="26"/>
    </row>
    <row r="17" spans="9:15" x14ac:dyDescent="0.25">
      <c r="I17" s="26"/>
      <c r="J17" s="26"/>
      <c r="K17" s="26"/>
      <c r="L17" s="26"/>
      <c r="M17" s="26"/>
      <c r="N17" s="26"/>
      <c r="O17" s="26"/>
    </row>
    <row r="18" spans="9:15" x14ac:dyDescent="0.25">
      <c r="I18" s="26"/>
      <c r="J18" s="26"/>
      <c r="K18" s="26"/>
      <c r="L18" s="26"/>
      <c r="M18" s="26"/>
      <c r="N18" s="26"/>
      <c r="O18" s="26"/>
    </row>
    <row r="19" spans="9:15" x14ac:dyDescent="0.25">
      <c r="I19" s="26"/>
      <c r="J19" s="26"/>
      <c r="K19" s="26"/>
      <c r="L19" s="26"/>
      <c r="M19" s="26"/>
      <c r="N19" s="26"/>
      <c r="O19" s="26"/>
    </row>
    <row r="20" spans="9:15" x14ac:dyDescent="0.25">
      <c r="I20" s="26"/>
      <c r="J20" s="26"/>
      <c r="K20" s="26"/>
      <c r="L20" s="26"/>
      <c r="M20" s="26"/>
      <c r="N20" s="26"/>
      <c r="O20" s="26"/>
    </row>
    <row r="21" spans="9:15" x14ac:dyDescent="0.25">
      <c r="I21" s="26"/>
      <c r="J21" s="26"/>
      <c r="K21" s="26"/>
      <c r="L21" s="26"/>
      <c r="M21" s="26"/>
      <c r="N21" s="26"/>
      <c r="O21" s="26"/>
    </row>
    <row r="22" spans="9:15" x14ac:dyDescent="0.25">
      <c r="I22" s="26"/>
      <c r="J22" s="26"/>
      <c r="K22" s="26"/>
      <c r="L22" s="26"/>
      <c r="M22" s="26"/>
      <c r="N22" s="26"/>
      <c r="O22" s="26"/>
    </row>
    <row r="23" spans="9:15" x14ac:dyDescent="0.25">
      <c r="I23" s="26"/>
      <c r="J23" s="26"/>
      <c r="K23" s="26"/>
      <c r="L23" s="26"/>
      <c r="M23" s="26"/>
      <c r="N23" s="26"/>
      <c r="O23" s="2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Задания_Excel</vt:lpstr>
      <vt:lpstr>Сортировка</vt:lpstr>
      <vt:lpstr>Ответ</vt:lpstr>
      <vt:lpstr>Суммеслимн</vt:lpstr>
      <vt:lpstr>Усл_ф</vt:lpstr>
      <vt:lpstr>График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Куренкова Анна Анатольевна</dc:creator>
  <cp:lastModifiedBy>Зеленцова Арина</cp:lastModifiedBy>
  <cp:lastPrinted>2021-06-22T07:49:08Z</cp:lastPrinted>
  <dcterms:created xsi:type="dcterms:W3CDTF">2021-06-15T13:36:29Z</dcterms:created>
  <dcterms:modified xsi:type="dcterms:W3CDTF">2024-04-04T17:46:32Z</dcterms:modified>
</cp:coreProperties>
</file>