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na/Downloads/Bootcamp/Excel/"/>
    </mc:Choice>
  </mc:AlternateContent>
  <xr:revisionPtr revIDLastSave="0" documentId="13_ncr:1_{3F7F0BD9-94EA-DF45-8486-38DD3E75B009}" xr6:coauthVersionLast="47" xr6:coauthVersionMax="47" xr10:uidLastSave="{00000000-0000-0000-0000-000000000000}"/>
  <bookViews>
    <workbookView xWindow="8560" yWindow="1380" windowWidth="20240" windowHeight="12460" firstSheet="1" activeTab="3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Срез_Education">#N/A</definedName>
    <definedName name="Срез_Marital_Status">#N/A</definedName>
    <definedName name="Срез_Region">#N/A</definedName>
  </definedNames>
  <calcPr calcId="191028"/>
  <pivotCaches>
    <pivotCache cacheId="5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<sst xmlns="http://schemas.openxmlformats.org/spreadsheetml/2006/main" count="16267" uniqueCount="51">
  <si>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</si>
  <si>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</si>
  <si>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</si>
  <si>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</si>
  <si>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</si>
  <si>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</si>
  <si>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</si>
  <si>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</si>
  <si>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</si>
  <si>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</si>
  <si>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</si>
  <si>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</si>
  <si>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</si>
  <si>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</si>
  <si>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</si>
  <si>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</si>
  <si>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</si>
  <si>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</si>
  <si>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</si>
  <si>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</si>
  <si>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</si>
  <si>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</si>
  <si>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</si>
  <si>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</si>
  <si>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</si>
  <si>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</si>
  <si>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</si>
  <si>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</si>
  <si>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</si>
  <si>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</si>
  <si>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</si>
  <si>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</si>
  <si>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</si>
  <si>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</si>
  <si>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</si>
  <si>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</si>
  <si>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</si>
  <si>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</si>
  <si>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</si>
  <si>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</si>
  <si>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Brackets</t>
  </si>
  <si>
    <t>Среднее по полю Income</t>
  </si>
  <si>
    <t>Названия строк</t>
  </si>
  <si>
    <t>Общий итог</t>
  </si>
  <si>
    <t>Названия столбцов</t>
  </si>
  <si>
    <t>Количество по полю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</si>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</sst>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9" formatCode="_-[$$-409]* #,##0_ ;_-[$$-409]* \-#,##0\ ;_-[$$-409]* &quot;-&quot;??_ ;_-@_ "/>
    <numFmt numFmtId="171" formatCode="[$$-409]#,##0_ ;\-[$$-409]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0"/>
      <name val="Calibri (Основной текст)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7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A-F543-AAE3-3CC4D4DAEF5E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A-F543-AAE3-3CC4D4DAEF5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053375"/>
        <c:axId val="1076515887"/>
      </c:barChart>
      <c:catAx>
        <c:axId val="107605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1076515887"/>
        <c:crosses val="autoZero"/>
        <c:auto val="1"/>
        <c:lblAlgn val="ctr"/>
        <c:lblOffset val="100"/>
        <c:noMultiLvlLbl val="0"/>
      </c:catAx>
      <c:valAx>
        <c:axId val="1076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107605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9-1741-A20A-6B46B3DB122D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9-1741-A20A-6B46B3DB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270256"/>
        <c:axId val="288084896"/>
      </c:lineChart>
      <c:catAx>
        <c:axId val="2882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288084896"/>
        <c:crosses val="autoZero"/>
        <c:auto val="1"/>
        <c:lblAlgn val="ctr"/>
        <c:lblOffset val="100"/>
        <c:noMultiLvlLbl val="0"/>
      </c:catAx>
      <c:valAx>
        <c:axId val="288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2882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F-9444-A47B-5E14ECAFA6AF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F-9444-A47B-5E14ECAF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039663"/>
        <c:axId val="1842041391"/>
      </c:lineChart>
      <c:catAx>
        <c:axId val="184203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1842041391"/>
        <c:crosses val="autoZero"/>
        <c:auto val="1"/>
        <c:lblAlgn val="ctr"/>
        <c:lblOffset val="100"/>
        <c:noMultiLvlLbl val="0"/>
      </c:catAx>
      <c:valAx>
        <c:axId val="18420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18420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Table!Сводная 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3-A24A-9525-58589235CABD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3-A24A-9525-58589235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053375"/>
        <c:axId val="1076515887"/>
      </c:barChart>
      <c:catAx>
        <c:axId val="107605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1076515887"/>
        <c:crosses val="autoZero"/>
        <c:auto val="1"/>
        <c:lblAlgn val="ctr"/>
        <c:lblOffset val="100"/>
        <c:noMultiLvlLbl val="0"/>
      </c:catAx>
      <c:valAx>
        <c:axId val="1076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107605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Table!Сводная таблица2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7-4846-A2F2-BBF49E216EB4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7-4846-A2F2-BBF49E21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270256"/>
        <c:axId val="288084896"/>
      </c:lineChart>
      <c:catAx>
        <c:axId val="2882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288084896"/>
        <c:crosses val="autoZero"/>
        <c:auto val="1"/>
        <c:lblAlgn val="ctr"/>
        <c:lblOffset val="100"/>
        <c:noMultiLvlLbl val="0"/>
      </c:catAx>
      <c:valAx>
        <c:axId val="288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2882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Table!Сводная таблица4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6-5840-B5DB-51CA72359778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6-5840-B5DB-51CA7235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039663"/>
        <c:axId val="1842041391"/>
      </c:lineChart>
      <c:catAx>
        <c:axId val="184203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1842041391"/>
        <c:crosses val="autoZero"/>
        <c:auto val="1"/>
        <c:lblAlgn val="ctr"/>
        <c:lblOffset val="100"/>
        <c:noMultiLvlLbl val="0"/>
      </c:catAx>
      <c:valAx>
        <c:axId val="18420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PL"/>
          </a:p>
        </c:txPr>
        <c:crossAx val="18420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12700</xdr:rowOff>
    </xdr:from>
    <xdr:to>
      <xdr:col>11</xdr:col>
      <xdr:colOff>120650</xdr:colOff>
      <xdr:row>16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D844EC-B809-DEBE-2E29-9932315DF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17</xdr:row>
      <xdr:rowOff>152400</xdr:rowOff>
    </xdr:from>
    <xdr:to>
      <xdr:col>11</xdr:col>
      <xdr:colOff>139700</xdr:colOff>
      <xdr:row>32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DD3C6E-F11C-B6C2-46DA-0FD701B70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33</xdr:row>
      <xdr:rowOff>50800</xdr:rowOff>
    </xdr:from>
    <xdr:to>
      <xdr:col>11</xdr:col>
      <xdr:colOff>76200</xdr:colOff>
      <xdr:row>47</xdr:row>
      <xdr:rowOff>127000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49F4F07-7B1E-BB85-BAE8-924B69F0C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6</xdr:row>
      <xdr:rowOff>38100</xdr:rowOff>
    </xdr:from>
    <xdr:to>
      <xdr:col>9</xdr:col>
      <xdr:colOff>63500</xdr:colOff>
      <xdr:row>20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FC756B-03EA-E040-A849-C772BD8E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215900</xdr:colOff>
      <xdr:row>20</xdr:row>
      <xdr:rowOff>177800</xdr:rowOff>
    </xdr:from>
    <xdr:to>
      <xdr:col>16</xdr:col>
      <xdr:colOff>0</xdr:colOff>
      <xdr:row>35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F91073-0D9C-B940-AE16-131DE6260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</xdr:row>
      <xdr:rowOff>12701</xdr:rowOff>
    </xdr:from>
    <xdr:to>
      <xdr:col>2</xdr:col>
      <xdr:colOff>203200</xdr:colOff>
      <xdr:row>10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F6C53F42-3D18-CCFB-B61B-97A0031F33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5701"/>
              <a:ext cx="1549400" cy="863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63501</xdr:rowOff>
    </xdr:from>
    <xdr:to>
      <xdr:col>2</xdr:col>
      <xdr:colOff>215900</xdr:colOff>
      <xdr:row>25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CD3582F2-4AE2-6398-1A2D-C8B01B3209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02001"/>
              <a:ext cx="1562100" cy="1625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</xdr:rowOff>
    </xdr:from>
    <xdr:to>
      <xdr:col>2</xdr:col>
      <xdr:colOff>203200</xdr:colOff>
      <xdr:row>16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A731BABD-A9DC-E86C-8752-581939E27C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5501"/>
              <a:ext cx="1549400" cy="1117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9</xdr:col>
      <xdr:colOff>139700</xdr:colOff>
      <xdr:row>6</xdr:row>
      <xdr:rowOff>38100</xdr:rowOff>
    </xdr:from>
    <xdr:to>
      <xdr:col>16</xdr:col>
      <xdr:colOff>0</xdr:colOff>
      <xdr:row>20</xdr:row>
      <xdr:rowOff>114300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5969873-BBE5-0240-8DE8-6ED8558A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na" refreshedDate="45865.905580324077" createdVersion="8" refreshedVersion="8" minRefreshableVersion="3" recordCount="1000" xr:uid="{AE0601E5-6770-F445-B737-5D61A5BEE20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347099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D5C56-A53E-B541-9AF0-74CF47F3FB03}" name="Сводная таблица4" cacheId="5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BF51F-2074-8449-A38A-0B007053B791}" name="Сводная таблица2" cacheId="5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9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D1ED8-4AAC-5447-A71B-C06DAEE0C9EE}" name="Сводная таблица1" cacheId="5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4:D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9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0" baseItem="0" numFmtId="2"/>
  </dataFields>
  <formats count="1">
    <format dxfId="1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33460C0F-D682-4948-BC91-E1AA023DFA5A}" sourceName="Marital Status">
  <pivotTables>
    <pivotTable tabId="4" name="Сводная таблица1"/>
    <pivotTable tabId="4" name="Сводная таблица2"/>
    <pivotTable tabId="4" name="Сводная таблица4"/>
  </pivotTables>
  <data>
    <tabular pivotCacheId="143470998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0FD09DF0-7FF2-5B45-9F87-B5B5473B946F}" sourceName="Education">
  <pivotTables>
    <pivotTable tabId="4" name="Сводная таблица1"/>
    <pivotTable tabId="4" name="Сводная таблица2"/>
    <pivotTable tabId="4" name="Сводная таблица4"/>
  </pivotTables>
  <data>
    <tabular pivotCacheId="143470998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BFD38903-A535-5041-8DD3-A21C8260491D}" sourceName="Region">
  <pivotTables>
    <pivotTable tabId="4" name="Сводная таблица1"/>
    <pivotTable tabId="4" name="Сводная таблица2"/>
    <pivotTable tabId="4" name="Сводная таблица4"/>
  </pivotTables>
  <data>
    <tabular pivotCacheId="143470998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DF9BD63-324D-3C4E-A3C6-A1D9CE339CC9}" cache="Срез_Marital_Status" caption="Marital Status" rowHeight="230716"/>
  <slicer name="Marital Status 1" xr10:uid="{5A355778-F7F1-C64F-980F-959FB8BF8E0C}" cache="Срез_Marital_Status" caption="Marital Status" rowHeight="230716"/>
  <slicer name="Education" xr10:uid="{BFD25BE7-5329-A445-929E-9D5269CEF94A}" cache="Срез_Education" caption="Education" rowHeight="230716"/>
  <slicer name="Region" xr10:uid="{D978FF38-8EB2-7348-ACD8-41211E22DDA6}" cache="Срез_Region" caption="Region" rowHeight="230716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24" sqref="D24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A6FB-6179-44E4-BB6D-40AB9A3C3162}">
  <dimension ref="A1:N1001"/>
  <sheetViews>
    <sheetView topLeftCell="A986" workbookViewId="0">
      <selection activeCell="P6" sqref="P6"/>
    </sheetView>
  </sheetViews>
  <sheetFormatPr baseColWidth="10" defaultColWidth="8.83203125" defaultRowHeight="15" x14ac:dyDescent="0.2"/>
  <cols>
    <col min="4" max="4" width="12.83203125" style="3" bestFit="1" customWidth="1"/>
    <col min="13" max="13" width="14.164062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 IF(L2&gt;=31, "Middle Age", IF(L2&lt;31, "Adolescent","Invalid")))</f>
        <v>Middle Age</v>
      </c>
      <c r="N2" t="s">
        <v>20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 IF(L3&gt;=31, "Middle Age", IF(L3&lt;31, "Adolescent","Invalid")))</f>
        <v>Middle Age</v>
      </c>
      <c r="N3" t="s">
        <v>20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46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46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46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46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46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 IF(L67&gt;=31, "Middle Age", IF(L67&lt;31, "Adolescent","Invalid")))</f>
        <v>Old</v>
      </c>
      <c r="N67" t="s">
        <v>20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46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46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46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46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 IF(L131&gt;=31, "Middle Age", IF(L131&lt;31, "Adolescent","Invalid")))</f>
        <v>Middle Age</v>
      </c>
      <c r="N131" t="s">
        <v>17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46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46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46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46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46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46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46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46</v>
      </c>
      <c r="K195" t="s">
        <v>27</v>
      </c>
      <c r="L195">
        <v>41</v>
      </c>
      <c r="M195" t="str">
        <f t="shared" ref="M195:M258" si="3">IF(L195&gt;54, "Old", IF(L195&gt;=31, "Middle Age", IF(L195&lt;31, "Adolescent","Invalid")))</f>
        <v>Middle Age</v>
      </c>
      <c r="N195" t="s">
        <v>20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46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46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46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46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46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46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46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46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46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46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 IF(L259&gt;=31, "Middle Age", IF(L259&lt;31, "Adolescent","Invalid")))</f>
        <v>Middle Age</v>
      </c>
      <c r="N259" t="s">
        <v>17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46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46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46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46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46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 IF(L323&gt;=31, "Middle Age", IF(L323&lt;31, "Adolescent","Invalid")))</f>
        <v>Middle Age</v>
      </c>
      <c r="N323" t="s">
        <v>17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46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46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46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46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46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46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46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 IF(L387&gt;=31, "Middle Age", IF(L387&lt;31, "Adolescent","Invalid")))</f>
        <v>Middle Age</v>
      </c>
      <c r="N387" t="s">
        <v>20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46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46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46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46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46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46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46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 IF(L451&gt;=31, "Middle Age", IF(L451&lt;31, "Adolescent","Invalid")))</f>
        <v>Middle Age</v>
      </c>
      <c r="N451" t="s">
        <v>20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46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46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46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46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46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46</v>
      </c>
      <c r="K515" t="s">
        <v>35</v>
      </c>
      <c r="L515">
        <v>61</v>
      </c>
      <c r="M515" t="str">
        <f t="shared" ref="M515:M578" si="8">IF(L515&gt;54, "Old", IF(L515&gt;=31, "Middle Age", IF(L515&lt;31, "Adolescent","Invalid")))</f>
        <v>Old</v>
      </c>
      <c r="N515" t="s">
        <v>17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46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46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46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46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46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46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46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46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46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46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46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 IF(L579&gt;=31, "Middle Age", IF(L579&lt;31, "Adolescent","Invalid")))</f>
        <v>Middle Age</v>
      </c>
      <c r="N579" t="s">
        <v>20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46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46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46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46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46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46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46</v>
      </c>
      <c r="K643" t="s">
        <v>35</v>
      </c>
      <c r="L643">
        <v>64</v>
      </c>
      <c r="M643" t="str">
        <f t="shared" ref="M643:M706" si="10">IF(L643&gt;54, "Old", IF(L643&gt;=31, "Middle Age", IF(L643&lt;31, "Adolescent","Invalid")))</f>
        <v>Old</v>
      </c>
      <c r="N643" t="s">
        <v>20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46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46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46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46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46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46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46</v>
      </c>
      <c r="K707" t="s">
        <v>35</v>
      </c>
      <c r="L707">
        <v>59</v>
      </c>
      <c r="M707" t="str">
        <f t="shared" ref="M707:M770" si="11">IF(L707&gt;54, "Old", IF(L707&gt;=31, "Middle Age", IF(L707&lt;31, "Adolescent","Invalid")))</f>
        <v>Old</v>
      </c>
      <c r="N707" t="s">
        <v>20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46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46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46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46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46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46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46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46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 IF(L771&gt;=31, "Middle Age", IF(L771&lt;31, "Adolescent","Invalid")))</f>
        <v>Middle Age</v>
      </c>
      <c r="N771" t="s">
        <v>20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46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46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46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46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 IF(L835&gt;=31, "Middle Age", IF(L835&lt;31, "Adolescent","Invalid")))</f>
        <v>Middle Age</v>
      </c>
      <c r="N835" t="s">
        <v>17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46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46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46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46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46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 IF(L899&gt;=31, "Middle Age", IF(L899&lt;31, "Adolescent","Invalid")))</f>
        <v>Adolescent</v>
      </c>
      <c r="N899" t="s">
        <v>20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46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46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46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46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46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46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46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46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 IF(L963&gt;=31, "Middle Age", IF(L963&lt;31, "Adolescent","Invalid")))</f>
        <v>Old</v>
      </c>
      <c r="N963" t="s">
        <v>20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46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46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46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46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46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46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46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46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46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" xr:uid="{4140A6FB-6179-44E4-BB6D-40AB9A3C316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A8A2-4C6A-4BDD-9DDB-B5B4F79BA565}">
  <dimension ref="A4:D41"/>
  <sheetViews>
    <sheetView topLeftCell="A15" zoomScaleNormal="100" workbookViewId="0">
      <selection activeCell="G52" sqref="G52"/>
    </sheetView>
  </sheetViews>
  <sheetFormatPr baseColWidth="10" defaultColWidth="8.83203125" defaultRowHeight="15" x14ac:dyDescent="0.2"/>
  <cols>
    <col min="1" max="1" width="30" bestFit="1" customWidth="1"/>
    <col min="2" max="2" width="19.1640625" bestFit="1" customWidth="1"/>
    <col min="3" max="3" width="4.1640625" bestFit="1" customWidth="1"/>
    <col min="4" max="4" width="10.6640625" bestFit="1" customWidth="1"/>
  </cols>
  <sheetData>
    <row r="4" spans="1:4" x14ac:dyDescent="0.2">
      <c r="A4" s="5" t="s">
        <v>41</v>
      </c>
      <c r="B4" s="5" t="s">
        <v>44</v>
      </c>
    </row>
    <row r="5" spans="1:4" x14ac:dyDescent="0.2">
      <c r="A5" s="5" t="s">
        <v>42</v>
      </c>
      <c r="B5" t="s">
        <v>20</v>
      </c>
      <c r="C5" t="s">
        <v>17</v>
      </c>
      <c r="D5" t="s">
        <v>43</v>
      </c>
    </row>
    <row r="6" spans="1:4" x14ac:dyDescent="0.2">
      <c r="A6" s="6" t="s">
        <v>39</v>
      </c>
      <c r="B6" s="7">
        <v>53440</v>
      </c>
      <c r="C6" s="7">
        <v>55774.058577405856</v>
      </c>
      <c r="D6" s="7">
        <v>54580.777096114522</v>
      </c>
    </row>
    <row r="7" spans="1:4" x14ac:dyDescent="0.2">
      <c r="A7" s="6" t="s">
        <v>38</v>
      </c>
      <c r="B7" s="7">
        <v>56208.178438661707</v>
      </c>
      <c r="C7" s="7">
        <v>60123.966942148763</v>
      </c>
      <c r="D7" s="7">
        <v>58062.62230919765</v>
      </c>
    </row>
    <row r="8" spans="1:4" x14ac:dyDescent="0.2">
      <c r="A8" s="6" t="s">
        <v>43</v>
      </c>
      <c r="B8" s="7">
        <v>54874.759152215796</v>
      </c>
      <c r="C8" s="7">
        <v>57962.577962577961</v>
      </c>
      <c r="D8" s="7">
        <v>56360</v>
      </c>
    </row>
    <row r="19" spans="1:4" x14ac:dyDescent="0.2">
      <c r="A19" s="5" t="s">
        <v>45</v>
      </c>
      <c r="B19" s="5" t="s">
        <v>44</v>
      </c>
    </row>
    <row r="20" spans="1:4" x14ac:dyDescent="0.2">
      <c r="A20" s="5" t="s">
        <v>42</v>
      </c>
      <c r="B20" t="s">
        <v>20</v>
      </c>
      <c r="C20" t="s">
        <v>17</v>
      </c>
      <c r="D20" t="s">
        <v>43</v>
      </c>
    </row>
    <row r="21" spans="1:4" x14ac:dyDescent="0.2">
      <c r="A21" s="6" t="s">
        <v>18</v>
      </c>
      <c r="B21" s="4">
        <v>166</v>
      </c>
      <c r="C21" s="4">
        <v>200</v>
      </c>
      <c r="D21" s="4">
        <v>366</v>
      </c>
    </row>
    <row r="22" spans="1:4" x14ac:dyDescent="0.2">
      <c r="A22" s="6" t="s">
        <v>29</v>
      </c>
      <c r="B22" s="4">
        <v>92</v>
      </c>
      <c r="C22" s="4">
        <v>77</v>
      </c>
      <c r="D22" s="4">
        <v>169</v>
      </c>
    </row>
    <row r="23" spans="1:4" x14ac:dyDescent="0.2">
      <c r="A23" s="6" t="s">
        <v>24</v>
      </c>
      <c r="B23" s="4">
        <v>67</v>
      </c>
      <c r="C23" s="4">
        <v>95</v>
      </c>
      <c r="D23" s="4">
        <v>162</v>
      </c>
    </row>
    <row r="24" spans="1:4" x14ac:dyDescent="0.2">
      <c r="A24" s="6" t="s">
        <v>26</v>
      </c>
      <c r="B24" s="4">
        <v>116</v>
      </c>
      <c r="C24" s="4">
        <v>76</v>
      </c>
      <c r="D24" s="4">
        <v>192</v>
      </c>
    </row>
    <row r="25" spans="1:4" x14ac:dyDescent="0.2">
      <c r="A25" s="6" t="s">
        <v>46</v>
      </c>
      <c r="B25" s="4">
        <v>78</v>
      </c>
      <c r="C25" s="4">
        <v>33</v>
      </c>
      <c r="D25" s="4">
        <v>111</v>
      </c>
    </row>
    <row r="26" spans="1:4" x14ac:dyDescent="0.2">
      <c r="A26" s="6" t="s">
        <v>43</v>
      </c>
      <c r="B26" s="4">
        <v>519</v>
      </c>
      <c r="C26" s="4">
        <v>481</v>
      </c>
      <c r="D26" s="4">
        <v>1000</v>
      </c>
    </row>
    <row r="36" spans="1:4" x14ac:dyDescent="0.2">
      <c r="A36" s="5" t="s">
        <v>45</v>
      </c>
      <c r="B36" s="5" t="s">
        <v>44</v>
      </c>
    </row>
    <row r="37" spans="1:4" x14ac:dyDescent="0.2">
      <c r="A37" s="5" t="s">
        <v>42</v>
      </c>
      <c r="B37" t="s">
        <v>20</v>
      </c>
      <c r="C37" t="s">
        <v>17</v>
      </c>
      <c r="D37" t="s">
        <v>43</v>
      </c>
    </row>
    <row r="38" spans="1:4" x14ac:dyDescent="0.2">
      <c r="A38" s="6" t="s">
        <v>47</v>
      </c>
      <c r="B38" s="4">
        <v>71</v>
      </c>
      <c r="C38" s="4">
        <v>39</v>
      </c>
      <c r="D38" s="4">
        <v>110</v>
      </c>
    </row>
    <row r="39" spans="1:4" x14ac:dyDescent="0.2">
      <c r="A39" s="6" t="s">
        <v>48</v>
      </c>
      <c r="B39" s="4">
        <v>318</v>
      </c>
      <c r="C39" s="4">
        <v>383</v>
      </c>
      <c r="D39" s="4">
        <v>701</v>
      </c>
    </row>
    <row r="40" spans="1:4" x14ac:dyDescent="0.2">
      <c r="A40" s="6" t="s">
        <v>49</v>
      </c>
      <c r="B40" s="4">
        <v>130</v>
      </c>
      <c r="C40" s="4">
        <v>59</v>
      </c>
      <c r="D40" s="4">
        <v>189</v>
      </c>
    </row>
    <row r="41" spans="1:4" x14ac:dyDescent="0.2">
      <c r="A41" s="6" t="s">
        <v>43</v>
      </c>
      <c r="B41" s="4">
        <v>519</v>
      </c>
      <c r="C41" s="4">
        <v>481</v>
      </c>
      <c r="D41" s="4">
        <v>1000</v>
      </c>
    </row>
  </sheetData>
  <pageMargins left="0.7" right="0.7" top="0.75" bottom="0.75" header="0.3" footer="0.3"/>
  <pageSetup paperSize="9" orientation="portrait" horizontalDpi="0" verticalDpi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76DA-F2C2-4018-A4AA-E3340BDC0B6F}">
  <dimension ref="A1:P6"/>
  <sheetViews>
    <sheetView showGridLines="0" tabSelected="1" zoomScaleNormal="100" workbookViewId="0">
      <selection activeCell="Q13" sqref="Q13"/>
    </sheetView>
  </sheetViews>
  <sheetFormatPr baseColWidth="10" defaultColWidth="8.83203125" defaultRowHeight="15" x14ac:dyDescent="0.2"/>
  <sheetData>
    <row r="1" spans="1:16" x14ac:dyDescent="0.2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</sheetData>
  <mergeCells count="1">
    <mergeCell ref="A1:P6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Arina</cp:lastModifiedBy>
  <cp:revision/>
  <dcterms:created xsi:type="dcterms:W3CDTF">2022-03-18T02:50:57Z</dcterms:created>
  <dcterms:modified xsi:type="dcterms:W3CDTF">2025-07-27T19:48:53Z</dcterms:modified>
  <cp:category/>
  <cp:contentStatus/>
</cp:coreProperties>
</file>