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<sst xmlns="http://schemas.openxmlformats.org/spreadsheetml/2006/main" count="1320" uniqueCount="440">
  <si>
    <t>Marca temporal</t>
  </si>
  <si>
    <t>País</t>
  </si>
  <si>
    <t>-NIVEL DE ESTUDIOS</t>
  </si>
  <si>
    <t>ESTADO ESTUDIOS</t>
  </si>
  <si>
    <t>PROFESIÓN O ESTUDIOS</t>
  </si>
  <si>
    <t>área de trabajo actual?</t>
  </si>
  <si>
    <t>Situación laboral</t>
  </si>
  <si>
    <t>EDAD</t>
  </si>
  <si>
    <t>MOTIVO POR EL QUE ELIGIÓ EL CURSO</t>
  </si>
  <si>
    <t>ES TU PRIMERA VEZ EN CODER?</t>
  </si>
  <si>
    <t>QUE OTRO CURSO HICISTE CON NOSOTROS?</t>
  </si>
  <si>
    <t>GÉNERO</t>
  </si>
  <si>
    <t>nivel de conocimientos en relación al curso</t>
  </si>
  <si>
    <t>NIVEL DE INGLÉS</t>
  </si>
  <si>
    <t>MAYUSCULA</t>
  </si>
  <si>
    <t>MINUSC</t>
  </si>
  <si>
    <t>NOMPROPIO</t>
  </si>
  <si>
    <t>IZQUIERDA</t>
  </si>
  <si>
    <t>DERECHA</t>
  </si>
  <si>
    <t>UNIVERSITARIOS</t>
  </si>
  <si>
    <t>COMPLETOS</t>
  </si>
  <si>
    <t>Auditor Interno</t>
  </si>
  <si>
    <t>Banco</t>
  </si>
  <si>
    <t>EMPLEADO</t>
  </si>
  <si>
    <t>25 A 34</t>
  </si>
  <si>
    <t>Me interesa el analisis de datos</t>
  </si>
  <si>
    <t>SI</t>
  </si>
  <si>
    <t>M</t>
  </si>
  <si>
    <t>BÁSICOS</t>
  </si>
  <si>
    <t>Basico</t>
  </si>
  <si>
    <t>Argentina</t>
  </si>
  <si>
    <t>Lic. Relaciones Laborales</t>
  </si>
  <si>
    <t>HR</t>
  </si>
  <si>
    <t>Ampliar área de conocimientos</t>
  </si>
  <si>
    <t>NO</t>
  </si>
  <si>
    <t>Product Manager</t>
  </si>
  <si>
    <t>F</t>
  </si>
  <si>
    <t>NULOS</t>
  </si>
  <si>
    <t>Intermedio</t>
  </si>
  <si>
    <t>lic administracion de empresas</t>
  </si>
  <si>
    <t>analista de procesos</t>
  </si>
  <si>
    <t>35 A 44</t>
  </si>
  <si>
    <t>ampliar conocimientos</t>
  </si>
  <si>
    <t>sql</t>
  </si>
  <si>
    <t>INTERMEDIOS</t>
  </si>
  <si>
    <t>intermedio</t>
  </si>
  <si>
    <t>POST GRADO</t>
  </si>
  <si>
    <t>Abogacia</t>
  </si>
  <si>
    <t>Abogacia en IT</t>
  </si>
  <si>
    <t>Skills nuevos</t>
  </si>
  <si>
    <t>Alto</t>
  </si>
  <si>
    <t>EN CURSO</t>
  </si>
  <si>
    <t>Analista</t>
  </si>
  <si>
    <t>Gestión de producto</t>
  </si>
  <si>
    <t>19 A 24</t>
  </si>
  <si>
    <t>Perfeccionarme en mi puesto laboral actual</t>
  </si>
  <si>
    <t>básico</t>
  </si>
  <si>
    <t>TERCIARIOS</t>
  </si>
  <si>
    <t>INCOMPLETOS</t>
  </si>
  <si>
    <t>Docente</t>
  </si>
  <si>
    <t xml:space="preserve">Comercial </t>
  </si>
  <si>
    <t>Aprender</t>
  </si>
  <si>
    <t>Excel</t>
  </si>
  <si>
    <t>Ninguno</t>
  </si>
  <si>
    <t>Chile</t>
  </si>
  <si>
    <t>Ing adm de empresas</t>
  </si>
  <si>
    <t xml:space="preserve">Logística </t>
  </si>
  <si>
    <t xml:space="preserve">Obtener conocimientos </t>
  </si>
  <si>
    <t>Nulo</t>
  </si>
  <si>
    <t>Contador</t>
  </si>
  <si>
    <t>Asesor</t>
  </si>
  <si>
    <t>FREE LANCE, EN BÚSQUEDA</t>
  </si>
  <si>
    <t>Colombia</t>
  </si>
  <si>
    <t>Publicista</t>
  </si>
  <si>
    <t>Marketing digital</t>
  </si>
  <si>
    <t>Contenido y precio</t>
  </si>
  <si>
    <t>ninguno</t>
  </si>
  <si>
    <t>PREFIERO NO DECIR</t>
  </si>
  <si>
    <t>argentina</t>
  </si>
  <si>
    <t>marketing</t>
  </si>
  <si>
    <t>e commerce</t>
  </si>
  <si>
    <t>medio</t>
  </si>
  <si>
    <t>Lic en Adm</t>
  </si>
  <si>
    <t>Foresto-industria</t>
  </si>
  <si>
    <t>DUEÑO DE NEGOCIO</t>
  </si>
  <si>
    <t>Para volcarlo en mi negocio</t>
  </si>
  <si>
    <t>avanzado</t>
  </si>
  <si>
    <t>Tax senior</t>
  </si>
  <si>
    <t>Impuestos</t>
  </si>
  <si>
    <t>Para ampliar conocimientos</t>
  </si>
  <si>
    <t>Power BI</t>
  </si>
  <si>
    <t>Intermedio Alto</t>
  </si>
  <si>
    <t>Licenciada en marketing</t>
  </si>
  <si>
    <t>Marketing</t>
  </si>
  <si>
    <t>Herramienta de trabajo</t>
  </si>
  <si>
    <t>Data</t>
  </si>
  <si>
    <t>Licenciada en Administración</t>
  </si>
  <si>
    <t>Aprender más sobre modelos de negocios</t>
  </si>
  <si>
    <t>Avanzado</t>
  </si>
  <si>
    <t>ARGENTINA</t>
  </si>
  <si>
    <t>EJECUTIVO DE VENTAS</t>
  </si>
  <si>
    <t>COMERCIAL</t>
  </si>
  <si>
    <t xml:space="preserve">PARA AGREGAR CONOCIMIENTOS </t>
  </si>
  <si>
    <t>INTERMEDIO</t>
  </si>
  <si>
    <t>España</t>
  </si>
  <si>
    <t>Programador</t>
  </si>
  <si>
    <t>Comercialización de Software</t>
  </si>
  <si>
    <t>EMPLEADO, PENSANDO EN CAMBIAR</t>
  </si>
  <si>
    <t>Interés en la mejora de habilidades de BA</t>
  </si>
  <si>
    <t>C1</t>
  </si>
  <si>
    <t>Astronauta</t>
  </si>
  <si>
    <t>NASA SPACE TEAM</t>
  </si>
  <si>
    <t>PENSANDO EN CAMBIAR</t>
  </si>
  <si>
    <t>MENOR O IGUAL A 18</t>
  </si>
  <si>
    <t>PORQUE SI</t>
  </si>
  <si>
    <t>NB</t>
  </si>
  <si>
    <t>nativo</t>
  </si>
  <si>
    <t>Medio Ambiente</t>
  </si>
  <si>
    <t>Ecommerce</t>
  </si>
  <si>
    <t>Mejorar</t>
  </si>
  <si>
    <t>Data Analytics</t>
  </si>
  <si>
    <t>Ingeniera Agronoma</t>
  </si>
  <si>
    <t>Comercial agroindustria</t>
  </si>
  <si>
    <t>Capacitarme, actualizarme</t>
  </si>
  <si>
    <t>SECUNDARIOS, TERCIARIOS, UNIVERSITARIOS</t>
  </si>
  <si>
    <t>COMPLETOS, EN CURSO</t>
  </si>
  <si>
    <t>Ciencias Políticas</t>
  </si>
  <si>
    <t>Sostenibilidad</t>
  </si>
  <si>
    <t>Me interesan el análisis de datos y la inteligencia de negocios.</t>
  </si>
  <si>
    <t>B2</t>
  </si>
  <si>
    <t>Contador Publico</t>
  </si>
  <si>
    <t>Contabilidad y Finanzas</t>
  </si>
  <si>
    <t>Expandir conocimientos</t>
  </si>
  <si>
    <t>NA</t>
  </si>
  <si>
    <t>Ingenieria Informatica</t>
  </si>
  <si>
    <t>Analista Ecommerce</t>
  </si>
  <si>
    <t>Quiero profundizar en el area de Business/Data</t>
  </si>
  <si>
    <t>Administración</t>
  </si>
  <si>
    <t>Operaciones</t>
  </si>
  <si>
    <t>EN BÚSQUEDA</t>
  </si>
  <si>
    <t>Desarrollar mis habilidades profesionales</t>
  </si>
  <si>
    <t>analista de inteligencia comercial</t>
  </si>
  <si>
    <t>inteligencia comercial</t>
  </si>
  <si>
    <t>crecimiento</t>
  </si>
  <si>
    <t>data analytics, growth mktg, etc.</t>
  </si>
  <si>
    <t>AVANZADOS</t>
  </si>
  <si>
    <t>bilingue</t>
  </si>
  <si>
    <t>Bussines</t>
  </si>
  <si>
    <t>Inversiones</t>
  </si>
  <si>
    <t>adquirir mayores conocimientos de analytics</t>
  </si>
  <si>
    <t>Ingeniero Industrial</t>
  </si>
  <si>
    <t>Ventas</t>
  </si>
  <si>
    <t>Mejorar la toma de decisión</t>
  </si>
  <si>
    <t>SECUNDARIOS</t>
  </si>
  <si>
    <t>tecnico electronico</t>
  </si>
  <si>
    <t>logistica</t>
  </si>
  <si>
    <t>crecimiento de oportunidades laboral</t>
  </si>
  <si>
    <t>basico</t>
  </si>
  <si>
    <t xml:space="preserve">EMPLEADA </t>
  </si>
  <si>
    <t>CRECIMIENTO LABORAL</t>
  </si>
  <si>
    <t>Gerente de operaciones, call center</t>
  </si>
  <si>
    <t>Asistencia al viajero</t>
  </si>
  <si>
    <t>Mejorar mi CV</t>
  </si>
  <si>
    <t>n/a</t>
  </si>
  <si>
    <t>Bilingue</t>
  </si>
  <si>
    <t>Recursos Humanos</t>
  </si>
  <si>
    <t xml:space="preserve">Administración de ventas </t>
  </si>
  <si>
    <t>Porque integra todo lo necesario para trabajar en una empresa y mejorar técnicas</t>
  </si>
  <si>
    <t xml:space="preserve">básico </t>
  </si>
  <si>
    <t>Licenciada en Ciencias Empresariales</t>
  </si>
  <si>
    <t>Finanzas</t>
  </si>
  <si>
    <t xml:space="preserve">En octubre arranco un master en BA y quería tener una base </t>
  </si>
  <si>
    <t>analista</t>
  </si>
  <si>
    <t>control de gestion</t>
  </si>
  <si>
    <t>Aprendizaje</t>
  </si>
  <si>
    <t>Empresario Pyme</t>
  </si>
  <si>
    <t>Climatizacion</t>
  </si>
  <si>
    <t xml:space="preserve">Mejorar mi desempeño </t>
  </si>
  <si>
    <t>lic direccion de negocios</t>
  </si>
  <si>
    <t>emprendedor</t>
  </si>
  <si>
    <t>conocer mas herramientas</t>
  </si>
  <si>
    <t>data analytics - scrum</t>
  </si>
  <si>
    <t>Ingeniería Industrial</t>
  </si>
  <si>
    <t>Auditorías externas</t>
  </si>
  <si>
    <t xml:space="preserve">Profundizar conocimientos en el área </t>
  </si>
  <si>
    <t>N/A</t>
  </si>
  <si>
    <t>México</t>
  </si>
  <si>
    <t>Mecatrónica</t>
  </si>
  <si>
    <t>ServiceNow</t>
  </si>
  <si>
    <t>Ampliar conocimientos.</t>
  </si>
  <si>
    <t>Intermedio-Avanzado</t>
  </si>
  <si>
    <t>SECUNDARIOS, UNIVERSITARIOS</t>
  </si>
  <si>
    <t xml:space="preserve">Estudiante de Negocios Digitales </t>
  </si>
  <si>
    <t>Introducirme en el mundo de data science</t>
  </si>
  <si>
    <t xml:space="preserve">Community manager y publicidad </t>
  </si>
  <si>
    <t xml:space="preserve">Profesional </t>
  </si>
  <si>
    <t>Actuarial (empresa de seguros) + emprendimiento personal</t>
  </si>
  <si>
    <t>EMPLEADO, DUEÑO DE NEGOCIO</t>
  </si>
  <si>
    <t>Continuar formandome</t>
  </si>
  <si>
    <t>Ing Industrial</t>
  </si>
  <si>
    <t>Comercial</t>
  </si>
  <si>
    <t>45 A 54</t>
  </si>
  <si>
    <t>Ingresar en el mundo de datos, utilizarlo en mi ambito laboral</t>
  </si>
  <si>
    <t>Lic en Marketing</t>
  </si>
  <si>
    <t>Analista de ventas</t>
  </si>
  <si>
    <t>Crecimiento profesional</t>
  </si>
  <si>
    <t>AVanzado</t>
  </si>
  <si>
    <t>Lic.en Relaciones Publicas</t>
  </si>
  <si>
    <t>Dinámica comercial</t>
  </si>
  <si>
    <t>Capacitacion para mi trabajo actual</t>
  </si>
  <si>
    <t>Argentina/España</t>
  </si>
  <si>
    <t>Contador publico</t>
  </si>
  <si>
    <t>Control de gestion</t>
  </si>
  <si>
    <t>introducirme al mundo de BI</t>
  </si>
  <si>
    <t>Licenciada en Economia</t>
  </si>
  <si>
    <t>Adquirir mas herramientas para aplicar en mi carrera profesional.</t>
  </si>
  <si>
    <t>Lic. en Administración</t>
  </si>
  <si>
    <t>Para capacitación laboral</t>
  </si>
  <si>
    <t>Administración de empresas</t>
  </si>
  <si>
    <t>RRHH</t>
  </si>
  <si>
    <t>Conocer más del mundo BI</t>
  </si>
  <si>
    <t>Data Analyst</t>
  </si>
  <si>
    <t>Nada</t>
  </si>
  <si>
    <t>Accounting&amp; Admin</t>
  </si>
  <si>
    <t>FREE LANCE</t>
  </si>
  <si>
    <t>Capacitarme en BI</t>
  </si>
  <si>
    <t>Estudiante</t>
  </si>
  <si>
    <t>Quiero dedicarme al análisis de negocios</t>
  </si>
  <si>
    <t>Data analytics incompleto. Me cambié a este.</t>
  </si>
  <si>
    <t>A1</t>
  </si>
  <si>
    <t>UNIVERSITARIOS, POST GRADO</t>
  </si>
  <si>
    <t>Analista de datos</t>
  </si>
  <si>
    <t>Para complementar mis conocimientos en datos</t>
  </si>
  <si>
    <t>Desarrollo Web, Javascript, React Js, Data Analytics</t>
  </si>
  <si>
    <t>Desarrollo de producto</t>
  </si>
  <si>
    <t>Saber usar PB</t>
  </si>
  <si>
    <t>Mkt growth</t>
  </si>
  <si>
    <t>Licenciada en comercio internacional</t>
  </si>
  <si>
    <t>Obtener mas conocimiento para aplicar en el trabajo</t>
  </si>
  <si>
    <t>Argenina</t>
  </si>
  <si>
    <t>Tecnica</t>
  </si>
  <si>
    <t>Area prduccion</t>
  </si>
  <si>
    <t>Adquirir conocimietos</t>
  </si>
  <si>
    <t>alto</t>
  </si>
  <si>
    <t>Lic en Administracion de Empresas</t>
  </si>
  <si>
    <t>Contabilidad</t>
  </si>
  <si>
    <t>Trabajo</t>
  </si>
  <si>
    <t>Data analitycs</t>
  </si>
  <si>
    <t>B1</t>
  </si>
  <si>
    <t>Partnerships</t>
  </si>
  <si>
    <t>trabajo</t>
  </si>
  <si>
    <t>Contadora Pública</t>
  </si>
  <si>
    <t xml:space="preserve">Impositiva, Laboral y consultoría </t>
  </si>
  <si>
    <t>EMPLEADO, EN BÚSQUEDA</t>
  </si>
  <si>
    <t>Me interesa tener un perfil business analyst</t>
  </si>
  <si>
    <t>DATA ANALYTICS</t>
  </si>
  <si>
    <t>Profesionalizarme en mi trabajo.</t>
  </si>
  <si>
    <t>Ninguno.</t>
  </si>
  <si>
    <t>Medio</t>
  </si>
  <si>
    <t>Lic economia</t>
  </si>
  <si>
    <t>Negocios digitales</t>
  </si>
  <si>
    <t>Ampliar conocimiento para gestion de negocios digitales</t>
  </si>
  <si>
    <t>HABLO, LEO Y ESCRIBO CON FLUIDEZ</t>
  </si>
  <si>
    <t>Relaciones Internacionales</t>
  </si>
  <si>
    <t>Obtener nuevas herramientas para buscar aplicar a otras oportunidades de trabajo</t>
  </si>
  <si>
    <t>Estudiante de programación</t>
  </si>
  <si>
    <t xml:space="preserve">data analytics / vis </t>
  </si>
  <si>
    <t>Aprender más sobre data, y comenzar a aprender sobre analisis de negocios</t>
  </si>
  <si>
    <t>Data analytics</t>
  </si>
  <si>
    <t>NULOS, BÁSICOS</t>
  </si>
  <si>
    <t>preintermedio</t>
  </si>
  <si>
    <t>TERCIARIOS, UNIVERSITARIOS</t>
  </si>
  <si>
    <t>Planeamiento Comercial</t>
  </si>
  <si>
    <t>Para profundizar conocimientos</t>
  </si>
  <si>
    <t>ULTRA INSTINTO</t>
  </si>
  <si>
    <t>Administrativa</t>
  </si>
  <si>
    <t>Ing. Industrial</t>
  </si>
  <si>
    <t>Responsable de mejora de procesos</t>
  </si>
  <si>
    <t>Adquirir nuevas herramientas</t>
  </si>
  <si>
    <t>Licenciatura en marketing</t>
  </si>
  <si>
    <t>capacitarme en mi área laboral</t>
  </si>
  <si>
    <t>Uruguay</t>
  </si>
  <si>
    <t xml:space="preserve">Contador </t>
  </si>
  <si>
    <t>Empresa multinacional - contable</t>
  </si>
  <si>
    <t>Seguir formandome en el área de datos</t>
  </si>
  <si>
    <t>Básico</t>
  </si>
  <si>
    <t xml:space="preserve">Argentina </t>
  </si>
  <si>
    <t xml:space="preserve">Licenciada en Relaciones Internacionales </t>
  </si>
  <si>
    <t>Project manager</t>
  </si>
  <si>
    <t xml:space="preserve">ampliar mis conocimientos en BI </t>
  </si>
  <si>
    <t>TELECOMUNICACIONES</t>
  </si>
  <si>
    <t>OBTENER NUEVAS HERRAMIENTAS DE TRABAJO</t>
  </si>
  <si>
    <t>GROWTH MKT</t>
  </si>
  <si>
    <t>CONTADOR PUBLICO</t>
  </si>
  <si>
    <t>ADMINISTRACION Y FINANZAS</t>
  </si>
  <si>
    <t>NUEVOS CONOCIMIENTOS PARA APLICAR AL TRABAJO</t>
  </si>
  <si>
    <t>MEDIO</t>
  </si>
  <si>
    <t>Argentina, buenos aires</t>
  </si>
  <si>
    <t>Analista de marketing digital y E-commerce</t>
  </si>
  <si>
    <t>En busqueda para poder entrar en el area de marketing</t>
  </si>
  <si>
    <t>Especializarme en el mundo IT</t>
  </si>
  <si>
    <t>Este es el primero</t>
  </si>
  <si>
    <t xml:space="preserve">Educación </t>
  </si>
  <si>
    <t xml:space="preserve">Para complementar mis estudios </t>
  </si>
  <si>
    <t>Avanzado (Proficiency- C2)</t>
  </si>
  <si>
    <t>Licenciatura en Administracion</t>
  </si>
  <si>
    <t>Servicios_Asistencia al Viajero</t>
  </si>
  <si>
    <t>Interes en el tema a dictar</t>
  </si>
  <si>
    <t>Economía</t>
  </si>
  <si>
    <t>Investigación</t>
  </si>
  <si>
    <t>Nuevas capacidades</t>
  </si>
  <si>
    <t>Estudiante/Emprendedor</t>
  </si>
  <si>
    <t>Administracion</t>
  </si>
  <si>
    <t>Adquirir nuevos conocimientos / Habilidades</t>
  </si>
  <si>
    <t xml:space="preserve">Administración de empresas. </t>
  </si>
  <si>
    <t>E-commerce</t>
  </si>
  <si>
    <t xml:space="preserve">Me interesa adquirir habilidades para mejorar y obtener mejores resultados. Tanto en el rendimiento de mi equipo como de forma personal. Hacer más y mejor. </t>
  </si>
  <si>
    <t>Analista de SMK CMQ</t>
  </si>
  <si>
    <t>Administracion y data</t>
  </si>
  <si>
    <t>Seguir creciendo</t>
  </si>
  <si>
    <t>Carrera de datascientist</t>
  </si>
  <si>
    <t>lic. en administración de empresas</t>
  </si>
  <si>
    <t>no trabajo</t>
  </si>
  <si>
    <t>complementar conocimientos de mi carrera</t>
  </si>
  <si>
    <t>growth marketing</t>
  </si>
  <si>
    <t>Economista</t>
  </si>
  <si>
    <t>Tecnología SaaS</t>
  </si>
  <si>
    <t>Desarrollo laboral</t>
  </si>
  <si>
    <t>SECUNDARIOS, TERCIARIOS, UNIVERSITARIOS, POST GRADO</t>
  </si>
  <si>
    <t>Diseño</t>
  </si>
  <si>
    <t>Ampliar mis herramientas y perfil profesional</t>
  </si>
  <si>
    <t>Diseño ux/ui inicial y avanzado, Community manager</t>
  </si>
  <si>
    <t>A2</t>
  </si>
  <si>
    <t>MASTER</t>
  </si>
  <si>
    <t xml:space="preserve">Ingeniero químico </t>
  </si>
  <si>
    <t xml:space="preserve">Oil &amp; gas </t>
  </si>
  <si>
    <t xml:space="preserve">Ampliar conocimientos </t>
  </si>
  <si>
    <t xml:space="preserve">Avanzado </t>
  </si>
  <si>
    <t>Bachiller</t>
  </si>
  <si>
    <t>Operaciones, Quality Escalation</t>
  </si>
  <si>
    <t>Desarrollo Web Front End, Java Script</t>
  </si>
  <si>
    <t>Administración Hotelera</t>
  </si>
  <si>
    <t>Hotelería</t>
  </si>
  <si>
    <t>Para cambiar de área</t>
  </si>
  <si>
    <t>Administración Marketing y Pr</t>
  </si>
  <si>
    <t>Procesos</t>
  </si>
  <si>
    <t>EMPLEADO, FREE LANCE</t>
  </si>
  <si>
    <t>Seguir sumando</t>
  </si>
  <si>
    <t>SQL</t>
  </si>
  <si>
    <t>BÁSICOS, INTERMEDIOS</t>
  </si>
  <si>
    <t>Básico / Intermedio</t>
  </si>
  <si>
    <t>Contadora</t>
  </si>
  <si>
    <t>Admin &amp; Finanzas</t>
  </si>
  <si>
    <t>Mayor salida laboral</t>
  </si>
  <si>
    <t>Manual testing QA</t>
  </si>
  <si>
    <t>Abogada/Escribana</t>
  </si>
  <si>
    <t>Poder judicial</t>
  </si>
  <si>
    <t>Quiero adquirir herramientas para un negocio</t>
  </si>
  <si>
    <t>Muy básico</t>
  </si>
  <si>
    <t xml:space="preserve">Estudiante de ingeniería industrial en tercer año. Data analytics. Excel. </t>
  </si>
  <si>
    <t>Asistente técnico en ventas.</t>
  </si>
  <si>
    <t>EMPLEADO, EN BÚSQUEDA, PENSANDO EN CAMBIAR</t>
  </si>
  <si>
    <t>Para complementar mis conocimientos en DATA y adquirir nuevas habilidades.</t>
  </si>
  <si>
    <t>Editor (UBA)</t>
  </si>
  <si>
    <t>Capacitación laboral</t>
  </si>
  <si>
    <t>CM, UX</t>
  </si>
  <si>
    <t xml:space="preserve">Analista de logística </t>
  </si>
  <si>
    <t>Para desarrollarme en mi empresa</t>
  </si>
  <si>
    <t>Contador Público</t>
  </si>
  <si>
    <t>Gestión de Producto</t>
  </si>
  <si>
    <t>Aprender a generar y analizar datos.</t>
  </si>
  <si>
    <t>Carrera de Diseño UX/UI</t>
  </si>
  <si>
    <t>Intermedio.</t>
  </si>
  <si>
    <t xml:space="preserve">Sociologia </t>
  </si>
  <si>
    <t xml:space="preserve">Employer Branding </t>
  </si>
  <si>
    <t>Ampliar conocimientos</t>
  </si>
  <si>
    <t xml:space="preserve">Intermedio </t>
  </si>
  <si>
    <t>asesor comercial</t>
  </si>
  <si>
    <t>ventas</t>
  </si>
  <si>
    <t>crececimiento profesional</t>
  </si>
  <si>
    <t>Contador y administracion de empresas</t>
  </si>
  <si>
    <t xml:space="preserve">Analista de control </t>
  </si>
  <si>
    <t>Aumentar herramientas laborales</t>
  </si>
  <si>
    <t>-</t>
  </si>
  <si>
    <t>Estudios: Cs sociales // Profesion: administrativa</t>
  </si>
  <si>
    <t>Salud</t>
  </si>
  <si>
    <t>Ampliar herramientas y cambiar de trabajo</t>
  </si>
  <si>
    <t>Marketing  Digital y Data Analisis</t>
  </si>
  <si>
    <t>high</t>
  </si>
  <si>
    <t>Ingeniería en electrónica incompleta</t>
  </si>
  <si>
    <t>Informatica</t>
  </si>
  <si>
    <t>Adquirir nuevas herramientas laborales</t>
  </si>
  <si>
    <t xml:space="preserve">Powerbi, Data Analytics, R, Data Engineering </t>
  </si>
  <si>
    <t>Basici</t>
  </si>
  <si>
    <t>ADMINISTRACION DE EMPRESAS</t>
  </si>
  <si>
    <t>AEROPUERTO</t>
  </si>
  <si>
    <t>APRENDER NUEVAS HERRAMIENTAS</t>
  </si>
  <si>
    <t>INTERMEDIO - AVANZADO</t>
  </si>
  <si>
    <t>Venezuela</t>
  </si>
  <si>
    <t>Medicina</t>
  </si>
  <si>
    <t>Para obtener nuevas herramientas</t>
  </si>
  <si>
    <t>Intermedio, entiendo cuando me hablan pero me cuesta un poco responder.</t>
  </si>
  <si>
    <t>Aprender mas sobre modelos de negocios</t>
  </si>
  <si>
    <t>Billingue</t>
  </si>
  <si>
    <t>Abogada</t>
  </si>
  <si>
    <t>Nuevos skills</t>
  </si>
  <si>
    <t>Tecnico en sistemas y actualmente cursando ingenieria industrial</t>
  </si>
  <si>
    <t>Lider de proyecto de desarrollo de software</t>
  </si>
  <si>
    <t>Quiero tener una mayor mirada a nivel negocio</t>
  </si>
  <si>
    <t>agente de propaganda medica</t>
  </si>
  <si>
    <t>desempleado</t>
  </si>
  <si>
    <t>desarrollarme en una empresa y a futuro tener mi propia empresa</t>
  </si>
  <si>
    <t xml:space="preserve">programacion full stack y me cambie a este </t>
  </si>
  <si>
    <t>casi bilingue</t>
  </si>
  <si>
    <t>Lic. relaciones internacionales</t>
  </si>
  <si>
    <t>.</t>
  </si>
  <si>
    <t>aprender algo nuevo</t>
  </si>
  <si>
    <t>marketing digital y publi</t>
  </si>
  <si>
    <t>medio, avanzado</t>
  </si>
  <si>
    <t xml:space="preserve">Lic en Ciencias de la Comunicación </t>
  </si>
  <si>
    <t>Gerencia General</t>
  </si>
  <si>
    <t>Beneficio de la.empresa dónde trabajo</t>
  </si>
  <si>
    <t>NINGUNO</t>
  </si>
  <si>
    <t>PERÚ</t>
  </si>
  <si>
    <t>INGENIERÍA INDUSTRIAL</t>
  </si>
  <si>
    <t>RETAIL MARKETING</t>
  </si>
  <si>
    <t>MEJORAR MI ANÁLISIS Y HABILIDADES EN EL ÁREA COMERCIAL.</t>
  </si>
  <si>
    <t>CURSANDO DATA ANALYTICS A LA PAR DE ESTE CURSO DE ACUERDO AL LEARNING PATH.</t>
  </si>
  <si>
    <t xml:space="preserve">Contadora Pública, cursos en docencia, transformación digital, estrategia de negocios, gestión de talento humano, agilidad. </t>
  </si>
  <si>
    <t xml:space="preserve">Consultora en desarrollo integral de negocios </t>
  </si>
  <si>
    <t>FREE LANCE, DUEÑO DE NEGOCIO</t>
  </si>
  <si>
    <t xml:space="preserve">Me interesa conocer sobre el análisis de datos para la toma de decisiones. </t>
  </si>
  <si>
    <t xml:space="preserve">Ninguno </t>
  </si>
  <si>
    <t>INTERMEDIOS, AVANZADOS</t>
  </si>
  <si>
    <t>atencion al cliente</t>
  </si>
  <si>
    <t>ampliar mis conocimientos y comenzar a incursionar en el mundo del BA</t>
  </si>
  <si>
    <t xml:space="preserve">Mejorar en mi puesto </t>
  </si>
  <si>
    <t>Técnico Nacional Automotriz</t>
  </si>
  <si>
    <t>Community Manager</t>
  </si>
  <si>
    <t>Comenzar en el mundo del análisis de datos.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</si>
</sst>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>
        <v>45118.81567658565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L2" s="2" t="s">
        <v>27</v>
      </c>
      <c r="M2" s="2" t="s">
        <v>28</v>
      </c>
      <c r="N2" s="2" t="s">
        <v>29</v>
      </c>
      <c r="O2" s="4" t="str">
        <f t="shared" ref="O2:O106" si="1">UPPER(N2)</f>
        <v>BASICO</v>
      </c>
      <c r="P2" s="4" t="str">
        <f t="shared" ref="P2:P106" si="2">LOWER(N2)</f>
        <v>basico</v>
      </c>
      <c r="Q2" s="4" t="str">
        <f t="shared" ref="Q2:Q106" si="3">PROPER(N2)</f>
        <v>Basico</v>
      </c>
      <c r="R2" s="4" t="str">
        <f t="shared" ref="R2:R106" si="4">LEFT(N2,3)</f>
        <v>Bas</v>
      </c>
      <c r="S2" s="4" t="str">
        <f t="shared" ref="S2:S106" si="5">RIGHT(N2,4)</f>
        <v>sico</v>
      </c>
    </row>
    <row r="3">
      <c r="A3" s="3">
        <v>45118.81570994213</v>
      </c>
      <c r="B3" s="2" t="s">
        <v>30</v>
      </c>
      <c r="C3" s="2" t="s">
        <v>19</v>
      </c>
      <c r="D3" s="2" t="s">
        <v>20</v>
      </c>
      <c r="E3" s="2" t="s">
        <v>31</v>
      </c>
      <c r="F3" s="2" t="s">
        <v>32</v>
      </c>
      <c r="G3" s="2" t="s">
        <v>23</v>
      </c>
      <c r="H3" s="2" t="s">
        <v>24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4" t="str">
        <f t="shared" si="1"/>
        <v>INTERMEDIO</v>
      </c>
      <c r="P3" s="4" t="str">
        <f t="shared" si="2"/>
        <v>intermedio</v>
      </c>
      <c r="Q3" s="4" t="str">
        <f t="shared" si="3"/>
        <v>Intermedio</v>
      </c>
      <c r="R3" s="4" t="str">
        <f t="shared" si="4"/>
        <v>Int</v>
      </c>
      <c r="S3" s="4" t="str">
        <f t="shared" si="5"/>
        <v>edio</v>
      </c>
    </row>
    <row r="4">
      <c r="A4" s="3">
        <v>45118.81575337963</v>
      </c>
      <c r="B4" s="2" t="s">
        <v>30</v>
      </c>
      <c r="C4" s="2" t="s">
        <v>19</v>
      </c>
      <c r="D4" s="2" t="s">
        <v>20</v>
      </c>
      <c r="E4" s="2" t="s">
        <v>39</v>
      </c>
      <c r="F4" s="2" t="s">
        <v>40</v>
      </c>
      <c r="G4" s="2" t="s">
        <v>23</v>
      </c>
      <c r="H4" s="2" t="s">
        <v>41</v>
      </c>
      <c r="I4" s="2" t="s">
        <v>42</v>
      </c>
      <c r="J4" s="2" t="s">
        <v>34</v>
      </c>
      <c r="K4" s="2" t="s">
        <v>43</v>
      </c>
      <c r="L4" s="2" t="s">
        <v>36</v>
      </c>
      <c r="M4" s="2" t="s">
        <v>44</v>
      </c>
      <c r="N4" s="2" t="s">
        <v>45</v>
      </c>
      <c r="O4" s="4" t="str">
        <f t="shared" si="1"/>
        <v>INTERMEDIO</v>
      </c>
      <c r="P4" s="4" t="str">
        <f t="shared" si="2"/>
        <v>intermedio</v>
      </c>
      <c r="Q4" s="4" t="str">
        <f t="shared" si="3"/>
        <v>Intermedio</v>
      </c>
      <c r="R4" s="4" t="str">
        <f t="shared" si="4"/>
        <v>int</v>
      </c>
      <c r="S4" s="4" t="str">
        <f t="shared" si="5"/>
        <v>edio</v>
      </c>
    </row>
    <row r="5">
      <c r="A5" s="3">
        <v>45118.81575496528</v>
      </c>
      <c r="C5" s="2" t="s">
        <v>46</v>
      </c>
      <c r="D5" s="2" t="s">
        <v>20</v>
      </c>
      <c r="E5" s="2" t="s">
        <v>47</v>
      </c>
      <c r="F5" s="2" t="s">
        <v>48</v>
      </c>
      <c r="G5" s="2" t="s">
        <v>23</v>
      </c>
      <c r="H5" s="2" t="s">
        <v>24</v>
      </c>
      <c r="I5" s="2" t="s">
        <v>49</v>
      </c>
      <c r="J5" s="2" t="s">
        <v>26</v>
      </c>
      <c r="L5" s="2" t="s">
        <v>36</v>
      </c>
      <c r="M5" s="2" t="s">
        <v>28</v>
      </c>
      <c r="N5" s="2" t="s">
        <v>50</v>
      </c>
      <c r="O5" s="4" t="str">
        <f t="shared" si="1"/>
        <v>ALTO</v>
      </c>
      <c r="P5" s="4" t="str">
        <f t="shared" si="2"/>
        <v>alto</v>
      </c>
      <c r="Q5" s="4" t="str">
        <f t="shared" si="3"/>
        <v>Alto</v>
      </c>
      <c r="R5" s="4" t="str">
        <f t="shared" si="4"/>
        <v>Alt</v>
      </c>
      <c r="S5" s="4" t="str">
        <f t="shared" si="5"/>
        <v>Alto</v>
      </c>
    </row>
    <row r="6">
      <c r="A6" s="3">
        <v>45118.81575940972</v>
      </c>
      <c r="B6" s="2" t="s">
        <v>30</v>
      </c>
      <c r="C6" s="2" t="s">
        <v>19</v>
      </c>
      <c r="D6" s="2" t="s">
        <v>51</v>
      </c>
      <c r="E6" s="2" t="s">
        <v>52</v>
      </c>
      <c r="F6" s="2" t="s">
        <v>53</v>
      </c>
      <c r="G6" s="2" t="s">
        <v>23</v>
      </c>
      <c r="H6" s="2" t="s">
        <v>54</v>
      </c>
      <c r="I6" s="2" t="s">
        <v>55</v>
      </c>
      <c r="J6" s="2" t="s">
        <v>26</v>
      </c>
      <c r="L6" s="2" t="s">
        <v>36</v>
      </c>
      <c r="M6" s="2" t="s">
        <v>28</v>
      </c>
      <c r="N6" s="2" t="s">
        <v>56</v>
      </c>
      <c r="O6" s="4" t="str">
        <f t="shared" si="1"/>
        <v>BÁSICO</v>
      </c>
      <c r="P6" s="4" t="str">
        <f t="shared" si="2"/>
        <v>básico</v>
      </c>
      <c r="Q6" s="4" t="str">
        <f t="shared" si="3"/>
        <v>Básico</v>
      </c>
      <c r="R6" s="4" t="str">
        <f t="shared" si="4"/>
        <v>bás</v>
      </c>
      <c r="S6" s="4" t="str">
        <f t="shared" si="5"/>
        <v>sico</v>
      </c>
    </row>
    <row r="7">
      <c r="A7" s="3">
        <v>45118.81576385417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23</v>
      </c>
      <c r="H7" s="2" t="s">
        <v>24</v>
      </c>
      <c r="I7" s="2" t="s">
        <v>61</v>
      </c>
      <c r="J7" s="2" t="s">
        <v>34</v>
      </c>
      <c r="K7" s="2" t="s">
        <v>62</v>
      </c>
      <c r="L7" s="2" t="s">
        <v>36</v>
      </c>
      <c r="M7" s="2" t="s">
        <v>37</v>
      </c>
      <c r="N7" s="2" t="s">
        <v>63</v>
      </c>
      <c r="O7" s="4" t="str">
        <f t="shared" si="1"/>
        <v>NINGUNO</v>
      </c>
      <c r="P7" s="4" t="str">
        <f t="shared" si="2"/>
        <v>ninguno</v>
      </c>
      <c r="Q7" s="4" t="str">
        <f t="shared" si="3"/>
        <v>Ninguno</v>
      </c>
      <c r="R7" s="4" t="str">
        <f t="shared" si="4"/>
        <v>Nin</v>
      </c>
      <c r="S7" s="4" t="str">
        <f t="shared" si="5"/>
        <v>guno</v>
      </c>
    </row>
    <row r="8">
      <c r="A8" s="3">
        <v>45118.81581714121</v>
      </c>
      <c r="B8" s="2" t="s">
        <v>64</v>
      </c>
      <c r="C8" s="2" t="s">
        <v>19</v>
      </c>
      <c r="D8" s="2" t="s">
        <v>51</v>
      </c>
      <c r="E8" s="2" t="s">
        <v>65</v>
      </c>
      <c r="F8" s="2" t="s">
        <v>66</v>
      </c>
      <c r="G8" s="2" t="s">
        <v>23</v>
      </c>
      <c r="H8" s="2" t="s">
        <v>54</v>
      </c>
      <c r="I8" s="2" t="s">
        <v>67</v>
      </c>
      <c r="J8" s="2" t="s">
        <v>26</v>
      </c>
      <c r="L8" s="2" t="s">
        <v>27</v>
      </c>
      <c r="M8" s="2" t="s">
        <v>44</v>
      </c>
      <c r="N8" s="2" t="s">
        <v>68</v>
      </c>
      <c r="O8" s="4" t="str">
        <f t="shared" si="1"/>
        <v>NULO</v>
      </c>
      <c r="P8" s="4" t="str">
        <f t="shared" si="2"/>
        <v>nulo</v>
      </c>
      <c r="Q8" s="4" t="str">
        <f t="shared" si="3"/>
        <v>Nulo</v>
      </c>
      <c r="R8" s="4" t="str">
        <f t="shared" si="4"/>
        <v>Nul</v>
      </c>
      <c r="S8" s="4" t="str">
        <f t="shared" si="5"/>
        <v>Nulo</v>
      </c>
    </row>
    <row r="9">
      <c r="A9" s="3">
        <v>45118.8159475</v>
      </c>
      <c r="B9" s="2" t="s">
        <v>30</v>
      </c>
      <c r="C9" s="2" t="s">
        <v>19</v>
      </c>
      <c r="D9" s="2" t="s">
        <v>20</v>
      </c>
      <c r="E9" s="2" t="s">
        <v>69</v>
      </c>
      <c r="F9" s="2" t="s">
        <v>70</v>
      </c>
      <c r="G9" s="2" t="s">
        <v>71</v>
      </c>
      <c r="H9" s="2" t="s">
        <v>24</v>
      </c>
      <c r="J9" s="2" t="s">
        <v>26</v>
      </c>
      <c r="L9" s="2" t="s">
        <v>27</v>
      </c>
      <c r="M9" s="2" t="s">
        <v>28</v>
      </c>
      <c r="N9" s="2" t="s">
        <v>29</v>
      </c>
      <c r="O9" s="4" t="str">
        <f t="shared" si="1"/>
        <v>BASICO</v>
      </c>
      <c r="P9" s="4" t="str">
        <f t="shared" si="2"/>
        <v>basico</v>
      </c>
      <c r="Q9" s="4" t="str">
        <f t="shared" si="3"/>
        <v>Basico</v>
      </c>
      <c r="R9" s="4" t="str">
        <f t="shared" si="4"/>
        <v>Bas</v>
      </c>
      <c r="S9" s="4" t="str">
        <f t="shared" si="5"/>
        <v>sico</v>
      </c>
    </row>
    <row r="10">
      <c r="A10" s="3">
        <v>45118.81599149306</v>
      </c>
      <c r="B10" s="2" t="s">
        <v>72</v>
      </c>
      <c r="C10" s="2" t="s">
        <v>46</v>
      </c>
      <c r="D10" s="2" t="s">
        <v>20</v>
      </c>
      <c r="E10" s="2" t="s">
        <v>73</v>
      </c>
      <c r="F10" s="2" t="s">
        <v>74</v>
      </c>
      <c r="G10" s="2" t="s">
        <v>23</v>
      </c>
      <c r="H10" s="2" t="s">
        <v>24</v>
      </c>
      <c r="I10" s="2" t="s">
        <v>75</v>
      </c>
      <c r="J10" s="2" t="s">
        <v>26</v>
      </c>
      <c r="K10" s="2" t="s">
        <v>76</v>
      </c>
      <c r="L10" s="2" t="s">
        <v>77</v>
      </c>
      <c r="M10" s="2" t="s">
        <v>28</v>
      </c>
      <c r="N10" s="2" t="s">
        <v>38</v>
      </c>
      <c r="O10" s="4" t="str">
        <f t="shared" si="1"/>
        <v>INTERMEDIO</v>
      </c>
      <c r="P10" s="4" t="str">
        <f t="shared" si="2"/>
        <v>intermedio</v>
      </c>
      <c r="Q10" s="4" t="str">
        <f t="shared" si="3"/>
        <v>Intermedio</v>
      </c>
      <c r="R10" s="4" t="str">
        <f t="shared" si="4"/>
        <v>Int</v>
      </c>
      <c r="S10" s="4" t="str">
        <f t="shared" si="5"/>
        <v>edio</v>
      </c>
    </row>
    <row r="11">
      <c r="A11" s="3">
        <v>45118.81600391204</v>
      </c>
      <c r="B11" s="2" t="s">
        <v>78</v>
      </c>
      <c r="C11" s="2" t="s">
        <v>19</v>
      </c>
      <c r="D11" s="2" t="s">
        <v>20</v>
      </c>
      <c r="E11" s="2" t="s">
        <v>79</v>
      </c>
      <c r="F11" s="2" t="s">
        <v>79</v>
      </c>
      <c r="G11" s="2" t="s">
        <v>23</v>
      </c>
      <c r="H11" s="2" t="s">
        <v>24</v>
      </c>
      <c r="I11" s="2" t="s">
        <v>42</v>
      </c>
      <c r="J11" s="2" t="s">
        <v>34</v>
      </c>
      <c r="K11" s="2" t="s">
        <v>80</v>
      </c>
      <c r="L11" s="2" t="s">
        <v>27</v>
      </c>
      <c r="M11" s="2" t="s">
        <v>44</v>
      </c>
      <c r="N11" s="2" t="s">
        <v>81</v>
      </c>
      <c r="O11" s="4" t="str">
        <f t="shared" si="1"/>
        <v>MEDIO</v>
      </c>
      <c r="P11" s="4" t="str">
        <f t="shared" si="2"/>
        <v>medio</v>
      </c>
      <c r="Q11" s="4" t="str">
        <f t="shared" si="3"/>
        <v>Medio</v>
      </c>
      <c r="R11" s="4" t="str">
        <f t="shared" si="4"/>
        <v>med</v>
      </c>
      <c r="S11" s="4" t="str">
        <f t="shared" si="5"/>
        <v>edio</v>
      </c>
    </row>
    <row r="12">
      <c r="A12" s="3">
        <v>45118.81601638889</v>
      </c>
      <c r="B12" s="2" t="s">
        <v>30</v>
      </c>
      <c r="C12" s="2" t="s">
        <v>46</v>
      </c>
      <c r="D12" s="2" t="s">
        <v>20</v>
      </c>
      <c r="E12" s="2" t="s">
        <v>82</v>
      </c>
      <c r="F12" s="2" t="s">
        <v>83</v>
      </c>
      <c r="G12" s="2" t="s">
        <v>84</v>
      </c>
      <c r="H12" s="2" t="s">
        <v>41</v>
      </c>
      <c r="I12" s="2" t="s">
        <v>85</v>
      </c>
      <c r="J12" s="2" t="s">
        <v>26</v>
      </c>
      <c r="L12" s="2" t="s">
        <v>36</v>
      </c>
      <c r="M12" s="2" t="s">
        <v>28</v>
      </c>
      <c r="N12" s="2" t="s">
        <v>86</v>
      </c>
      <c r="O12" s="4" t="str">
        <f t="shared" si="1"/>
        <v>AVANZADO</v>
      </c>
      <c r="P12" s="4" t="str">
        <f t="shared" si="2"/>
        <v>avanzado</v>
      </c>
      <c r="Q12" s="4" t="str">
        <f t="shared" si="3"/>
        <v>Avanzado</v>
      </c>
      <c r="R12" s="4" t="str">
        <f t="shared" si="4"/>
        <v>ava</v>
      </c>
      <c r="S12" s="4" t="str">
        <f t="shared" si="5"/>
        <v>zado</v>
      </c>
    </row>
    <row r="13">
      <c r="A13" s="3">
        <v>45118.816030092596</v>
      </c>
      <c r="C13" s="2" t="s">
        <v>19</v>
      </c>
      <c r="D13" s="2" t="s">
        <v>20</v>
      </c>
      <c r="E13" s="2" t="s">
        <v>87</v>
      </c>
      <c r="F13" s="2" t="s">
        <v>88</v>
      </c>
      <c r="G13" s="2" t="s">
        <v>23</v>
      </c>
      <c r="H13" s="2" t="s">
        <v>24</v>
      </c>
      <c r="I13" s="2" t="s">
        <v>89</v>
      </c>
      <c r="J13" s="2" t="s">
        <v>34</v>
      </c>
      <c r="K13" s="2" t="s">
        <v>90</v>
      </c>
      <c r="L13" s="2" t="s">
        <v>36</v>
      </c>
      <c r="M13" s="2" t="s">
        <v>37</v>
      </c>
      <c r="N13" s="2" t="s">
        <v>91</v>
      </c>
      <c r="O13" s="4" t="str">
        <f t="shared" si="1"/>
        <v>INTERMEDIO ALTO</v>
      </c>
      <c r="P13" s="4" t="str">
        <f t="shared" si="2"/>
        <v>intermedio alto</v>
      </c>
      <c r="Q13" s="4" t="str">
        <f t="shared" si="3"/>
        <v>Intermedio Alto</v>
      </c>
      <c r="R13" s="4" t="str">
        <f t="shared" si="4"/>
        <v>Int</v>
      </c>
      <c r="S13" s="4" t="str">
        <f t="shared" si="5"/>
        <v>Alto</v>
      </c>
    </row>
    <row r="14">
      <c r="A14" s="3">
        <v>45118.81603070602</v>
      </c>
      <c r="B14" s="2" t="s">
        <v>30</v>
      </c>
      <c r="C14" s="2" t="s">
        <v>19</v>
      </c>
      <c r="D14" s="2" t="s">
        <v>20</v>
      </c>
      <c r="E14" s="2" t="s">
        <v>92</v>
      </c>
      <c r="F14" s="2" t="s">
        <v>93</v>
      </c>
      <c r="G14" s="2" t="s">
        <v>23</v>
      </c>
      <c r="H14" s="2" t="s">
        <v>24</v>
      </c>
      <c r="I14" s="2" t="s">
        <v>94</v>
      </c>
      <c r="J14" s="2" t="s">
        <v>34</v>
      </c>
      <c r="K14" s="2" t="s">
        <v>95</v>
      </c>
      <c r="L14" s="2" t="s">
        <v>36</v>
      </c>
      <c r="M14" s="2" t="s">
        <v>44</v>
      </c>
      <c r="N14" s="2" t="s">
        <v>38</v>
      </c>
      <c r="O14" s="4" t="str">
        <f t="shared" si="1"/>
        <v>INTERMEDIO</v>
      </c>
      <c r="P14" s="4" t="str">
        <f t="shared" si="2"/>
        <v>intermedio</v>
      </c>
      <c r="Q14" s="4" t="str">
        <f t="shared" si="3"/>
        <v>Intermedio</v>
      </c>
      <c r="R14" s="4" t="str">
        <f t="shared" si="4"/>
        <v>Int</v>
      </c>
      <c r="S14" s="4" t="str">
        <f t="shared" si="5"/>
        <v>edio</v>
      </c>
    </row>
    <row r="15">
      <c r="A15" s="3">
        <v>45118.81604240741</v>
      </c>
      <c r="B15" s="2" t="s">
        <v>30</v>
      </c>
      <c r="C15" s="2" t="s">
        <v>19</v>
      </c>
      <c r="D15" s="2" t="s">
        <v>20</v>
      </c>
      <c r="E15" s="2" t="s">
        <v>96</v>
      </c>
      <c r="F15" s="2" t="s">
        <v>93</v>
      </c>
      <c r="G15" s="2" t="s">
        <v>23</v>
      </c>
      <c r="H15" s="2" t="s">
        <v>24</v>
      </c>
      <c r="I15" s="2" t="s">
        <v>97</v>
      </c>
      <c r="J15" s="2" t="s">
        <v>26</v>
      </c>
      <c r="K15" s="2" t="s">
        <v>63</v>
      </c>
      <c r="L15" s="2" t="s">
        <v>36</v>
      </c>
      <c r="M15" s="2" t="s">
        <v>44</v>
      </c>
      <c r="N15" s="2" t="s">
        <v>98</v>
      </c>
      <c r="O15" s="4" t="str">
        <f t="shared" si="1"/>
        <v>AVANZADO</v>
      </c>
      <c r="P15" s="4" t="str">
        <f t="shared" si="2"/>
        <v>avanzado</v>
      </c>
      <c r="Q15" s="4" t="str">
        <f t="shared" si="3"/>
        <v>Avanzado</v>
      </c>
      <c r="R15" s="4" t="str">
        <f t="shared" si="4"/>
        <v>Ava</v>
      </c>
      <c r="S15" s="4" t="str">
        <f t="shared" si="5"/>
        <v>zado</v>
      </c>
    </row>
    <row r="16">
      <c r="A16" s="3">
        <v>45118.816043819446</v>
      </c>
      <c r="B16" s="2" t="s">
        <v>99</v>
      </c>
      <c r="C16" s="2" t="s">
        <v>19</v>
      </c>
      <c r="D16" s="2" t="s">
        <v>58</v>
      </c>
      <c r="E16" s="2" t="s">
        <v>100</v>
      </c>
      <c r="F16" s="2" t="s">
        <v>101</v>
      </c>
      <c r="G16" s="2" t="s">
        <v>23</v>
      </c>
      <c r="H16" s="2" t="s">
        <v>41</v>
      </c>
      <c r="I16" s="2" t="s">
        <v>102</v>
      </c>
      <c r="J16" s="2" t="s">
        <v>26</v>
      </c>
      <c r="L16" s="2" t="s">
        <v>36</v>
      </c>
      <c r="M16" s="2" t="s">
        <v>28</v>
      </c>
      <c r="N16" s="2" t="s">
        <v>103</v>
      </c>
      <c r="O16" s="4" t="str">
        <f t="shared" si="1"/>
        <v>INTERMEDIO</v>
      </c>
      <c r="P16" s="4" t="str">
        <f t="shared" si="2"/>
        <v>intermedio</v>
      </c>
      <c r="Q16" s="4" t="str">
        <f t="shared" si="3"/>
        <v>Intermedio</v>
      </c>
      <c r="R16" s="4" t="str">
        <f t="shared" si="4"/>
        <v>INT</v>
      </c>
      <c r="S16" s="4" t="str">
        <f t="shared" si="5"/>
        <v>EDIO</v>
      </c>
    </row>
    <row r="17">
      <c r="A17" s="3">
        <v>45118.81604792824</v>
      </c>
      <c r="B17" s="2" t="s">
        <v>104</v>
      </c>
      <c r="C17" s="2" t="s">
        <v>19</v>
      </c>
      <c r="D17" s="2" t="s">
        <v>20</v>
      </c>
      <c r="E17" s="2" t="s">
        <v>105</v>
      </c>
      <c r="F17" s="2" t="s">
        <v>106</v>
      </c>
      <c r="G17" s="2" t="s">
        <v>107</v>
      </c>
      <c r="H17" s="2" t="s">
        <v>24</v>
      </c>
      <c r="I17" s="2" t="s">
        <v>108</v>
      </c>
      <c r="J17" s="2" t="s">
        <v>26</v>
      </c>
      <c r="L17" s="2" t="s">
        <v>27</v>
      </c>
      <c r="M17" s="2" t="s">
        <v>28</v>
      </c>
      <c r="N17" s="2" t="s">
        <v>109</v>
      </c>
      <c r="O17" s="4" t="str">
        <f t="shared" si="1"/>
        <v>C1</v>
      </c>
      <c r="P17" s="4" t="str">
        <f t="shared" si="2"/>
        <v>c1</v>
      </c>
      <c r="Q17" s="4" t="str">
        <f t="shared" si="3"/>
        <v>C1</v>
      </c>
      <c r="R17" s="4" t="str">
        <f t="shared" si="4"/>
        <v>C1</v>
      </c>
      <c r="S17" s="4" t="str">
        <f t="shared" si="5"/>
        <v>C1</v>
      </c>
    </row>
    <row r="18">
      <c r="A18" s="3">
        <v>45118.81606390046</v>
      </c>
      <c r="C18" s="2" t="s">
        <v>46</v>
      </c>
      <c r="D18" s="2" t="s">
        <v>20</v>
      </c>
      <c r="E18" s="2" t="s">
        <v>110</v>
      </c>
      <c r="F18" s="2" t="s">
        <v>111</v>
      </c>
      <c r="G18" s="2" t="s">
        <v>112</v>
      </c>
      <c r="H18" s="2" t="s">
        <v>113</v>
      </c>
      <c r="I18" s="2" t="s">
        <v>114</v>
      </c>
      <c r="J18" s="2" t="s">
        <v>26</v>
      </c>
      <c r="L18" s="2" t="s">
        <v>115</v>
      </c>
      <c r="M18" s="2" t="s">
        <v>37</v>
      </c>
      <c r="N18" s="2" t="s">
        <v>116</v>
      </c>
      <c r="O18" s="4" t="str">
        <f t="shared" si="1"/>
        <v>NATIVO</v>
      </c>
      <c r="P18" s="4" t="str">
        <f t="shared" si="2"/>
        <v>nativo</v>
      </c>
      <c r="Q18" s="4" t="str">
        <f t="shared" si="3"/>
        <v>Nativo</v>
      </c>
      <c r="R18" s="4" t="str">
        <f t="shared" si="4"/>
        <v>nat</v>
      </c>
      <c r="S18" s="4" t="str">
        <f t="shared" si="5"/>
        <v>tivo</v>
      </c>
    </row>
    <row r="19">
      <c r="A19" s="3">
        <v>45118.81607997685</v>
      </c>
      <c r="B19" s="2" t="s">
        <v>30</v>
      </c>
      <c r="C19" s="2" t="s">
        <v>19</v>
      </c>
      <c r="D19" s="2" t="s">
        <v>20</v>
      </c>
      <c r="E19" s="2" t="s">
        <v>117</v>
      </c>
      <c r="F19" s="2" t="s">
        <v>118</v>
      </c>
      <c r="G19" s="2" t="s">
        <v>23</v>
      </c>
      <c r="H19" s="2" t="s">
        <v>24</v>
      </c>
      <c r="I19" s="2" t="s">
        <v>119</v>
      </c>
      <c r="J19" s="2" t="s">
        <v>34</v>
      </c>
      <c r="K19" s="2" t="s">
        <v>120</v>
      </c>
      <c r="L19" s="2" t="s">
        <v>27</v>
      </c>
      <c r="M19" s="2" t="s">
        <v>44</v>
      </c>
      <c r="N19" s="2" t="s">
        <v>38</v>
      </c>
      <c r="O19" s="4" t="str">
        <f t="shared" si="1"/>
        <v>INTERMEDIO</v>
      </c>
      <c r="P19" s="4" t="str">
        <f t="shared" si="2"/>
        <v>intermedio</v>
      </c>
      <c r="Q19" s="4" t="str">
        <f t="shared" si="3"/>
        <v>Intermedio</v>
      </c>
      <c r="R19" s="4" t="str">
        <f t="shared" si="4"/>
        <v>Int</v>
      </c>
      <c r="S19" s="4" t="str">
        <f t="shared" si="5"/>
        <v>edio</v>
      </c>
    </row>
    <row r="20">
      <c r="A20" s="3">
        <v>45118.8160893287</v>
      </c>
      <c r="B20" s="2" t="s">
        <v>30</v>
      </c>
      <c r="C20" s="2" t="s">
        <v>19</v>
      </c>
      <c r="D20" s="2" t="s">
        <v>20</v>
      </c>
      <c r="E20" s="2" t="s">
        <v>121</v>
      </c>
      <c r="F20" s="2" t="s">
        <v>122</v>
      </c>
      <c r="G20" s="2" t="s">
        <v>23</v>
      </c>
      <c r="H20" s="2" t="s">
        <v>24</v>
      </c>
      <c r="I20" s="2" t="s">
        <v>123</v>
      </c>
      <c r="J20" s="2" t="s">
        <v>26</v>
      </c>
      <c r="L20" s="2" t="s">
        <v>36</v>
      </c>
      <c r="M20" s="2" t="s">
        <v>44</v>
      </c>
      <c r="N20" s="2" t="s">
        <v>98</v>
      </c>
      <c r="O20" s="4" t="str">
        <f t="shared" si="1"/>
        <v>AVANZADO</v>
      </c>
      <c r="P20" s="4" t="str">
        <f t="shared" si="2"/>
        <v>avanzado</v>
      </c>
      <c r="Q20" s="4" t="str">
        <f t="shared" si="3"/>
        <v>Avanzado</v>
      </c>
      <c r="R20" s="4" t="str">
        <f t="shared" si="4"/>
        <v>Ava</v>
      </c>
      <c r="S20" s="4" t="str">
        <f t="shared" si="5"/>
        <v>zado</v>
      </c>
    </row>
    <row r="21">
      <c r="A21" s="3">
        <v>45118.81611303241</v>
      </c>
      <c r="B21" s="2" t="s">
        <v>72</v>
      </c>
      <c r="C21" s="2" t="s">
        <v>124</v>
      </c>
      <c r="D21" s="2" t="s">
        <v>125</v>
      </c>
      <c r="E21" s="2" t="s">
        <v>126</v>
      </c>
      <c r="F21" s="2" t="s">
        <v>127</v>
      </c>
      <c r="G21" s="2" t="s">
        <v>107</v>
      </c>
      <c r="H21" s="2" t="s">
        <v>24</v>
      </c>
      <c r="I21" s="2" t="s">
        <v>128</v>
      </c>
      <c r="J21" s="2" t="s">
        <v>26</v>
      </c>
      <c r="K21" s="2" t="s">
        <v>63</v>
      </c>
      <c r="L21" s="2" t="s">
        <v>27</v>
      </c>
      <c r="M21" s="2" t="s">
        <v>28</v>
      </c>
      <c r="N21" s="2" t="s">
        <v>129</v>
      </c>
      <c r="O21" s="4" t="str">
        <f t="shared" si="1"/>
        <v>B2</v>
      </c>
      <c r="P21" s="4" t="str">
        <f t="shared" si="2"/>
        <v>b2</v>
      </c>
      <c r="Q21" s="4" t="str">
        <f t="shared" si="3"/>
        <v>B2</v>
      </c>
      <c r="R21" s="4" t="str">
        <f t="shared" si="4"/>
        <v>B2</v>
      </c>
      <c r="S21" s="4" t="str">
        <f t="shared" si="5"/>
        <v>B2</v>
      </c>
    </row>
    <row r="22">
      <c r="A22" s="3">
        <v>45118.816118993054</v>
      </c>
      <c r="B22" s="2" t="s">
        <v>30</v>
      </c>
      <c r="C22" s="2" t="s">
        <v>46</v>
      </c>
      <c r="D22" s="2" t="s">
        <v>20</v>
      </c>
      <c r="E22" s="2" t="s">
        <v>130</v>
      </c>
      <c r="F22" s="2" t="s">
        <v>131</v>
      </c>
      <c r="G22" s="2" t="s">
        <v>23</v>
      </c>
      <c r="H22" s="2" t="s">
        <v>24</v>
      </c>
      <c r="I22" s="2" t="s">
        <v>132</v>
      </c>
      <c r="J22" s="2" t="s">
        <v>26</v>
      </c>
      <c r="K22" s="2" t="s">
        <v>133</v>
      </c>
      <c r="L22" s="2" t="s">
        <v>36</v>
      </c>
      <c r="M22" s="2" t="s">
        <v>28</v>
      </c>
      <c r="N22" s="2" t="s">
        <v>38</v>
      </c>
      <c r="O22" s="4" t="str">
        <f t="shared" si="1"/>
        <v>INTERMEDIO</v>
      </c>
      <c r="P22" s="4" t="str">
        <f t="shared" si="2"/>
        <v>intermedio</v>
      </c>
      <c r="Q22" s="4" t="str">
        <f t="shared" si="3"/>
        <v>Intermedio</v>
      </c>
      <c r="R22" s="4" t="str">
        <f t="shared" si="4"/>
        <v>Int</v>
      </c>
      <c r="S22" s="4" t="str">
        <f t="shared" si="5"/>
        <v>edio</v>
      </c>
    </row>
    <row r="23">
      <c r="A23" s="3">
        <v>45118.816122268516</v>
      </c>
      <c r="B23" s="2" t="s">
        <v>30</v>
      </c>
      <c r="C23" s="2" t="s">
        <v>57</v>
      </c>
      <c r="D23" s="2" t="s">
        <v>51</v>
      </c>
      <c r="E23" s="2" t="s">
        <v>134</v>
      </c>
      <c r="F23" s="2" t="s">
        <v>135</v>
      </c>
      <c r="G23" s="2" t="s">
        <v>23</v>
      </c>
      <c r="H23" s="2" t="s">
        <v>54</v>
      </c>
      <c r="I23" s="2" t="s">
        <v>136</v>
      </c>
      <c r="J23" s="2" t="s">
        <v>26</v>
      </c>
      <c r="L23" s="2" t="s">
        <v>27</v>
      </c>
      <c r="M23" s="2" t="s">
        <v>44</v>
      </c>
      <c r="N23" s="2" t="s">
        <v>29</v>
      </c>
      <c r="O23" s="4" t="str">
        <f t="shared" si="1"/>
        <v>BASICO</v>
      </c>
      <c r="P23" s="4" t="str">
        <f t="shared" si="2"/>
        <v>basico</v>
      </c>
      <c r="Q23" s="4" t="str">
        <f t="shared" si="3"/>
        <v>Basico</v>
      </c>
      <c r="R23" s="4" t="str">
        <f t="shared" si="4"/>
        <v>Bas</v>
      </c>
      <c r="S23" s="4" t="str">
        <f t="shared" si="5"/>
        <v>sico</v>
      </c>
    </row>
    <row r="24">
      <c r="A24" s="3">
        <v>45118.816122476856</v>
      </c>
      <c r="B24" s="2" t="s">
        <v>30</v>
      </c>
      <c r="C24" s="2" t="s">
        <v>19</v>
      </c>
      <c r="D24" s="2" t="s">
        <v>51</v>
      </c>
      <c r="E24" s="2" t="s">
        <v>137</v>
      </c>
      <c r="F24" s="2" t="s">
        <v>138</v>
      </c>
      <c r="G24" s="2" t="s">
        <v>139</v>
      </c>
      <c r="H24" s="2" t="s">
        <v>24</v>
      </c>
      <c r="I24" s="2" t="s">
        <v>140</v>
      </c>
      <c r="J24" s="2" t="s">
        <v>26</v>
      </c>
      <c r="L24" s="2" t="s">
        <v>27</v>
      </c>
      <c r="M24" s="2" t="s">
        <v>44</v>
      </c>
      <c r="N24" s="2" t="s">
        <v>98</v>
      </c>
      <c r="O24" s="4" t="str">
        <f t="shared" si="1"/>
        <v>AVANZADO</v>
      </c>
      <c r="P24" s="4" t="str">
        <f t="shared" si="2"/>
        <v>avanzado</v>
      </c>
      <c r="Q24" s="4" t="str">
        <f t="shared" si="3"/>
        <v>Avanzado</v>
      </c>
      <c r="R24" s="4" t="str">
        <f t="shared" si="4"/>
        <v>Ava</v>
      </c>
      <c r="S24" s="4" t="str">
        <f t="shared" si="5"/>
        <v>zado</v>
      </c>
    </row>
    <row r="25">
      <c r="A25" s="3">
        <v>45118.81612487268</v>
      </c>
      <c r="B25" s="2" t="s">
        <v>78</v>
      </c>
      <c r="C25" s="2" t="s">
        <v>19</v>
      </c>
      <c r="D25" s="2" t="s">
        <v>20</v>
      </c>
      <c r="E25" s="2" t="s">
        <v>141</v>
      </c>
      <c r="F25" s="2" t="s">
        <v>142</v>
      </c>
      <c r="G25" s="2" t="s">
        <v>23</v>
      </c>
      <c r="H25" s="2" t="s">
        <v>24</v>
      </c>
      <c r="I25" s="2" t="s">
        <v>143</v>
      </c>
      <c r="J25" s="2" t="s">
        <v>34</v>
      </c>
      <c r="K25" s="2" t="s">
        <v>144</v>
      </c>
      <c r="L25" s="2" t="s">
        <v>36</v>
      </c>
      <c r="M25" s="2" t="s">
        <v>145</v>
      </c>
      <c r="N25" s="2" t="s">
        <v>146</v>
      </c>
      <c r="O25" s="4" t="str">
        <f t="shared" si="1"/>
        <v>BILINGUE</v>
      </c>
      <c r="P25" s="4" t="str">
        <f t="shared" si="2"/>
        <v>bilingue</v>
      </c>
      <c r="Q25" s="4" t="str">
        <f t="shared" si="3"/>
        <v>Bilingue</v>
      </c>
      <c r="R25" s="4" t="str">
        <f t="shared" si="4"/>
        <v>bil</v>
      </c>
      <c r="S25" s="4" t="str">
        <f t="shared" si="5"/>
        <v>ngue</v>
      </c>
    </row>
    <row r="26">
      <c r="A26" s="3">
        <v>45118.81614282407</v>
      </c>
      <c r="B26" s="2" t="s">
        <v>64</v>
      </c>
      <c r="C26" s="2" t="s">
        <v>124</v>
      </c>
      <c r="D26" s="2" t="s">
        <v>20</v>
      </c>
      <c r="E26" s="2" t="s">
        <v>147</v>
      </c>
      <c r="F26" s="2" t="s">
        <v>148</v>
      </c>
      <c r="G26" s="2" t="s">
        <v>107</v>
      </c>
      <c r="H26" s="2" t="s">
        <v>24</v>
      </c>
      <c r="I26" s="2" t="s">
        <v>149</v>
      </c>
      <c r="J26" s="2" t="s">
        <v>26</v>
      </c>
      <c r="L26" s="2" t="s">
        <v>27</v>
      </c>
      <c r="M26" s="2" t="s">
        <v>37</v>
      </c>
      <c r="N26" s="2" t="s">
        <v>98</v>
      </c>
      <c r="O26" s="4" t="str">
        <f t="shared" si="1"/>
        <v>AVANZADO</v>
      </c>
      <c r="P26" s="4" t="str">
        <f t="shared" si="2"/>
        <v>avanzado</v>
      </c>
      <c r="Q26" s="4" t="str">
        <f t="shared" si="3"/>
        <v>Avanzado</v>
      </c>
      <c r="R26" s="4" t="str">
        <f t="shared" si="4"/>
        <v>Ava</v>
      </c>
      <c r="S26" s="4" t="str">
        <f t="shared" si="5"/>
        <v>zado</v>
      </c>
    </row>
    <row r="27">
      <c r="A27" s="3">
        <v>45118.81615032407</v>
      </c>
      <c r="B27" s="2" t="s">
        <v>64</v>
      </c>
      <c r="C27" s="2" t="s">
        <v>19</v>
      </c>
      <c r="D27" s="2" t="s">
        <v>20</v>
      </c>
      <c r="E27" s="2" t="s">
        <v>150</v>
      </c>
      <c r="F27" s="2" t="s">
        <v>151</v>
      </c>
      <c r="G27" s="2" t="s">
        <v>23</v>
      </c>
      <c r="H27" s="2" t="s">
        <v>24</v>
      </c>
      <c r="I27" s="2" t="s">
        <v>152</v>
      </c>
      <c r="J27" s="2" t="s">
        <v>26</v>
      </c>
      <c r="L27" s="2" t="s">
        <v>27</v>
      </c>
      <c r="M27" s="2" t="s">
        <v>44</v>
      </c>
      <c r="N27" s="2" t="s">
        <v>50</v>
      </c>
      <c r="O27" s="4" t="str">
        <f t="shared" si="1"/>
        <v>ALTO</v>
      </c>
      <c r="P27" s="4" t="str">
        <f t="shared" si="2"/>
        <v>alto</v>
      </c>
      <c r="Q27" s="4" t="str">
        <f t="shared" si="3"/>
        <v>Alto</v>
      </c>
      <c r="R27" s="4" t="str">
        <f t="shared" si="4"/>
        <v>Alt</v>
      </c>
      <c r="S27" s="4" t="str">
        <f t="shared" si="5"/>
        <v>Alto</v>
      </c>
    </row>
    <row r="28">
      <c r="A28" s="3">
        <v>45118.81618622685</v>
      </c>
      <c r="B28" s="2" t="s">
        <v>78</v>
      </c>
      <c r="C28" s="2" t="s">
        <v>153</v>
      </c>
      <c r="D28" s="2" t="s">
        <v>20</v>
      </c>
      <c r="E28" s="2" t="s">
        <v>154</v>
      </c>
      <c r="F28" s="2" t="s">
        <v>155</v>
      </c>
      <c r="G28" s="2" t="s">
        <v>23</v>
      </c>
      <c r="H28" s="2" t="s">
        <v>41</v>
      </c>
      <c r="I28" s="2" t="s">
        <v>156</v>
      </c>
      <c r="J28" s="2" t="s">
        <v>26</v>
      </c>
      <c r="K28" s="2" t="s">
        <v>76</v>
      </c>
      <c r="L28" s="2" t="s">
        <v>27</v>
      </c>
      <c r="M28" s="2" t="s">
        <v>37</v>
      </c>
      <c r="N28" s="2" t="s">
        <v>157</v>
      </c>
      <c r="O28" s="4" t="str">
        <f t="shared" si="1"/>
        <v>BASICO</v>
      </c>
      <c r="P28" s="4" t="str">
        <f t="shared" si="2"/>
        <v>basico</v>
      </c>
      <c r="Q28" s="4" t="str">
        <f t="shared" si="3"/>
        <v>Basico</v>
      </c>
      <c r="R28" s="4" t="str">
        <f t="shared" si="4"/>
        <v>bas</v>
      </c>
      <c r="S28" s="4" t="str">
        <f t="shared" si="5"/>
        <v>sico</v>
      </c>
    </row>
    <row r="29">
      <c r="A29" s="3">
        <v>45118.81620100694</v>
      </c>
      <c r="B29" s="2" t="s">
        <v>78</v>
      </c>
      <c r="C29" s="2" t="s">
        <v>153</v>
      </c>
      <c r="D29" s="2" t="s">
        <v>20</v>
      </c>
      <c r="E29" s="2" t="s">
        <v>158</v>
      </c>
      <c r="F29" s="2" t="s">
        <v>101</v>
      </c>
      <c r="G29" s="2" t="s">
        <v>23</v>
      </c>
      <c r="H29" s="2" t="s">
        <v>41</v>
      </c>
      <c r="I29" s="2" t="s">
        <v>159</v>
      </c>
      <c r="J29" s="2" t="s">
        <v>26</v>
      </c>
      <c r="L29" s="2" t="s">
        <v>36</v>
      </c>
      <c r="M29" s="2" t="s">
        <v>37</v>
      </c>
      <c r="N29" s="2" t="s">
        <v>103</v>
      </c>
      <c r="O29" s="4" t="str">
        <f t="shared" si="1"/>
        <v>INTERMEDIO</v>
      </c>
      <c r="P29" s="4" t="str">
        <f t="shared" si="2"/>
        <v>intermedio</v>
      </c>
      <c r="Q29" s="4" t="str">
        <f t="shared" si="3"/>
        <v>Intermedio</v>
      </c>
      <c r="R29" s="4" t="str">
        <f t="shared" si="4"/>
        <v>INT</v>
      </c>
      <c r="S29" s="4" t="str">
        <f t="shared" si="5"/>
        <v>EDIO</v>
      </c>
    </row>
    <row r="30">
      <c r="A30" s="3">
        <v>45118.81620548611</v>
      </c>
      <c r="B30" s="2" t="s">
        <v>30</v>
      </c>
      <c r="C30" s="2" t="s">
        <v>57</v>
      </c>
      <c r="D30" s="2" t="s">
        <v>51</v>
      </c>
      <c r="E30" s="2" t="s">
        <v>160</v>
      </c>
      <c r="F30" s="2" t="s">
        <v>161</v>
      </c>
      <c r="G30" s="2" t="s">
        <v>23</v>
      </c>
      <c r="H30" s="2" t="s">
        <v>41</v>
      </c>
      <c r="I30" s="2" t="s">
        <v>162</v>
      </c>
      <c r="J30" s="2" t="s">
        <v>26</v>
      </c>
      <c r="K30" s="2" t="s">
        <v>163</v>
      </c>
      <c r="L30" s="2" t="s">
        <v>36</v>
      </c>
      <c r="M30" s="2" t="s">
        <v>28</v>
      </c>
      <c r="N30" s="2" t="s">
        <v>164</v>
      </c>
      <c r="O30" s="4" t="str">
        <f t="shared" si="1"/>
        <v>BILINGUE</v>
      </c>
      <c r="P30" s="4" t="str">
        <f t="shared" si="2"/>
        <v>bilingue</v>
      </c>
      <c r="Q30" s="4" t="str">
        <f t="shared" si="3"/>
        <v>Bilingue</v>
      </c>
      <c r="R30" s="4" t="str">
        <f t="shared" si="4"/>
        <v>Bil</v>
      </c>
      <c r="S30" s="4" t="str">
        <f t="shared" si="5"/>
        <v>ngue</v>
      </c>
    </row>
    <row r="31">
      <c r="A31" s="3">
        <v>45118.81622445602</v>
      </c>
      <c r="B31" s="2" t="s">
        <v>30</v>
      </c>
      <c r="C31" s="2" t="s">
        <v>19</v>
      </c>
      <c r="D31" s="2" t="s">
        <v>51</v>
      </c>
      <c r="E31" s="2" t="s">
        <v>165</v>
      </c>
      <c r="F31" s="2" t="s">
        <v>166</v>
      </c>
      <c r="G31" s="2" t="s">
        <v>107</v>
      </c>
      <c r="H31" s="2" t="s">
        <v>54</v>
      </c>
      <c r="I31" s="2" t="s">
        <v>167</v>
      </c>
      <c r="J31" s="2" t="s">
        <v>34</v>
      </c>
      <c r="K31" s="2" t="s">
        <v>120</v>
      </c>
      <c r="L31" s="2" t="s">
        <v>36</v>
      </c>
      <c r="M31" s="2" t="s">
        <v>44</v>
      </c>
      <c r="N31" s="2" t="s">
        <v>168</v>
      </c>
      <c r="O31" s="4" t="str">
        <f t="shared" si="1"/>
        <v>BÁSICO </v>
      </c>
      <c r="P31" s="4" t="str">
        <f t="shared" si="2"/>
        <v>básico </v>
      </c>
      <c r="Q31" s="4" t="str">
        <f t="shared" si="3"/>
        <v>Básico </v>
      </c>
      <c r="R31" s="4" t="str">
        <f t="shared" si="4"/>
        <v>bás</v>
      </c>
      <c r="S31" s="4" t="str">
        <f t="shared" si="5"/>
        <v>ico </v>
      </c>
    </row>
    <row r="32">
      <c r="A32" s="3">
        <v>45118.816236134255</v>
      </c>
      <c r="B32" s="2" t="s">
        <v>30</v>
      </c>
      <c r="C32" s="2" t="s">
        <v>19</v>
      </c>
      <c r="D32" s="2" t="s">
        <v>20</v>
      </c>
      <c r="E32" s="2" t="s">
        <v>169</v>
      </c>
      <c r="F32" s="2" t="s">
        <v>170</v>
      </c>
      <c r="G32" s="2" t="s">
        <v>23</v>
      </c>
      <c r="H32" s="2" t="s">
        <v>24</v>
      </c>
      <c r="I32" s="2" t="s">
        <v>171</v>
      </c>
      <c r="J32" s="2" t="s">
        <v>26</v>
      </c>
      <c r="K32" s="2" t="s">
        <v>63</v>
      </c>
      <c r="L32" s="2" t="s">
        <v>36</v>
      </c>
      <c r="M32" s="2" t="s">
        <v>28</v>
      </c>
      <c r="N32" s="2" t="s">
        <v>98</v>
      </c>
      <c r="O32" s="4" t="str">
        <f t="shared" si="1"/>
        <v>AVANZADO</v>
      </c>
      <c r="P32" s="4" t="str">
        <f t="shared" si="2"/>
        <v>avanzado</v>
      </c>
      <c r="Q32" s="4" t="str">
        <f t="shared" si="3"/>
        <v>Avanzado</v>
      </c>
      <c r="R32" s="4" t="str">
        <f t="shared" si="4"/>
        <v>Ava</v>
      </c>
      <c r="S32" s="4" t="str">
        <f t="shared" si="5"/>
        <v>zado</v>
      </c>
    </row>
    <row r="33">
      <c r="A33" s="3">
        <v>45118.81624083333</v>
      </c>
      <c r="B33" s="2" t="s">
        <v>30</v>
      </c>
      <c r="C33" s="2" t="s">
        <v>153</v>
      </c>
      <c r="D33" s="2" t="s">
        <v>20</v>
      </c>
      <c r="E33" s="2" t="s">
        <v>172</v>
      </c>
      <c r="F33" s="2" t="s">
        <v>173</v>
      </c>
      <c r="G33" s="2" t="s">
        <v>23</v>
      </c>
      <c r="H33" s="2" t="s">
        <v>24</v>
      </c>
      <c r="I33" s="2" t="s">
        <v>174</v>
      </c>
      <c r="J33" s="2" t="s">
        <v>26</v>
      </c>
      <c r="L33" s="2" t="s">
        <v>27</v>
      </c>
      <c r="M33" s="2" t="s">
        <v>37</v>
      </c>
      <c r="N33" s="2" t="s">
        <v>157</v>
      </c>
      <c r="O33" s="4" t="str">
        <f t="shared" si="1"/>
        <v>BASICO</v>
      </c>
      <c r="P33" s="4" t="str">
        <f t="shared" si="2"/>
        <v>basico</v>
      </c>
      <c r="Q33" s="4" t="str">
        <f t="shared" si="3"/>
        <v>Basico</v>
      </c>
      <c r="R33" s="4" t="str">
        <f t="shared" si="4"/>
        <v>bas</v>
      </c>
      <c r="S33" s="4" t="str">
        <f t="shared" si="5"/>
        <v>sico</v>
      </c>
    </row>
    <row r="34">
      <c r="A34" s="3">
        <v>45118.816268807874</v>
      </c>
      <c r="B34" s="2" t="s">
        <v>30</v>
      </c>
      <c r="C34" s="2" t="s">
        <v>153</v>
      </c>
      <c r="D34" s="2" t="s">
        <v>20</v>
      </c>
      <c r="E34" s="2" t="s">
        <v>175</v>
      </c>
      <c r="F34" s="2" t="s">
        <v>176</v>
      </c>
      <c r="G34" s="2" t="s">
        <v>84</v>
      </c>
      <c r="H34" s="2" t="s">
        <v>41</v>
      </c>
      <c r="I34" s="2" t="s">
        <v>177</v>
      </c>
      <c r="J34" s="2" t="s">
        <v>26</v>
      </c>
      <c r="L34" s="2" t="s">
        <v>27</v>
      </c>
      <c r="M34" s="2" t="s">
        <v>28</v>
      </c>
      <c r="N34" s="2" t="s">
        <v>29</v>
      </c>
      <c r="O34" s="4" t="str">
        <f t="shared" si="1"/>
        <v>BASICO</v>
      </c>
      <c r="P34" s="4" t="str">
        <f t="shared" si="2"/>
        <v>basico</v>
      </c>
      <c r="Q34" s="4" t="str">
        <f t="shared" si="3"/>
        <v>Basico</v>
      </c>
      <c r="R34" s="4" t="str">
        <f t="shared" si="4"/>
        <v>Bas</v>
      </c>
      <c r="S34" s="4" t="str">
        <f t="shared" si="5"/>
        <v>sico</v>
      </c>
    </row>
    <row r="35">
      <c r="A35" s="3">
        <v>45118.81627758102</v>
      </c>
      <c r="B35" s="2" t="s">
        <v>30</v>
      </c>
      <c r="C35" s="2" t="s">
        <v>19</v>
      </c>
      <c r="D35" s="2" t="s">
        <v>20</v>
      </c>
      <c r="E35" s="2" t="s">
        <v>178</v>
      </c>
      <c r="F35" s="2" t="s">
        <v>179</v>
      </c>
      <c r="G35" s="2" t="s">
        <v>84</v>
      </c>
      <c r="H35" s="2" t="s">
        <v>24</v>
      </c>
      <c r="I35" s="2" t="s">
        <v>180</v>
      </c>
      <c r="J35" s="2" t="s">
        <v>34</v>
      </c>
      <c r="K35" s="2" t="s">
        <v>181</v>
      </c>
      <c r="L35" s="2" t="s">
        <v>27</v>
      </c>
      <c r="M35" s="2" t="s">
        <v>44</v>
      </c>
      <c r="N35" s="2" t="s">
        <v>45</v>
      </c>
      <c r="O35" s="4" t="str">
        <f t="shared" si="1"/>
        <v>INTERMEDIO</v>
      </c>
      <c r="P35" s="4" t="str">
        <f t="shared" si="2"/>
        <v>intermedio</v>
      </c>
      <c r="Q35" s="4" t="str">
        <f t="shared" si="3"/>
        <v>Intermedio</v>
      </c>
      <c r="R35" s="4" t="str">
        <f t="shared" si="4"/>
        <v>int</v>
      </c>
      <c r="S35" s="4" t="str">
        <f t="shared" si="5"/>
        <v>edio</v>
      </c>
    </row>
    <row r="36">
      <c r="A36" s="3">
        <v>45118.81627923611</v>
      </c>
      <c r="B36" s="2" t="s">
        <v>30</v>
      </c>
      <c r="C36" s="2" t="s">
        <v>19</v>
      </c>
      <c r="D36" s="2" t="s">
        <v>20</v>
      </c>
      <c r="E36" s="2" t="s">
        <v>182</v>
      </c>
      <c r="F36" s="2" t="s">
        <v>183</v>
      </c>
      <c r="G36" s="2" t="s">
        <v>107</v>
      </c>
      <c r="H36" s="2" t="s">
        <v>54</v>
      </c>
      <c r="I36" s="2" t="s">
        <v>184</v>
      </c>
      <c r="J36" s="2" t="s">
        <v>26</v>
      </c>
      <c r="K36" s="2" t="s">
        <v>185</v>
      </c>
      <c r="L36" s="2" t="s">
        <v>36</v>
      </c>
      <c r="M36" s="2" t="s">
        <v>28</v>
      </c>
      <c r="N36" s="2" t="s">
        <v>98</v>
      </c>
      <c r="O36" s="4" t="str">
        <f t="shared" si="1"/>
        <v>AVANZADO</v>
      </c>
      <c r="P36" s="4" t="str">
        <f t="shared" si="2"/>
        <v>avanzado</v>
      </c>
      <c r="Q36" s="4" t="str">
        <f t="shared" si="3"/>
        <v>Avanzado</v>
      </c>
      <c r="R36" s="4" t="str">
        <f t="shared" si="4"/>
        <v>Ava</v>
      </c>
      <c r="S36" s="4" t="str">
        <f t="shared" si="5"/>
        <v>zado</v>
      </c>
    </row>
    <row r="37">
      <c r="A37" s="3">
        <v>45118.81628076389</v>
      </c>
      <c r="B37" s="2" t="s">
        <v>186</v>
      </c>
      <c r="C37" s="2" t="s">
        <v>19</v>
      </c>
      <c r="D37" s="2" t="s">
        <v>51</v>
      </c>
      <c r="E37" s="2" t="s">
        <v>187</v>
      </c>
      <c r="F37" s="2" t="s">
        <v>188</v>
      </c>
      <c r="G37" s="2" t="s">
        <v>23</v>
      </c>
      <c r="H37" s="2" t="s">
        <v>54</v>
      </c>
      <c r="I37" s="2" t="s">
        <v>189</v>
      </c>
      <c r="J37" s="2" t="s">
        <v>34</v>
      </c>
      <c r="L37" s="2" t="s">
        <v>36</v>
      </c>
      <c r="M37" s="2" t="s">
        <v>37</v>
      </c>
      <c r="N37" s="2" t="s">
        <v>190</v>
      </c>
      <c r="O37" s="4" t="str">
        <f t="shared" si="1"/>
        <v>INTERMEDIO-AVANZADO</v>
      </c>
      <c r="P37" s="4" t="str">
        <f t="shared" si="2"/>
        <v>intermedio-avanzado</v>
      </c>
      <c r="Q37" s="4" t="str">
        <f t="shared" si="3"/>
        <v>Intermedio-Avanzado</v>
      </c>
      <c r="R37" s="4" t="str">
        <f t="shared" si="4"/>
        <v>Int</v>
      </c>
      <c r="S37" s="4" t="str">
        <f t="shared" si="5"/>
        <v>zado</v>
      </c>
    </row>
    <row r="38">
      <c r="A38" s="3">
        <v>45118.816284305554</v>
      </c>
      <c r="B38" s="2" t="s">
        <v>30</v>
      </c>
      <c r="C38" s="2" t="s">
        <v>191</v>
      </c>
      <c r="D38" s="2" t="s">
        <v>125</v>
      </c>
      <c r="E38" s="2" t="s">
        <v>192</v>
      </c>
      <c r="G38" s="2" t="s">
        <v>139</v>
      </c>
      <c r="H38" s="2" t="s">
        <v>54</v>
      </c>
      <c r="I38" s="2" t="s">
        <v>193</v>
      </c>
      <c r="J38" s="2" t="s">
        <v>34</v>
      </c>
      <c r="K38" s="2" t="s">
        <v>194</v>
      </c>
      <c r="L38" s="2" t="s">
        <v>27</v>
      </c>
      <c r="M38" s="2" t="s">
        <v>37</v>
      </c>
      <c r="N38" s="2" t="s">
        <v>195</v>
      </c>
      <c r="O38" s="4" t="str">
        <f t="shared" si="1"/>
        <v>PROFESIONAL </v>
      </c>
      <c r="P38" s="4" t="str">
        <f t="shared" si="2"/>
        <v>profesional </v>
      </c>
      <c r="Q38" s="4" t="str">
        <f t="shared" si="3"/>
        <v>Profesional </v>
      </c>
      <c r="R38" s="4" t="str">
        <f t="shared" si="4"/>
        <v>Pro</v>
      </c>
      <c r="S38" s="4" t="str">
        <f t="shared" si="5"/>
        <v>nal </v>
      </c>
    </row>
    <row r="39">
      <c r="A39" s="3">
        <v>45118.81631045139</v>
      </c>
      <c r="B39" s="2" t="s">
        <v>30</v>
      </c>
      <c r="C39" s="2" t="s">
        <v>19</v>
      </c>
      <c r="D39" s="2" t="s">
        <v>20</v>
      </c>
      <c r="E39" s="2" t="s">
        <v>137</v>
      </c>
      <c r="F39" s="2" t="s">
        <v>196</v>
      </c>
      <c r="G39" s="2" t="s">
        <v>197</v>
      </c>
      <c r="H39" s="2" t="s">
        <v>24</v>
      </c>
      <c r="I39" s="2" t="s">
        <v>198</v>
      </c>
      <c r="J39" s="2" t="s">
        <v>26</v>
      </c>
      <c r="L39" s="2" t="s">
        <v>27</v>
      </c>
      <c r="M39" s="2" t="s">
        <v>44</v>
      </c>
      <c r="N39" s="2" t="s">
        <v>98</v>
      </c>
      <c r="O39" s="4" t="str">
        <f t="shared" si="1"/>
        <v>AVANZADO</v>
      </c>
      <c r="P39" s="4" t="str">
        <f t="shared" si="2"/>
        <v>avanzado</v>
      </c>
      <c r="Q39" s="4" t="str">
        <f t="shared" si="3"/>
        <v>Avanzado</v>
      </c>
      <c r="R39" s="4" t="str">
        <f t="shared" si="4"/>
        <v>Ava</v>
      </c>
      <c r="S39" s="4" t="str">
        <f t="shared" si="5"/>
        <v>zado</v>
      </c>
    </row>
    <row r="40">
      <c r="A40" s="3">
        <v>45118.81632373843</v>
      </c>
      <c r="B40" s="2" t="s">
        <v>30</v>
      </c>
      <c r="C40" s="2" t="s">
        <v>19</v>
      </c>
      <c r="D40" s="2" t="s">
        <v>20</v>
      </c>
      <c r="E40" s="2" t="s">
        <v>199</v>
      </c>
      <c r="F40" s="2" t="s">
        <v>200</v>
      </c>
      <c r="G40" s="2" t="s">
        <v>23</v>
      </c>
      <c r="H40" s="2" t="s">
        <v>201</v>
      </c>
      <c r="I40" s="2" t="s">
        <v>202</v>
      </c>
      <c r="J40" s="2" t="s">
        <v>26</v>
      </c>
      <c r="L40" s="2" t="s">
        <v>27</v>
      </c>
      <c r="M40" s="2" t="s">
        <v>37</v>
      </c>
      <c r="N40" s="2" t="s">
        <v>29</v>
      </c>
      <c r="O40" s="4" t="str">
        <f t="shared" si="1"/>
        <v>BASICO</v>
      </c>
      <c r="P40" s="4" t="str">
        <f t="shared" si="2"/>
        <v>basico</v>
      </c>
      <c r="Q40" s="4" t="str">
        <f t="shared" si="3"/>
        <v>Basico</v>
      </c>
      <c r="R40" s="4" t="str">
        <f t="shared" si="4"/>
        <v>Bas</v>
      </c>
      <c r="S40" s="4" t="str">
        <f t="shared" si="5"/>
        <v>sico</v>
      </c>
    </row>
    <row r="41">
      <c r="A41" s="3">
        <v>45118.816334849536</v>
      </c>
      <c r="B41" s="2" t="s">
        <v>30</v>
      </c>
      <c r="C41" s="2" t="s">
        <v>46</v>
      </c>
      <c r="D41" s="2" t="s">
        <v>20</v>
      </c>
      <c r="E41" s="2" t="s">
        <v>203</v>
      </c>
      <c r="F41" s="2" t="s">
        <v>204</v>
      </c>
      <c r="G41" s="2" t="s">
        <v>23</v>
      </c>
      <c r="H41" s="2" t="s">
        <v>41</v>
      </c>
      <c r="I41" s="2" t="s">
        <v>205</v>
      </c>
      <c r="J41" s="2" t="s">
        <v>26</v>
      </c>
      <c r="L41" s="2" t="s">
        <v>36</v>
      </c>
      <c r="M41" s="2" t="s">
        <v>28</v>
      </c>
      <c r="N41" s="2" t="s">
        <v>206</v>
      </c>
      <c r="O41" s="4" t="str">
        <f t="shared" si="1"/>
        <v>AVANZADO</v>
      </c>
      <c r="P41" s="4" t="str">
        <f t="shared" si="2"/>
        <v>avanzado</v>
      </c>
      <c r="Q41" s="4" t="str">
        <f t="shared" si="3"/>
        <v>Avanzado</v>
      </c>
      <c r="R41" s="4" t="str">
        <f t="shared" si="4"/>
        <v>AVa</v>
      </c>
      <c r="S41" s="4" t="str">
        <f t="shared" si="5"/>
        <v>zado</v>
      </c>
    </row>
    <row r="42">
      <c r="A42" s="3">
        <v>45118.81634125</v>
      </c>
      <c r="B42" s="2" t="s">
        <v>30</v>
      </c>
      <c r="C42" s="2" t="s">
        <v>19</v>
      </c>
      <c r="D42" s="2" t="s">
        <v>58</v>
      </c>
      <c r="E42" s="2" t="s">
        <v>207</v>
      </c>
      <c r="F42" s="2" t="s">
        <v>208</v>
      </c>
      <c r="G42" s="2" t="s">
        <v>23</v>
      </c>
      <c r="H42" s="2" t="s">
        <v>24</v>
      </c>
      <c r="I42" s="2" t="s">
        <v>209</v>
      </c>
      <c r="J42" s="2" t="s">
        <v>26</v>
      </c>
      <c r="L42" s="2" t="s">
        <v>36</v>
      </c>
      <c r="M42" s="2" t="s">
        <v>28</v>
      </c>
      <c r="N42" s="2" t="s">
        <v>29</v>
      </c>
      <c r="O42" s="4" t="str">
        <f t="shared" si="1"/>
        <v>BASICO</v>
      </c>
      <c r="P42" s="4" t="str">
        <f t="shared" si="2"/>
        <v>basico</v>
      </c>
      <c r="Q42" s="4" t="str">
        <f t="shared" si="3"/>
        <v>Basico</v>
      </c>
      <c r="R42" s="4" t="str">
        <f t="shared" si="4"/>
        <v>Bas</v>
      </c>
      <c r="S42" s="4" t="str">
        <f t="shared" si="5"/>
        <v>sico</v>
      </c>
    </row>
    <row r="43">
      <c r="A43" s="3">
        <v>45118.81638892361</v>
      </c>
      <c r="B43" s="2" t="s">
        <v>210</v>
      </c>
      <c r="C43" s="2" t="s">
        <v>46</v>
      </c>
      <c r="D43" s="2" t="s">
        <v>20</v>
      </c>
      <c r="E43" s="2" t="s">
        <v>211</v>
      </c>
      <c r="F43" s="2" t="s">
        <v>212</v>
      </c>
      <c r="G43" s="2" t="s">
        <v>23</v>
      </c>
      <c r="H43" s="2" t="s">
        <v>24</v>
      </c>
      <c r="I43" s="2" t="s">
        <v>213</v>
      </c>
      <c r="J43" s="2" t="s">
        <v>26</v>
      </c>
      <c r="L43" s="2" t="s">
        <v>36</v>
      </c>
      <c r="M43" s="2" t="s">
        <v>28</v>
      </c>
      <c r="N43" s="2" t="s">
        <v>129</v>
      </c>
      <c r="O43" s="4" t="str">
        <f t="shared" si="1"/>
        <v>B2</v>
      </c>
      <c r="P43" s="4" t="str">
        <f t="shared" si="2"/>
        <v>b2</v>
      </c>
      <c r="Q43" s="4" t="str">
        <f t="shared" si="3"/>
        <v>B2</v>
      </c>
      <c r="R43" s="4" t="str">
        <f t="shared" si="4"/>
        <v>B2</v>
      </c>
      <c r="S43" s="4" t="str">
        <f t="shared" si="5"/>
        <v>B2</v>
      </c>
    </row>
    <row r="44">
      <c r="A44" s="3">
        <v>45118.816399386575</v>
      </c>
      <c r="B44" s="2" t="s">
        <v>30</v>
      </c>
      <c r="C44" s="2" t="s">
        <v>19</v>
      </c>
      <c r="D44" s="2" t="s">
        <v>20</v>
      </c>
      <c r="E44" s="2" t="s">
        <v>214</v>
      </c>
      <c r="F44" s="2" t="s">
        <v>170</v>
      </c>
      <c r="G44" s="2" t="s">
        <v>23</v>
      </c>
      <c r="H44" s="2" t="s">
        <v>24</v>
      </c>
      <c r="I44" s="2" t="s">
        <v>215</v>
      </c>
      <c r="J44" s="2" t="s">
        <v>34</v>
      </c>
      <c r="K44" s="2" t="s">
        <v>120</v>
      </c>
      <c r="L44" s="2" t="s">
        <v>36</v>
      </c>
      <c r="M44" s="2" t="s">
        <v>44</v>
      </c>
      <c r="N44" s="2" t="s">
        <v>98</v>
      </c>
      <c r="O44" s="4" t="str">
        <f t="shared" si="1"/>
        <v>AVANZADO</v>
      </c>
      <c r="P44" s="4" t="str">
        <f t="shared" si="2"/>
        <v>avanzado</v>
      </c>
      <c r="Q44" s="4" t="str">
        <f t="shared" si="3"/>
        <v>Avanzado</v>
      </c>
      <c r="R44" s="4" t="str">
        <f t="shared" si="4"/>
        <v>Ava</v>
      </c>
      <c r="S44" s="4" t="str">
        <f t="shared" si="5"/>
        <v>zado</v>
      </c>
    </row>
    <row r="45">
      <c r="A45" s="3">
        <v>45118.816401331016</v>
      </c>
      <c r="C45" s="2" t="s">
        <v>19</v>
      </c>
      <c r="D45" s="2" t="s">
        <v>51</v>
      </c>
      <c r="E45" s="2" t="s">
        <v>216</v>
      </c>
      <c r="F45" s="2" t="s">
        <v>151</v>
      </c>
      <c r="G45" s="2" t="s">
        <v>23</v>
      </c>
      <c r="H45" s="2" t="s">
        <v>54</v>
      </c>
      <c r="I45" s="2" t="s">
        <v>217</v>
      </c>
      <c r="J45" s="2" t="s">
        <v>26</v>
      </c>
      <c r="L45" s="2" t="s">
        <v>27</v>
      </c>
      <c r="M45" s="2" t="s">
        <v>44</v>
      </c>
      <c r="N45" s="2" t="s">
        <v>98</v>
      </c>
      <c r="O45" s="4" t="str">
        <f t="shared" si="1"/>
        <v>AVANZADO</v>
      </c>
      <c r="P45" s="4" t="str">
        <f t="shared" si="2"/>
        <v>avanzado</v>
      </c>
      <c r="Q45" s="4" t="str">
        <f t="shared" si="3"/>
        <v>Avanzado</v>
      </c>
      <c r="R45" s="4" t="str">
        <f t="shared" si="4"/>
        <v>Ava</v>
      </c>
      <c r="S45" s="4" t="str">
        <f t="shared" si="5"/>
        <v>zado</v>
      </c>
    </row>
    <row r="46">
      <c r="A46" s="3">
        <v>45118.81642641204</v>
      </c>
      <c r="B46" s="2" t="s">
        <v>30</v>
      </c>
      <c r="C46" s="2" t="s">
        <v>19</v>
      </c>
      <c r="D46" s="2" t="s">
        <v>51</v>
      </c>
      <c r="E46" s="2" t="s">
        <v>218</v>
      </c>
      <c r="F46" s="2" t="s">
        <v>219</v>
      </c>
      <c r="G46" s="2" t="s">
        <v>112</v>
      </c>
      <c r="H46" s="2" t="s">
        <v>24</v>
      </c>
      <c r="I46" s="2" t="s">
        <v>220</v>
      </c>
      <c r="J46" s="2" t="s">
        <v>34</v>
      </c>
      <c r="K46" s="2" t="s">
        <v>221</v>
      </c>
      <c r="L46" s="2" t="s">
        <v>27</v>
      </c>
      <c r="M46" s="2" t="s">
        <v>28</v>
      </c>
      <c r="N46" s="2" t="s">
        <v>222</v>
      </c>
      <c r="O46" s="4" t="str">
        <f t="shared" si="1"/>
        <v>NADA</v>
      </c>
      <c r="P46" s="4" t="str">
        <f t="shared" si="2"/>
        <v>nada</v>
      </c>
      <c r="Q46" s="4" t="str">
        <f t="shared" si="3"/>
        <v>Nada</v>
      </c>
      <c r="R46" s="4" t="str">
        <f t="shared" si="4"/>
        <v>Nad</v>
      </c>
      <c r="S46" s="4" t="str">
        <f t="shared" si="5"/>
        <v>Nada</v>
      </c>
    </row>
    <row r="47">
      <c r="A47" s="3">
        <v>45118.81647409722</v>
      </c>
      <c r="B47" s="2" t="s">
        <v>30</v>
      </c>
      <c r="C47" s="2" t="s">
        <v>19</v>
      </c>
      <c r="D47" s="2" t="s">
        <v>20</v>
      </c>
      <c r="E47" s="2" t="s">
        <v>69</v>
      </c>
      <c r="F47" s="2" t="s">
        <v>223</v>
      </c>
      <c r="G47" s="2" t="s">
        <v>224</v>
      </c>
      <c r="H47" s="2" t="s">
        <v>24</v>
      </c>
      <c r="I47" s="2" t="s">
        <v>225</v>
      </c>
      <c r="J47" s="2" t="s">
        <v>26</v>
      </c>
      <c r="K47" s="2" t="s">
        <v>133</v>
      </c>
      <c r="L47" s="2" t="s">
        <v>36</v>
      </c>
      <c r="M47" s="2" t="s">
        <v>28</v>
      </c>
      <c r="N47" s="2" t="s">
        <v>38</v>
      </c>
      <c r="O47" s="4" t="str">
        <f t="shared" si="1"/>
        <v>INTERMEDIO</v>
      </c>
      <c r="P47" s="4" t="str">
        <f t="shared" si="2"/>
        <v>intermedio</v>
      </c>
      <c r="Q47" s="4" t="str">
        <f t="shared" si="3"/>
        <v>Intermedio</v>
      </c>
      <c r="R47" s="4" t="str">
        <f t="shared" si="4"/>
        <v>Int</v>
      </c>
      <c r="S47" s="4" t="str">
        <f t="shared" si="5"/>
        <v>edio</v>
      </c>
    </row>
    <row r="48">
      <c r="A48" s="3">
        <v>45118.8165387037</v>
      </c>
      <c r="B48" s="2" t="s">
        <v>30</v>
      </c>
      <c r="C48" s="2" t="s">
        <v>19</v>
      </c>
      <c r="D48" s="2" t="s">
        <v>58</v>
      </c>
      <c r="E48" s="2" t="s">
        <v>226</v>
      </c>
      <c r="G48" s="2" t="s">
        <v>139</v>
      </c>
      <c r="H48" s="2" t="s">
        <v>24</v>
      </c>
      <c r="I48" s="2" t="s">
        <v>227</v>
      </c>
      <c r="J48" s="2" t="s">
        <v>34</v>
      </c>
      <c r="K48" s="2" t="s">
        <v>228</v>
      </c>
      <c r="L48" s="2" t="s">
        <v>36</v>
      </c>
      <c r="M48" s="2" t="s">
        <v>44</v>
      </c>
      <c r="N48" s="2" t="s">
        <v>229</v>
      </c>
      <c r="O48" s="4" t="str">
        <f t="shared" si="1"/>
        <v>A1</v>
      </c>
      <c r="P48" s="4" t="str">
        <f t="shared" si="2"/>
        <v>a1</v>
      </c>
      <c r="Q48" s="4" t="str">
        <f t="shared" si="3"/>
        <v>A1</v>
      </c>
      <c r="R48" s="4" t="str">
        <f t="shared" si="4"/>
        <v>A1</v>
      </c>
      <c r="S48" s="4" t="str">
        <f t="shared" si="5"/>
        <v>A1</v>
      </c>
    </row>
    <row r="49">
      <c r="A49" s="3">
        <v>45118.81655912037</v>
      </c>
      <c r="B49" s="2" t="s">
        <v>30</v>
      </c>
      <c r="C49" s="2" t="s">
        <v>230</v>
      </c>
      <c r="D49" s="2" t="s">
        <v>125</v>
      </c>
      <c r="E49" s="2" t="s">
        <v>130</v>
      </c>
      <c r="F49" s="2" t="s">
        <v>231</v>
      </c>
      <c r="G49" s="2" t="s">
        <v>23</v>
      </c>
      <c r="H49" s="2" t="s">
        <v>24</v>
      </c>
      <c r="I49" s="2" t="s">
        <v>232</v>
      </c>
      <c r="J49" s="2" t="s">
        <v>34</v>
      </c>
      <c r="K49" s="2" t="s">
        <v>233</v>
      </c>
      <c r="L49" s="2" t="s">
        <v>27</v>
      </c>
      <c r="M49" s="2" t="s">
        <v>44</v>
      </c>
      <c r="N49" s="2" t="s">
        <v>129</v>
      </c>
      <c r="O49" s="4" t="str">
        <f t="shared" si="1"/>
        <v>B2</v>
      </c>
      <c r="P49" s="4" t="str">
        <f t="shared" si="2"/>
        <v>b2</v>
      </c>
      <c r="Q49" s="4" t="str">
        <f t="shared" si="3"/>
        <v>B2</v>
      </c>
      <c r="R49" s="4" t="str">
        <f t="shared" si="4"/>
        <v>B2</v>
      </c>
      <c r="S49" s="4" t="str">
        <f t="shared" si="5"/>
        <v>B2</v>
      </c>
    </row>
    <row r="50">
      <c r="A50" s="3">
        <v>45118.81656357639</v>
      </c>
      <c r="B50" s="2" t="s">
        <v>30</v>
      </c>
      <c r="C50" s="2" t="s">
        <v>19</v>
      </c>
      <c r="D50" s="2" t="s">
        <v>20</v>
      </c>
      <c r="E50" s="2" t="s">
        <v>93</v>
      </c>
      <c r="F50" s="2" t="s">
        <v>234</v>
      </c>
      <c r="G50" s="2" t="s">
        <v>23</v>
      </c>
      <c r="H50" s="2" t="s">
        <v>41</v>
      </c>
      <c r="I50" s="2" t="s">
        <v>235</v>
      </c>
      <c r="J50" s="2" t="s">
        <v>34</v>
      </c>
      <c r="K50" s="2" t="s">
        <v>236</v>
      </c>
      <c r="L50" s="2" t="s">
        <v>27</v>
      </c>
      <c r="M50" s="2" t="s">
        <v>44</v>
      </c>
      <c r="N50" s="2" t="s">
        <v>98</v>
      </c>
      <c r="O50" s="4" t="str">
        <f t="shared" si="1"/>
        <v>AVANZADO</v>
      </c>
      <c r="P50" s="4" t="str">
        <f t="shared" si="2"/>
        <v>avanzado</v>
      </c>
      <c r="Q50" s="4" t="str">
        <f t="shared" si="3"/>
        <v>Avanzado</v>
      </c>
      <c r="R50" s="4" t="str">
        <f t="shared" si="4"/>
        <v>Ava</v>
      </c>
      <c r="S50" s="4" t="str">
        <f t="shared" si="5"/>
        <v>zado</v>
      </c>
    </row>
    <row r="51">
      <c r="A51" s="3">
        <v>45118.816574895834</v>
      </c>
      <c r="B51" s="2" t="s">
        <v>30</v>
      </c>
      <c r="C51" s="2" t="s">
        <v>19</v>
      </c>
      <c r="D51" s="2" t="s">
        <v>20</v>
      </c>
      <c r="E51" s="2" t="s">
        <v>237</v>
      </c>
      <c r="F51" s="2" t="s">
        <v>212</v>
      </c>
      <c r="G51" s="2" t="s">
        <v>23</v>
      </c>
      <c r="H51" s="2" t="s">
        <v>24</v>
      </c>
      <c r="I51" s="2" t="s">
        <v>238</v>
      </c>
      <c r="J51" s="2" t="s">
        <v>26</v>
      </c>
      <c r="L51" s="2" t="s">
        <v>36</v>
      </c>
      <c r="M51" s="2" t="s">
        <v>44</v>
      </c>
      <c r="N51" s="2" t="s">
        <v>29</v>
      </c>
      <c r="O51" s="4" t="str">
        <f t="shared" si="1"/>
        <v>BASICO</v>
      </c>
      <c r="P51" s="4" t="str">
        <f t="shared" si="2"/>
        <v>basico</v>
      </c>
      <c r="Q51" s="4" t="str">
        <f t="shared" si="3"/>
        <v>Basico</v>
      </c>
      <c r="R51" s="4" t="str">
        <f t="shared" si="4"/>
        <v>Bas</v>
      </c>
      <c r="S51" s="4" t="str">
        <f t="shared" si="5"/>
        <v>sico</v>
      </c>
    </row>
    <row r="52">
      <c r="A52" s="3">
        <v>45118.81658255787</v>
      </c>
      <c r="B52" s="2" t="s">
        <v>239</v>
      </c>
      <c r="C52" s="2" t="s">
        <v>19</v>
      </c>
      <c r="D52" s="2" t="s">
        <v>58</v>
      </c>
      <c r="E52" s="2" t="s">
        <v>240</v>
      </c>
      <c r="F52" s="2" t="s">
        <v>241</v>
      </c>
      <c r="G52" s="2" t="s">
        <v>23</v>
      </c>
      <c r="H52" s="2" t="s">
        <v>41</v>
      </c>
      <c r="I52" s="2" t="s">
        <v>242</v>
      </c>
      <c r="J52" s="2" t="s">
        <v>34</v>
      </c>
      <c r="K52" s="2" t="s">
        <v>120</v>
      </c>
      <c r="L52" s="2" t="s">
        <v>36</v>
      </c>
      <c r="M52" s="2" t="s">
        <v>44</v>
      </c>
      <c r="N52" s="2" t="s">
        <v>243</v>
      </c>
      <c r="O52" s="4" t="str">
        <f t="shared" si="1"/>
        <v>ALTO</v>
      </c>
      <c r="P52" s="4" t="str">
        <f t="shared" si="2"/>
        <v>alto</v>
      </c>
      <c r="Q52" s="4" t="str">
        <f t="shared" si="3"/>
        <v>Alto</v>
      </c>
      <c r="R52" s="4" t="str">
        <f t="shared" si="4"/>
        <v>alt</v>
      </c>
      <c r="S52" s="4" t="str">
        <f t="shared" si="5"/>
        <v>alto</v>
      </c>
    </row>
    <row r="53">
      <c r="A53" s="3">
        <v>45118.81660664352</v>
      </c>
      <c r="B53" s="2" t="s">
        <v>30</v>
      </c>
      <c r="C53" s="2" t="s">
        <v>19</v>
      </c>
      <c r="D53" s="2" t="s">
        <v>20</v>
      </c>
      <c r="E53" s="2" t="s">
        <v>244</v>
      </c>
      <c r="F53" s="2" t="s">
        <v>245</v>
      </c>
      <c r="G53" s="2" t="s">
        <v>23</v>
      </c>
      <c r="H53" s="2" t="s">
        <v>54</v>
      </c>
      <c r="I53" s="2" t="s">
        <v>246</v>
      </c>
      <c r="J53" s="2" t="s">
        <v>34</v>
      </c>
      <c r="K53" s="2" t="s">
        <v>247</v>
      </c>
      <c r="L53" s="2" t="s">
        <v>36</v>
      </c>
      <c r="M53" s="2" t="s">
        <v>28</v>
      </c>
      <c r="N53" s="2" t="s">
        <v>248</v>
      </c>
      <c r="O53" s="4" t="str">
        <f t="shared" si="1"/>
        <v>B1</v>
      </c>
      <c r="P53" s="4" t="str">
        <f t="shared" si="2"/>
        <v>b1</v>
      </c>
      <c r="Q53" s="4" t="str">
        <f t="shared" si="3"/>
        <v>B1</v>
      </c>
      <c r="R53" s="4" t="str">
        <f t="shared" si="4"/>
        <v>B1</v>
      </c>
      <c r="S53" s="4" t="str">
        <f t="shared" si="5"/>
        <v>B1</v>
      </c>
    </row>
    <row r="54">
      <c r="A54" s="3">
        <v>45118.816636979165</v>
      </c>
      <c r="B54" s="2" t="s">
        <v>78</v>
      </c>
      <c r="C54" s="2" t="s">
        <v>19</v>
      </c>
      <c r="D54" s="2" t="s">
        <v>20</v>
      </c>
      <c r="E54" s="2" t="s">
        <v>218</v>
      </c>
      <c r="F54" s="2" t="s">
        <v>249</v>
      </c>
      <c r="G54" s="2" t="s">
        <v>23</v>
      </c>
      <c r="H54" s="2" t="s">
        <v>24</v>
      </c>
      <c r="I54" s="2" t="s">
        <v>250</v>
      </c>
      <c r="J54" s="2" t="s">
        <v>26</v>
      </c>
      <c r="L54" s="2" t="s">
        <v>36</v>
      </c>
      <c r="M54" s="2" t="s">
        <v>44</v>
      </c>
      <c r="N54" s="2" t="s">
        <v>86</v>
      </c>
      <c r="O54" s="4" t="str">
        <f t="shared" si="1"/>
        <v>AVANZADO</v>
      </c>
      <c r="P54" s="4" t="str">
        <f t="shared" si="2"/>
        <v>avanzado</v>
      </c>
      <c r="Q54" s="4" t="str">
        <f t="shared" si="3"/>
        <v>Avanzado</v>
      </c>
      <c r="R54" s="4" t="str">
        <f t="shared" si="4"/>
        <v>ava</v>
      </c>
      <c r="S54" s="4" t="str">
        <f t="shared" si="5"/>
        <v>zado</v>
      </c>
    </row>
    <row r="55">
      <c r="A55" s="3">
        <v>45118.81664585648</v>
      </c>
      <c r="B55" s="2" t="s">
        <v>30</v>
      </c>
      <c r="C55" s="2" t="s">
        <v>19</v>
      </c>
      <c r="D55" s="2" t="s">
        <v>20</v>
      </c>
      <c r="E55" s="2" t="s">
        <v>251</v>
      </c>
      <c r="F55" s="2" t="s">
        <v>252</v>
      </c>
      <c r="G55" s="2" t="s">
        <v>253</v>
      </c>
      <c r="H55" s="2" t="s">
        <v>24</v>
      </c>
      <c r="I55" s="2" t="s">
        <v>254</v>
      </c>
      <c r="J55" s="2" t="s">
        <v>34</v>
      </c>
      <c r="K55" s="2" t="s">
        <v>255</v>
      </c>
      <c r="L55" s="2" t="s">
        <v>36</v>
      </c>
      <c r="M55" s="2" t="s">
        <v>28</v>
      </c>
      <c r="N55" s="2" t="s">
        <v>45</v>
      </c>
      <c r="O55" s="4" t="str">
        <f t="shared" si="1"/>
        <v>INTERMEDIO</v>
      </c>
      <c r="P55" s="4" t="str">
        <f t="shared" si="2"/>
        <v>intermedio</v>
      </c>
      <c r="Q55" s="4" t="str">
        <f t="shared" si="3"/>
        <v>Intermedio</v>
      </c>
      <c r="R55" s="4" t="str">
        <f t="shared" si="4"/>
        <v>int</v>
      </c>
      <c r="S55" s="4" t="str">
        <f t="shared" si="5"/>
        <v>edio</v>
      </c>
    </row>
    <row r="56">
      <c r="A56" s="3">
        <v>45118.816666597224</v>
      </c>
      <c r="B56" s="2" t="s">
        <v>30</v>
      </c>
      <c r="C56" s="2" t="s">
        <v>153</v>
      </c>
      <c r="D56" s="2" t="s">
        <v>20</v>
      </c>
      <c r="E56" s="2" t="s">
        <v>204</v>
      </c>
      <c r="F56" s="2" t="s">
        <v>151</v>
      </c>
      <c r="G56" s="2" t="s">
        <v>23</v>
      </c>
      <c r="H56" s="2" t="s">
        <v>54</v>
      </c>
      <c r="I56" s="2" t="s">
        <v>256</v>
      </c>
      <c r="J56" s="2" t="s">
        <v>26</v>
      </c>
      <c r="K56" s="2" t="s">
        <v>257</v>
      </c>
      <c r="L56" s="2" t="s">
        <v>27</v>
      </c>
      <c r="M56" s="2" t="s">
        <v>28</v>
      </c>
      <c r="N56" s="2" t="s">
        <v>258</v>
      </c>
      <c r="O56" s="4" t="str">
        <f t="shared" si="1"/>
        <v>MEDIO</v>
      </c>
      <c r="P56" s="4" t="str">
        <f t="shared" si="2"/>
        <v>medio</v>
      </c>
      <c r="Q56" s="4" t="str">
        <f t="shared" si="3"/>
        <v>Medio</v>
      </c>
      <c r="R56" s="4" t="str">
        <f t="shared" si="4"/>
        <v>Med</v>
      </c>
      <c r="S56" s="4" t="str">
        <f t="shared" si="5"/>
        <v>edio</v>
      </c>
    </row>
    <row r="57">
      <c r="A57" s="3">
        <v>45118.81666740741</v>
      </c>
      <c r="C57" s="2" t="s">
        <v>19</v>
      </c>
      <c r="D57" s="2" t="s">
        <v>20</v>
      </c>
      <c r="E57" s="2" t="s">
        <v>259</v>
      </c>
      <c r="F57" s="2" t="s">
        <v>260</v>
      </c>
      <c r="G57" s="2" t="s">
        <v>23</v>
      </c>
      <c r="H57" s="2" t="s">
        <v>201</v>
      </c>
      <c r="I57" s="2" t="s">
        <v>261</v>
      </c>
      <c r="J57" s="2" t="s">
        <v>26</v>
      </c>
      <c r="L57" s="2" t="s">
        <v>27</v>
      </c>
      <c r="M57" s="2" t="s">
        <v>44</v>
      </c>
      <c r="N57" s="2" t="s">
        <v>262</v>
      </c>
      <c r="O57" s="4" t="str">
        <f t="shared" si="1"/>
        <v>HABLO, LEO Y ESCRIBO CON FLUIDEZ</v>
      </c>
      <c r="P57" s="4" t="str">
        <f t="shared" si="2"/>
        <v>hablo, leo y escribo con fluidez</v>
      </c>
      <c r="Q57" s="4" t="str">
        <f t="shared" si="3"/>
        <v>Hablo, Leo Y Escribo Con Fluidez</v>
      </c>
      <c r="R57" s="4" t="str">
        <f t="shared" si="4"/>
        <v>HAB</v>
      </c>
      <c r="S57" s="4" t="str">
        <f t="shared" si="5"/>
        <v>IDEZ</v>
      </c>
    </row>
    <row r="58">
      <c r="A58" s="3">
        <v>45118.8166778125</v>
      </c>
      <c r="B58" s="2" t="s">
        <v>30</v>
      </c>
      <c r="C58" s="2" t="s">
        <v>19</v>
      </c>
      <c r="D58" s="2" t="s">
        <v>20</v>
      </c>
      <c r="E58" s="2" t="s">
        <v>263</v>
      </c>
      <c r="F58" s="2" t="s">
        <v>170</v>
      </c>
      <c r="G58" s="2" t="s">
        <v>107</v>
      </c>
      <c r="H58" s="2" t="s">
        <v>24</v>
      </c>
      <c r="I58" s="2" t="s">
        <v>264</v>
      </c>
      <c r="J58" s="2" t="s">
        <v>26</v>
      </c>
      <c r="L58" s="2" t="s">
        <v>36</v>
      </c>
      <c r="M58" s="2" t="s">
        <v>37</v>
      </c>
      <c r="N58" s="2" t="s">
        <v>98</v>
      </c>
      <c r="O58" s="4" t="str">
        <f t="shared" si="1"/>
        <v>AVANZADO</v>
      </c>
      <c r="P58" s="4" t="str">
        <f t="shared" si="2"/>
        <v>avanzado</v>
      </c>
      <c r="Q58" s="4" t="str">
        <f t="shared" si="3"/>
        <v>Avanzado</v>
      </c>
      <c r="R58" s="4" t="str">
        <f t="shared" si="4"/>
        <v>Ava</v>
      </c>
      <c r="S58" s="4" t="str">
        <f t="shared" si="5"/>
        <v>zado</v>
      </c>
    </row>
    <row r="59">
      <c r="A59" s="3">
        <v>45118.81667836806</v>
      </c>
      <c r="B59" s="2" t="s">
        <v>30</v>
      </c>
      <c r="C59" s="2" t="s">
        <v>19</v>
      </c>
      <c r="D59" s="2" t="s">
        <v>51</v>
      </c>
      <c r="E59" s="2" t="s">
        <v>265</v>
      </c>
      <c r="F59" s="2" t="s">
        <v>266</v>
      </c>
      <c r="G59" s="2" t="s">
        <v>107</v>
      </c>
      <c r="H59" s="2" t="s">
        <v>54</v>
      </c>
      <c r="I59" s="2" t="s">
        <v>267</v>
      </c>
      <c r="J59" s="2" t="s">
        <v>34</v>
      </c>
      <c r="K59" s="2" t="s">
        <v>268</v>
      </c>
      <c r="L59" s="2" t="s">
        <v>27</v>
      </c>
      <c r="M59" s="2" t="s">
        <v>269</v>
      </c>
      <c r="N59" s="2" t="s">
        <v>270</v>
      </c>
      <c r="O59" s="4" t="str">
        <f t="shared" si="1"/>
        <v>PREINTERMEDIO</v>
      </c>
      <c r="P59" s="4" t="str">
        <f t="shared" si="2"/>
        <v>preintermedio</v>
      </c>
      <c r="Q59" s="4" t="str">
        <f t="shared" si="3"/>
        <v>Preintermedio</v>
      </c>
      <c r="R59" s="4" t="str">
        <f t="shared" si="4"/>
        <v>pre</v>
      </c>
      <c r="S59" s="4" t="str">
        <f t="shared" si="5"/>
        <v>edio</v>
      </c>
    </row>
    <row r="60">
      <c r="A60" s="3">
        <v>45118.81668163194</v>
      </c>
      <c r="B60" s="2" t="s">
        <v>30</v>
      </c>
      <c r="C60" s="2" t="s">
        <v>271</v>
      </c>
      <c r="D60" s="2" t="s">
        <v>20</v>
      </c>
      <c r="E60" s="2" t="s">
        <v>93</v>
      </c>
      <c r="F60" s="2" t="s">
        <v>272</v>
      </c>
      <c r="G60" s="2" t="s">
        <v>23</v>
      </c>
      <c r="H60" s="2" t="s">
        <v>41</v>
      </c>
      <c r="I60" s="2" t="s">
        <v>273</v>
      </c>
      <c r="J60" s="2" t="s">
        <v>26</v>
      </c>
      <c r="L60" s="2" t="s">
        <v>36</v>
      </c>
      <c r="M60" s="2" t="s">
        <v>274</v>
      </c>
      <c r="N60" s="2" t="s">
        <v>38</v>
      </c>
      <c r="O60" s="4" t="str">
        <f t="shared" si="1"/>
        <v>INTERMEDIO</v>
      </c>
      <c r="P60" s="4" t="str">
        <f t="shared" si="2"/>
        <v>intermedio</v>
      </c>
      <c r="Q60" s="4" t="str">
        <f t="shared" si="3"/>
        <v>Intermedio</v>
      </c>
      <c r="R60" s="4" t="str">
        <f t="shared" si="4"/>
        <v>Int</v>
      </c>
      <c r="S60" s="4" t="str">
        <f t="shared" si="5"/>
        <v>edio</v>
      </c>
    </row>
    <row r="61">
      <c r="A61" s="3">
        <v>45118.8166853125</v>
      </c>
      <c r="B61" s="2" t="s">
        <v>30</v>
      </c>
      <c r="C61" s="2" t="s">
        <v>57</v>
      </c>
      <c r="D61" s="2" t="s">
        <v>58</v>
      </c>
      <c r="F61" s="2" t="s">
        <v>275</v>
      </c>
      <c r="G61" s="2" t="s">
        <v>23</v>
      </c>
      <c r="H61" s="2" t="s">
        <v>54</v>
      </c>
      <c r="J61" s="2" t="s">
        <v>26</v>
      </c>
      <c r="L61" s="2" t="s">
        <v>36</v>
      </c>
      <c r="M61" s="2" t="s">
        <v>37</v>
      </c>
      <c r="N61" s="2" t="s">
        <v>258</v>
      </c>
      <c r="O61" s="4" t="str">
        <f t="shared" si="1"/>
        <v>MEDIO</v>
      </c>
      <c r="P61" s="4" t="str">
        <f t="shared" si="2"/>
        <v>medio</v>
      </c>
      <c r="Q61" s="4" t="str">
        <f t="shared" si="3"/>
        <v>Medio</v>
      </c>
      <c r="R61" s="4" t="str">
        <f t="shared" si="4"/>
        <v>Med</v>
      </c>
      <c r="S61" s="4" t="str">
        <f t="shared" si="5"/>
        <v>edio</v>
      </c>
    </row>
    <row r="62">
      <c r="A62" s="3">
        <v>45118.816706655096</v>
      </c>
      <c r="B62" s="2" t="s">
        <v>30</v>
      </c>
      <c r="C62" s="2" t="s">
        <v>19</v>
      </c>
      <c r="D62" s="2" t="s">
        <v>51</v>
      </c>
      <c r="E62" s="2" t="s">
        <v>276</v>
      </c>
      <c r="F62" s="2" t="s">
        <v>277</v>
      </c>
      <c r="G62" s="2" t="s">
        <v>84</v>
      </c>
      <c r="H62" s="2" t="s">
        <v>24</v>
      </c>
      <c r="I62" s="2" t="s">
        <v>278</v>
      </c>
      <c r="J62" s="2" t="s">
        <v>26</v>
      </c>
      <c r="L62" s="2" t="s">
        <v>27</v>
      </c>
      <c r="M62" s="2" t="s">
        <v>37</v>
      </c>
      <c r="N62" s="2" t="s">
        <v>38</v>
      </c>
      <c r="O62" s="4" t="str">
        <f t="shared" si="1"/>
        <v>INTERMEDIO</v>
      </c>
      <c r="P62" s="4" t="str">
        <f t="shared" si="2"/>
        <v>intermedio</v>
      </c>
      <c r="Q62" s="4" t="str">
        <f t="shared" si="3"/>
        <v>Intermedio</v>
      </c>
      <c r="R62" s="4" t="str">
        <f t="shared" si="4"/>
        <v>Int</v>
      </c>
      <c r="S62" s="4" t="str">
        <f t="shared" si="5"/>
        <v>edio</v>
      </c>
    </row>
    <row r="63">
      <c r="A63" s="3">
        <v>45118.816734479165</v>
      </c>
      <c r="B63" s="2" t="s">
        <v>30</v>
      </c>
      <c r="C63" s="2" t="s">
        <v>19</v>
      </c>
      <c r="D63" s="2" t="s">
        <v>20</v>
      </c>
      <c r="E63" s="2" t="s">
        <v>279</v>
      </c>
      <c r="F63" s="2" t="s">
        <v>79</v>
      </c>
      <c r="G63" s="2" t="s">
        <v>23</v>
      </c>
      <c r="H63" s="2" t="s">
        <v>24</v>
      </c>
      <c r="I63" s="2" t="s">
        <v>280</v>
      </c>
      <c r="J63" s="2" t="s">
        <v>26</v>
      </c>
      <c r="L63" s="2" t="s">
        <v>36</v>
      </c>
      <c r="M63" s="2" t="s">
        <v>28</v>
      </c>
      <c r="N63" s="2" t="s">
        <v>45</v>
      </c>
      <c r="O63" s="4" t="str">
        <f t="shared" si="1"/>
        <v>INTERMEDIO</v>
      </c>
      <c r="P63" s="4" t="str">
        <f t="shared" si="2"/>
        <v>intermedio</v>
      </c>
      <c r="Q63" s="4" t="str">
        <f t="shared" si="3"/>
        <v>Intermedio</v>
      </c>
      <c r="R63" s="4" t="str">
        <f t="shared" si="4"/>
        <v>int</v>
      </c>
      <c r="S63" s="4" t="str">
        <f t="shared" si="5"/>
        <v>edio</v>
      </c>
    </row>
    <row r="64">
      <c r="A64" s="3">
        <v>45118.816747060184</v>
      </c>
      <c r="B64" s="2" t="s">
        <v>30</v>
      </c>
      <c r="C64" s="2" t="s">
        <v>19</v>
      </c>
      <c r="D64" s="2" t="s">
        <v>20</v>
      </c>
      <c r="E64" s="2" t="s">
        <v>150</v>
      </c>
      <c r="F64" s="2" t="s">
        <v>272</v>
      </c>
      <c r="G64" s="2" t="s">
        <v>23</v>
      </c>
      <c r="H64" s="2" t="s">
        <v>54</v>
      </c>
      <c r="I64" s="2" t="s">
        <v>174</v>
      </c>
      <c r="J64" s="2" t="s">
        <v>34</v>
      </c>
      <c r="K64" s="2" t="s">
        <v>90</v>
      </c>
      <c r="L64" s="2" t="s">
        <v>27</v>
      </c>
      <c r="M64" s="2" t="s">
        <v>28</v>
      </c>
      <c r="N64" s="2" t="s">
        <v>38</v>
      </c>
      <c r="O64" s="4" t="str">
        <f t="shared" si="1"/>
        <v>INTERMEDIO</v>
      </c>
      <c r="P64" s="4" t="str">
        <f t="shared" si="2"/>
        <v>intermedio</v>
      </c>
      <c r="Q64" s="4" t="str">
        <f t="shared" si="3"/>
        <v>Intermedio</v>
      </c>
      <c r="R64" s="4" t="str">
        <f t="shared" si="4"/>
        <v>Int</v>
      </c>
      <c r="S64" s="4" t="str">
        <f t="shared" si="5"/>
        <v>edio</v>
      </c>
    </row>
    <row r="65">
      <c r="A65" s="3">
        <v>45118.81680068287</v>
      </c>
      <c r="B65" s="2" t="s">
        <v>281</v>
      </c>
      <c r="C65" s="2" t="s">
        <v>19</v>
      </c>
      <c r="D65" s="2" t="s">
        <v>20</v>
      </c>
      <c r="E65" s="2" t="s">
        <v>282</v>
      </c>
      <c r="F65" s="2" t="s">
        <v>283</v>
      </c>
      <c r="G65" s="2" t="s">
        <v>23</v>
      </c>
      <c r="H65" s="2" t="s">
        <v>54</v>
      </c>
      <c r="I65" s="2" t="s">
        <v>284</v>
      </c>
      <c r="J65" s="2" t="s">
        <v>34</v>
      </c>
      <c r="K65" s="2" t="s">
        <v>120</v>
      </c>
      <c r="L65" s="2" t="s">
        <v>36</v>
      </c>
      <c r="M65" s="2" t="s">
        <v>28</v>
      </c>
      <c r="N65" s="2" t="s">
        <v>285</v>
      </c>
      <c r="O65" s="4" t="str">
        <f t="shared" si="1"/>
        <v>BÁSICO</v>
      </c>
      <c r="P65" s="4" t="str">
        <f t="shared" si="2"/>
        <v>básico</v>
      </c>
      <c r="Q65" s="4" t="str">
        <f t="shared" si="3"/>
        <v>Básico</v>
      </c>
      <c r="R65" s="4" t="str">
        <f t="shared" si="4"/>
        <v>Bás</v>
      </c>
      <c r="S65" s="4" t="str">
        <f t="shared" si="5"/>
        <v>sico</v>
      </c>
    </row>
    <row r="66">
      <c r="A66" s="3">
        <v>45118.81684743056</v>
      </c>
      <c r="B66" s="2" t="s">
        <v>286</v>
      </c>
      <c r="C66" s="2" t="s">
        <v>19</v>
      </c>
      <c r="D66" s="2" t="s">
        <v>20</v>
      </c>
      <c r="E66" s="2" t="s">
        <v>287</v>
      </c>
      <c r="F66" s="2" t="s">
        <v>288</v>
      </c>
      <c r="G66" s="2" t="s">
        <v>23</v>
      </c>
      <c r="H66" s="2" t="s">
        <v>54</v>
      </c>
      <c r="I66" s="2" t="s">
        <v>289</v>
      </c>
      <c r="J66" s="2" t="s">
        <v>34</v>
      </c>
      <c r="K66" s="2" t="s">
        <v>221</v>
      </c>
      <c r="L66" s="2" t="s">
        <v>36</v>
      </c>
      <c r="M66" s="2" t="s">
        <v>28</v>
      </c>
      <c r="N66" s="2" t="s">
        <v>86</v>
      </c>
      <c r="O66" s="4" t="str">
        <f t="shared" si="1"/>
        <v>AVANZADO</v>
      </c>
      <c r="P66" s="4" t="str">
        <f t="shared" si="2"/>
        <v>avanzado</v>
      </c>
      <c r="Q66" s="4" t="str">
        <f t="shared" si="3"/>
        <v>Avanzado</v>
      </c>
      <c r="R66" s="4" t="str">
        <f t="shared" si="4"/>
        <v>ava</v>
      </c>
      <c r="S66" s="4" t="str">
        <f t="shared" si="5"/>
        <v>zado</v>
      </c>
    </row>
    <row r="67">
      <c r="A67" s="3">
        <v>45118.816853275464</v>
      </c>
      <c r="B67" s="2" t="s">
        <v>99</v>
      </c>
      <c r="C67" s="2" t="s">
        <v>57</v>
      </c>
      <c r="D67" s="2" t="s">
        <v>20</v>
      </c>
      <c r="E67" s="2" t="s">
        <v>23</v>
      </c>
      <c r="F67" s="2" t="s">
        <v>290</v>
      </c>
      <c r="G67" s="2" t="s">
        <v>23</v>
      </c>
      <c r="H67" s="2" t="s">
        <v>41</v>
      </c>
      <c r="I67" s="2" t="s">
        <v>291</v>
      </c>
      <c r="J67" s="2" t="s">
        <v>34</v>
      </c>
      <c r="K67" s="2" t="s">
        <v>292</v>
      </c>
      <c r="L67" s="2" t="s">
        <v>27</v>
      </c>
      <c r="M67" s="2" t="s">
        <v>28</v>
      </c>
      <c r="N67" s="2" t="s">
        <v>103</v>
      </c>
      <c r="O67" s="4" t="str">
        <f t="shared" si="1"/>
        <v>INTERMEDIO</v>
      </c>
      <c r="P67" s="4" t="str">
        <f t="shared" si="2"/>
        <v>intermedio</v>
      </c>
      <c r="Q67" s="4" t="str">
        <f t="shared" si="3"/>
        <v>Intermedio</v>
      </c>
      <c r="R67" s="4" t="str">
        <f t="shared" si="4"/>
        <v>INT</v>
      </c>
      <c r="S67" s="4" t="str">
        <f t="shared" si="5"/>
        <v>EDIO</v>
      </c>
    </row>
    <row r="68">
      <c r="A68" s="3">
        <v>45118.81690377315</v>
      </c>
      <c r="B68" s="2" t="s">
        <v>99</v>
      </c>
      <c r="C68" s="2" t="s">
        <v>19</v>
      </c>
      <c r="D68" s="2" t="s">
        <v>20</v>
      </c>
      <c r="E68" s="2" t="s">
        <v>293</v>
      </c>
      <c r="F68" s="2" t="s">
        <v>294</v>
      </c>
      <c r="G68" s="2" t="s">
        <v>23</v>
      </c>
      <c r="H68" s="2" t="s">
        <v>24</v>
      </c>
      <c r="I68" s="2" t="s">
        <v>295</v>
      </c>
      <c r="J68" s="2" t="s">
        <v>26</v>
      </c>
      <c r="L68" s="2" t="s">
        <v>36</v>
      </c>
      <c r="M68" s="2" t="s">
        <v>28</v>
      </c>
      <c r="N68" s="2" t="s">
        <v>296</v>
      </c>
      <c r="O68" s="4" t="str">
        <f t="shared" si="1"/>
        <v>MEDIO</v>
      </c>
      <c r="P68" s="4" t="str">
        <f t="shared" si="2"/>
        <v>medio</v>
      </c>
      <c r="Q68" s="4" t="str">
        <f t="shared" si="3"/>
        <v>Medio</v>
      </c>
      <c r="R68" s="4" t="str">
        <f t="shared" si="4"/>
        <v>MED</v>
      </c>
      <c r="S68" s="4" t="str">
        <f t="shared" si="5"/>
        <v>EDIO</v>
      </c>
    </row>
    <row r="69">
      <c r="A69" s="3">
        <v>45118.816913194445</v>
      </c>
      <c r="B69" s="2" t="s">
        <v>297</v>
      </c>
      <c r="C69" s="2" t="s">
        <v>153</v>
      </c>
      <c r="D69" s="2" t="s">
        <v>20</v>
      </c>
      <c r="E69" s="2" t="s">
        <v>298</v>
      </c>
      <c r="F69" s="2" t="s">
        <v>299</v>
      </c>
      <c r="G69" s="2" t="s">
        <v>139</v>
      </c>
      <c r="H69" s="2" t="s">
        <v>54</v>
      </c>
      <c r="I69" s="2" t="s">
        <v>300</v>
      </c>
      <c r="J69" s="2" t="s">
        <v>26</v>
      </c>
      <c r="K69" s="2" t="s">
        <v>301</v>
      </c>
      <c r="L69" s="2" t="s">
        <v>36</v>
      </c>
      <c r="M69" s="2" t="s">
        <v>44</v>
      </c>
      <c r="N69" s="2" t="s">
        <v>29</v>
      </c>
      <c r="O69" s="4" t="str">
        <f t="shared" si="1"/>
        <v>BASICO</v>
      </c>
      <c r="P69" s="4" t="str">
        <f t="shared" si="2"/>
        <v>basico</v>
      </c>
      <c r="Q69" s="4" t="str">
        <f t="shared" si="3"/>
        <v>Basico</v>
      </c>
      <c r="R69" s="4" t="str">
        <f t="shared" si="4"/>
        <v>Bas</v>
      </c>
      <c r="S69" s="4" t="str">
        <f t="shared" si="5"/>
        <v>sico</v>
      </c>
    </row>
    <row r="70">
      <c r="A70" s="3">
        <v>45118.816970451386</v>
      </c>
      <c r="B70" s="2" t="s">
        <v>281</v>
      </c>
      <c r="C70" s="2" t="s">
        <v>19</v>
      </c>
      <c r="D70" s="2" t="s">
        <v>51</v>
      </c>
      <c r="E70" s="2" t="s">
        <v>263</v>
      </c>
      <c r="F70" s="2" t="s">
        <v>302</v>
      </c>
      <c r="G70" s="2" t="s">
        <v>23</v>
      </c>
      <c r="H70" s="2" t="s">
        <v>54</v>
      </c>
      <c r="I70" s="2" t="s">
        <v>303</v>
      </c>
      <c r="J70" s="2" t="s">
        <v>26</v>
      </c>
      <c r="L70" s="2" t="s">
        <v>36</v>
      </c>
      <c r="M70" s="2" t="s">
        <v>28</v>
      </c>
      <c r="N70" s="2" t="s">
        <v>304</v>
      </c>
      <c r="O70" s="4" t="str">
        <f t="shared" si="1"/>
        <v>AVANZADO (PROFICIENCY- C2)</v>
      </c>
      <c r="P70" s="4" t="str">
        <f t="shared" si="2"/>
        <v>avanzado (proficiency- c2)</v>
      </c>
      <c r="Q70" s="4" t="str">
        <f t="shared" si="3"/>
        <v>Avanzado (Proficiency- C2)</v>
      </c>
      <c r="R70" s="4" t="str">
        <f t="shared" si="4"/>
        <v>Ava</v>
      </c>
      <c r="S70" s="4" t="str">
        <f t="shared" si="5"/>
        <v> C2)</v>
      </c>
    </row>
    <row r="71">
      <c r="A71" s="3">
        <v>45118.81697151621</v>
      </c>
      <c r="B71" s="2" t="s">
        <v>30</v>
      </c>
      <c r="C71" s="2" t="s">
        <v>19</v>
      </c>
      <c r="D71" s="2" t="s">
        <v>20</v>
      </c>
      <c r="E71" s="2" t="s">
        <v>305</v>
      </c>
      <c r="F71" s="2" t="s">
        <v>306</v>
      </c>
      <c r="G71" s="2" t="s">
        <v>23</v>
      </c>
      <c r="H71" s="2" t="s">
        <v>41</v>
      </c>
      <c r="I71" s="2" t="s">
        <v>307</v>
      </c>
      <c r="J71" s="2" t="s">
        <v>26</v>
      </c>
      <c r="L71" s="2" t="s">
        <v>36</v>
      </c>
      <c r="M71" s="2" t="s">
        <v>37</v>
      </c>
      <c r="N71" s="2" t="s">
        <v>38</v>
      </c>
      <c r="O71" s="4" t="str">
        <f t="shared" si="1"/>
        <v>INTERMEDIO</v>
      </c>
      <c r="P71" s="4" t="str">
        <f t="shared" si="2"/>
        <v>intermedio</v>
      </c>
      <c r="Q71" s="4" t="str">
        <f t="shared" si="3"/>
        <v>Intermedio</v>
      </c>
      <c r="R71" s="4" t="str">
        <f t="shared" si="4"/>
        <v>Int</v>
      </c>
      <c r="S71" s="4" t="str">
        <f t="shared" si="5"/>
        <v>edio</v>
      </c>
    </row>
    <row r="72">
      <c r="A72" s="3">
        <v>45118.81705146991</v>
      </c>
      <c r="B72" s="2" t="s">
        <v>72</v>
      </c>
      <c r="C72" s="2" t="s">
        <v>230</v>
      </c>
      <c r="D72" s="2" t="s">
        <v>125</v>
      </c>
      <c r="E72" s="2" t="s">
        <v>308</v>
      </c>
      <c r="F72" s="2" t="s">
        <v>309</v>
      </c>
      <c r="G72" s="2" t="s">
        <v>23</v>
      </c>
      <c r="H72" s="2" t="s">
        <v>24</v>
      </c>
      <c r="I72" s="2" t="s">
        <v>310</v>
      </c>
      <c r="J72" s="2" t="s">
        <v>26</v>
      </c>
      <c r="L72" s="2" t="s">
        <v>27</v>
      </c>
      <c r="M72" s="2" t="s">
        <v>28</v>
      </c>
      <c r="N72" s="2" t="s">
        <v>38</v>
      </c>
      <c r="O72" s="4" t="str">
        <f t="shared" si="1"/>
        <v>INTERMEDIO</v>
      </c>
      <c r="P72" s="4" t="str">
        <f t="shared" si="2"/>
        <v>intermedio</v>
      </c>
      <c r="Q72" s="4" t="str">
        <f t="shared" si="3"/>
        <v>Intermedio</v>
      </c>
      <c r="R72" s="4" t="str">
        <f t="shared" si="4"/>
        <v>Int</v>
      </c>
      <c r="S72" s="4" t="str">
        <f t="shared" si="5"/>
        <v>edio</v>
      </c>
    </row>
    <row r="73">
      <c r="A73" s="3">
        <v>45118.817064166666</v>
      </c>
      <c r="B73" s="2" t="s">
        <v>30</v>
      </c>
      <c r="C73" s="2" t="s">
        <v>153</v>
      </c>
      <c r="D73" s="2" t="s">
        <v>51</v>
      </c>
      <c r="E73" s="2" t="s">
        <v>311</v>
      </c>
      <c r="F73" s="2" t="s">
        <v>312</v>
      </c>
      <c r="G73" s="2" t="s">
        <v>84</v>
      </c>
      <c r="H73" s="2" t="s">
        <v>54</v>
      </c>
      <c r="I73" s="2" t="s">
        <v>313</v>
      </c>
      <c r="J73" s="2" t="s">
        <v>26</v>
      </c>
      <c r="K73" s="2" t="s">
        <v>34</v>
      </c>
      <c r="L73" s="2" t="s">
        <v>27</v>
      </c>
      <c r="M73" s="2" t="s">
        <v>28</v>
      </c>
      <c r="N73" s="2" t="s">
        <v>98</v>
      </c>
      <c r="O73" s="4" t="str">
        <f t="shared" si="1"/>
        <v>AVANZADO</v>
      </c>
      <c r="P73" s="4" t="str">
        <f t="shared" si="2"/>
        <v>avanzado</v>
      </c>
      <c r="Q73" s="4" t="str">
        <f t="shared" si="3"/>
        <v>Avanzado</v>
      </c>
      <c r="R73" s="4" t="str">
        <f t="shared" si="4"/>
        <v>Ava</v>
      </c>
      <c r="S73" s="4" t="str">
        <f t="shared" si="5"/>
        <v>zado</v>
      </c>
    </row>
    <row r="74">
      <c r="A74" s="3">
        <v>45118.81709195602</v>
      </c>
      <c r="B74" s="2" t="s">
        <v>30</v>
      </c>
      <c r="C74" s="2" t="s">
        <v>19</v>
      </c>
      <c r="D74" s="2" t="s">
        <v>51</v>
      </c>
      <c r="E74" s="2" t="s">
        <v>314</v>
      </c>
      <c r="F74" s="2" t="s">
        <v>315</v>
      </c>
      <c r="G74" s="2" t="s">
        <v>23</v>
      </c>
      <c r="H74" s="2" t="s">
        <v>24</v>
      </c>
      <c r="I74" s="2" t="s">
        <v>316</v>
      </c>
      <c r="J74" s="2" t="s">
        <v>26</v>
      </c>
      <c r="L74" s="2" t="s">
        <v>27</v>
      </c>
      <c r="M74" s="2" t="s">
        <v>28</v>
      </c>
      <c r="N74" s="2" t="s">
        <v>98</v>
      </c>
      <c r="O74" s="4" t="str">
        <f t="shared" si="1"/>
        <v>AVANZADO</v>
      </c>
      <c r="P74" s="4" t="str">
        <f t="shared" si="2"/>
        <v>avanzado</v>
      </c>
      <c r="Q74" s="4" t="str">
        <f t="shared" si="3"/>
        <v>Avanzado</v>
      </c>
      <c r="R74" s="4" t="str">
        <f t="shared" si="4"/>
        <v>Ava</v>
      </c>
      <c r="S74" s="4" t="str">
        <f t="shared" si="5"/>
        <v>zado</v>
      </c>
    </row>
    <row r="75">
      <c r="A75" s="3">
        <v>45118.81712998843</v>
      </c>
      <c r="B75" s="2" t="s">
        <v>30</v>
      </c>
      <c r="C75" s="2" t="s">
        <v>153</v>
      </c>
      <c r="D75" s="2" t="s">
        <v>20</v>
      </c>
      <c r="E75" s="2" t="s">
        <v>317</v>
      </c>
      <c r="F75" s="2" t="s">
        <v>318</v>
      </c>
      <c r="G75" s="2" t="s">
        <v>23</v>
      </c>
      <c r="H75" s="2" t="s">
        <v>41</v>
      </c>
      <c r="I75" s="2" t="s">
        <v>319</v>
      </c>
      <c r="J75" s="2" t="s">
        <v>34</v>
      </c>
      <c r="K75" s="2" t="s">
        <v>320</v>
      </c>
      <c r="L75" s="2" t="s">
        <v>27</v>
      </c>
      <c r="M75" s="2" t="s">
        <v>44</v>
      </c>
      <c r="N75" s="2" t="s">
        <v>38</v>
      </c>
      <c r="O75" s="4" t="str">
        <f t="shared" si="1"/>
        <v>INTERMEDIO</v>
      </c>
      <c r="P75" s="4" t="str">
        <f t="shared" si="2"/>
        <v>intermedio</v>
      </c>
      <c r="Q75" s="4" t="str">
        <f t="shared" si="3"/>
        <v>Intermedio</v>
      </c>
      <c r="R75" s="4" t="str">
        <f t="shared" si="4"/>
        <v>Int</v>
      </c>
      <c r="S75" s="4" t="str">
        <f t="shared" si="5"/>
        <v>edio</v>
      </c>
    </row>
    <row r="76">
      <c r="A76" s="3">
        <v>45118.81714576389</v>
      </c>
      <c r="B76" s="2" t="s">
        <v>78</v>
      </c>
      <c r="C76" s="2" t="s">
        <v>19</v>
      </c>
      <c r="D76" s="2" t="s">
        <v>51</v>
      </c>
      <c r="E76" s="2" t="s">
        <v>321</v>
      </c>
      <c r="F76" s="2" t="s">
        <v>322</v>
      </c>
      <c r="G76" s="2" t="s">
        <v>139</v>
      </c>
      <c r="H76" s="2" t="s">
        <v>54</v>
      </c>
      <c r="I76" s="2" t="s">
        <v>323</v>
      </c>
      <c r="J76" s="2" t="s">
        <v>34</v>
      </c>
      <c r="K76" s="2" t="s">
        <v>324</v>
      </c>
      <c r="L76" s="2" t="s">
        <v>36</v>
      </c>
      <c r="M76" s="2" t="s">
        <v>28</v>
      </c>
      <c r="N76" s="2" t="s">
        <v>86</v>
      </c>
      <c r="O76" s="4" t="str">
        <f t="shared" si="1"/>
        <v>AVANZADO</v>
      </c>
      <c r="P76" s="4" t="str">
        <f t="shared" si="2"/>
        <v>avanzado</v>
      </c>
      <c r="Q76" s="4" t="str">
        <f t="shared" si="3"/>
        <v>Avanzado</v>
      </c>
      <c r="R76" s="4" t="str">
        <f t="shared" si="4"/>
        <v>ava</v>
      </c>
      <c r="S76" s="4" t="str">
        <f t="shared" si="5"/>
        <v>zado</v>
      </c>
    </row>
    <row r="77">
      <c r="A77" s="3">
        <v>45118.81716523148</v>
      </c>
      <c r="B77" s="2" t="s">
        <v>30</v>
      </c>
      <c r="C77" s="2" t="s">
        <v>19</v>
      </c>
      <c r="D77" s="2" t="s">
        <v>20</v>
      </c>
      <c r="E77" s="2" t="s">
        <v>325</v>
      </c>
      <c r="F77" s="2" t="s">
        <v>326</v>
      </c>
      <c r="G77" s="2" t="s">
        <v>23</v>
      </c>
      <c r="H77" s="2" t="s">
        <v>24</v>
      </c>
      <c r="I77" s="2" t="s">
        <v>327</v>
      </c>
      <c r="J77" s="2" t="s">
        <v>26</v>
      </c>
      <c r="K77" s="2" t="s">
        <v>63</v>
      </c>
      <c r="L77" s="2" t="s">
        <v>27</v>
      </c>
      <c r="M77" s="2" t="s">
        <v>28</v>
      </c>
      <c r="N77" s="2" t="s">
        <v>98</v>
      </c>
      <c r="O77" s="4" t="str">
        <f t="shared" si="1"/>
        <v>AVANZADO</v>
      </c>
      <c r="P77" s="4" t="str">
        <f t="shared" si="2"/>
        <v>avanzado</v>
      </c>
      <c r="Q77" s="4" t="str">
        <f t="shared" si="3"/>
        <v>Avanzado</v>
      </c>
      <c r="R77" s="4" t="str">
        <f t="shared" si="4"/>
        <v>Ava</v>
      </c>
      <c r="S77" s="4" t="str">
        <f t="shared" si="5"/>
        <v>zado</v>
      </c>
    </row>
    <row r="78">
      <c r="A78" s="3">
        <v>45118.81717282407</v>
      </c>
      <c r="B78" s="2" t="s">
        <v>64</v>
      </c>
      <c r="C78" s="2" t="s">
        <v>328</v>
      </c>
      <c r="D78" s="2" t="s">
        <v>20</v>
      </c>
      <c r="E78" s="2" t="s">
        <v>329</v>
      </c>
      <c r="F78" s="2" t="s">
        <v>329</v>
      </c>
      <c r="G78" s="2" t="s">
        <v>71</v>
      </c>
      <c r="H78" s="2" t="s">
        <v>24</v>
      </c>
      <c r="I78" s="2" t="s">
        <v>330</v>
      </c>
      <c r="J78" s="2" t="s">
        <v>34</v>
      </c>
      <c r="K78" s="2" t="s">
        <v>331</v>
      </c>
      <c r="L78" s="2" t="s">
        <v>36</v>
      </c>
      <c r="M78" s="2" t="s">
        <v>28</v>
      </c>
      <c r="N78" s="2" t="s">
        <v>332</v>
      </c>
      <c r="O78" s="4" t="str">
        <f t="shared" si="1"/>
        <v>A2</v>
      </c>
      <c r="P78" s="4" t="str">
        <f t="shared" si="2"/>
        <v>a2</v>
      </c>
      <c r="Q78" s="4" t="str">
        <f t="shared" si="3"/>
        <v>A2</v>
      </c>
      <c r="R78" s="4" t="str">
        <f t="shared" si="4"/>
        <v>A2</v>
      </c>
      <c r="S78" s="4" t="str">
        <f t="shared" si="5"/>
        <v>A2</v>
      </c>
    </row>
    <row r="79">
      <c r="A79" s="3">
        <v>45118.817205671294</v>
      </c>
      <c r="B79" s="2" t="s">
        <v>286</v>
      </c>
      <c r="C79" s="2" t="s">
        <v>333</v>
      </c>
      <c r="D79" s="2" t="s">
        <v>20</v>
      </c>
      <c r="E79" s="2" t="s">
        <v>334</v>
      </c>
      <c r="F79" s="2" t="s">
        <v>335</v>
      </c>
      <c r="G79" s="2" t="s">
        <v>23</v>
      </c>
      <c r="H79" s="2" t="s">
        <v>24</v>
      </c>
      <c r="I79" s="2" t="s">
        <v>336</v>
      </c>
      <c r="J79" s="2" t="s">
        <v>26</v>
      </c>
      <c r="L79" s="2" t="s">
        <v>27</v>
      </c>
      <c r="M79" s="2" t="s">
        <v>145</v>
      </c>
      <c r="N79" s="2" t="s">
        <v>337</v>
      </c>
      <c r="O79" s="4" t="str">
        <f t="shared" si="1"/>
        <v>AVANZADO </v>
      </c>
      <c r="P79" s="4" t="str">
        <f t="shared" si="2"/>
        <v>avanzado </v>
      </c>
      <c r="Q79" s="4" t="str">
        <f t="shared" si="3"/>
        <v>Avanzado </v>
      </c>
      <c r="R79" s="4" t="str">
        <f t="shared" si="4"/>
        <v>Ava</v>
      </c>
      <c r="S79" s="4" t="str">
        <f t="shared" si="5"/>
        <v>ado </v>
      </c>
    </row>
    <row r="80">
      <c r="A80" s="3">
        <v>45118.817243564816</v>
      </c>
      <c r="B80" s="2" t="s">
        <v>30</v>
      </c>
      <c r="C80" s="2" t="s">
        <v>153</v>
      </c>
      <c r="D80" s="2" t="s">
        <v>20</v>
      </c>
      <c r="E80" s="2" t="s">
        <v>338</v>
      </c>
      <c r="F80" s="2" t="s">
        <v>339</v>
      </c>
      <c r="G80" s="2" t="s">
        <v>23</v>
      </c>
      <c r="H80" s="2" t="s">
        <v>54</v>
      </c>
      <c r="J80" s="2" t="s">
        <v>34</v>
      </c>
      <c r="K80" s="2" t="s">
        <v>340</v>
      </c>
      <c r="L80" s="2" t="s">
        <v>27</v>
      </c>
      <c r="M80" s="2" t="s">
        <v>37</v>
      </c>
      <c r="N80" s="2" t="s">
        <v>98</v>
      </c>
      <c r="O80" s="4" t="str">
        <f t="shared" si="1"/>
        <v>AVANZADO</v>
      </c>
      <c r="P80" s="4" t="str">
        <f t="shared" si="2"/>
        <v>avanzado</v>
      </c>
      <c r="Q80" s="4" t="str">
        <f t="shared" si="3"/>
        <v>Avanzado</v>
      </c>
      <c r="R80" s="4" t="str">
        <f t="shared" si="4"/>
        <v>Ava</v>
      </c>
      <c r="S80" s="4" t="str">
        <f t="shared" si="5"/>
        <v>zado</v>
      </c>
    </row>
    <row r="81">
      <c r="A81" s="3">
        <v>45118.817255138885</v>
      </c>
      <c r="B81" s="2" t="s">
        <v>30</v>
      </c>
      <c r="C81" s="2" t="s">
        <v>57</v>
      </c>
      <c r="D81" s="2" t="s">
        <v>20</v>
      </c>
      <c r="E81" s="2" t="s">
        <v>341</v>
      </c>
      <c r="F81" s="2" t="s">
        <v>342</v>
      </c>
      <c r="G81" s="2" t="s">
        <v>23</v>
      </c>
      <c r="H81" s="2" t="s">
        <v>24</v>
      </c>
      <c r="I81" s="2" t="s">
        <v>343</v>
      </c>
      <c r="J81" s="2" t="s">
        <v>26</v>
      </c>
      <c r="L81" s="2" t="s">
        <v>36</v>
      </c>
      <c r="M81" s="2" t="s">
        <v>44</v>
      </c>
      <c r="N81" s="2" t="s">
        <v>98</v>
      </c>
      <c r="O81" s="4" t="str">
        <f t="shared" si="1"/>
        <v>AVANZADO</v>
      </c>
      <c r="P81" s="4" t="str">
        <f t="shared" si="2"/>
        <v>avanzado</v>
      </c>
      <c r="Q81" s="4" t="str">
        <f t="shared" si="3"/>
        <v>Avanzado</v>
      </c>
      <c r="R81" s="4" t="str">
        <f t="shared" si="4"/>
        <v>Ava</v>
      </c>
      <c r="S81" s="4" t="str">
        <f t="shared" si="5"/>
        <v>zado</v>
      </c>
    </row>
    <row r="82">
      <c r="A82" s="3">
        <v>45118.817292569445</v>
      </c>
      <c r="B82" s="2" t="s">
        <v>30</v>
      </c>
      <c r="C82" s="2" t="s">
        <v>271</v>
      </c>
      <c r="D82" s="2" t="s">
        <v>20</v>
      </c>
      <c r="E82" s="2" t="s">
        <v>344</v>
      </c>
      <c r="F82" s="2" t="s">
        <v>345</v>
      </c>
      <c r="G82" s="2" t="s">
        <v>346</v>
      </c>
      <c r="H82" s="2" t="s">
        <v>41</v>
      </c>
      <c r="I82" s="2" t="s">
        <v>347</v>
      </c>
      <c r="J82" s="2" t="s">
        <v>34</v>
      </c>
      <c r="K82" s="2" t="s">
        <v>348</v>
      </c>
      <c r="L82" s="2" t="s">
        <v>27</v>
      </c>
      <c r="M82" s="2" t="s">
        <v>349</v>
      </c>
      <c r="N82" s="2" t="s">
        <v>350</v>
      </c>
      <c r="O82" s="4" t="str">
        <f t="shared" si="1"/>
        <v>BÁSICO / INTERMEDIO</v>
      </c>
      <c r="P82" s="4" t="str">
        <f t="shared" si="2"/>
        <v>básico / intermedio</v>
      </c>
      <c r="Q82" s="4" t="str">
        <f t="shared" si="3"/>
        <v>Básico / Intermedio</v>
      </c>
      <c r="R82" s="4" t="str">
        <f t="shared" si="4"/>
        <v>Bás</v>
      </c>
      <c r="S82" s="4" t="str">
        <f t="shared" si="5"/>
        <v>edio</v>
      </c>
    </row>
    <row r="83">
      <c r="A83" s="3">
        <v>45118.8173211574</v>
      </c>
      <c r="B83" s="2" t="s">
        <v>30</v>
      </c>
      <c r="C83" s="2" t="s">
        <v>19</v>
      </c>
      <c r="D83" s="2" t="s">
        <v>20</v>
      </c>
      <c r="E83" s="2" t="s">
        <v>351</v>
      </c>
      <c r="F83" s="2" t="s">
        <v>352</v>
      </c>
      <c r="G83" s="2" t="s">
        <v>224</v>
      </c>
      <c r="H83" s="2" t="s">
        <v>24</v>
      </c>
      <c r="I83" s="2" t="s">
        <v>353</v>
      </c>
      <c r="J83" s="2" t="s">
        <v>34</v>
      </c>
      <c r="K83" s="2" t="s">
        <v>354</v>
      </c>
      <c r="L83" s="2" t="s">
        <v>36</v>
      </c>
      <c r="M83" s="2" t="s">
        <v>44</v>
      </c>
      <c r="N83" s="2" t="s">
        <v>98</v>
      </c>
      <c r="O83" s="4" t="str">
        <f t="shared" si="1"/>
        <v>AVANZADO</v>
      </c>
      <c r="P83" s="4" t="str">
        <f t="shared" si="2"/>
        <v>avanzado</v>
      </c>
      <c r="Q83" s="4" t="str">
        <f t="shared" si="3"/>
        <v>Avanzado</v>
      </c>
      <c r="R83" s="4" t="str">
        <f t="shared" si="4"/>
        <v>Ava</v>
      </c>
      <c r="S83" s="4" t="str">
        <f t="shared" si="5"/>
        <v>zado</v>
      </c>
    </row>
    <row r="84">
      <c r="A84" s="3">
        <v>45118.81743964121</v>
      </c>
      <c r="B84" s="2" t="s">
        <v>30</v>
      </c>
      <c r="C84" s="2" t="s">
        <v>19</v>
      </c>
      <c r="D84" s="2" t="s">
        <v>20</v>
      </c>
      <c r="E84" s="2" t="s">
        <v>355</v>
      </c>
      <c r="F84" s="2" t="s">
        <v>356</v>
      </c>
      <c r="G84" s="2" t="s">
        <v>107</v>
      </c>
      <c r="H84" s="2" t="s">
        <v>24</v>
      </c>
      <c r="I84" s="2" t="s">
        <v>357</v>
      </c>
      <c r="J84" s="2" t="s">
        <v>26</v>
      </c>
      <c r="L84" s="2" t="s">
        <v>36</v>
      </c>
      <c r="M84" s="2" t="s">
        <v>37</v>
      </c>
      <c r="N84" s="2" t="s">
        <v>358</v>
      </c>
      <c r="O84" s="4" t="str">
        <f t="shared" si="1"/>
        <v>MUY BÁSICO</v>
      </c>
      <c r="P84" s="4" t="str">
        <f t="shared" si="2"/>
        <v>muy básico</v>
      </c>
      <c r="Q84" s="4" t="str">
        <f t="shared" si="3"/>
        <v>Muy Básico</v>
      </c>
      <c r="R84" s="4" t="str">
        <f t="shared" si="4"/>
        <v>Muy</v>
      </c>
      <c r="S84" s="4" t="str">
        <f t="shared" si="5"/>
        <v>sico</v>
      </c>
    </row>
    <row r="85">
      <c r="A85" s="3">
        <v>45118.817537546296</v>
      </c>
      <c r="B85" s="2" t="s">
        <v>30</v>
      </c>
      <c r="C85" s="2" t="s">
        <v>124</v>
      </c>
      <c r="D85" s="2" t="s">
        <v>125</v>
      </c>
      <c r="E85" s="2" t="s">
        <v>359</v>
      </c>
      <c r="F85" s="2" t="s">
        <v>360</v>
      </c>
      <c r="G85" s="2" t="s">
        <v>361</v>
      </c>
      <c r="H85" s="2" t="s">
        <v>24</v>
      </c>
      <c r="I85" s="2" t="s">
        <v>362</v>
      </c>
      <c r="J85" s="2" t="s">
        <v>34</v>
      </c>
      <c r="K85" s="2" t="s">
        <v>268</v>
      </c>
      <c r="L85" s="2" t="s">
        <v>27</v>
      </c>
      <c r="M85" s="2" t="s">
        <v>44</v>
      </c>
      <c r="N85" s="2" t="s">
        <v>29</v>
      </c>
      <c r="O85" s="4" t="str">
        <f t="shared" si="1"/>
        <v>BASICO</v>
      </c>
      <c r="P85" s="4" t="str">
        <f t="shared" si="2"/>
        <v>basico</v>
      </c>
      <c r="Q85" s="4" t="str">
        <f t="shared" si="3"/>
        <v>Basico</v>
      </c>
      <c r="R85" s="4" t="str">
        <f t="shared" si="4"/>
        <v>Bas</v>
      </c>
      <c r="S85" s="4" t="str">
        <f t="shared" si="5"/>
        <v>sico</v>
      </c>
    </row>
    <row r="86">
      <c r="A86" s="3">
        <v>45118.81753939815</v>
      </c>
      <c r="B86" s="2" t="s">
        <v>286</v>
      </c>
      <c r="C86" s="2" t="s">
        <v>19</v>
      </c>
      <c r="D86" s="2" t="s">
        <v>20</v>
      </c>
      <c r="E86" s="2" t="s">
        <v>363</v>
      </c>
      <c r="F86" s="2" t="s">
        <v>200</v>
      </c>
      <c r="G86" s="2" t="s">
        <v>23</v>
      </c>
      <c r="H86" s="2" t="s">
        <v>24</v>
      </c>
      <c r="I86" s="2" t="s">
        <v>364</v>
      </c>
      <c r="J86" s="2" t="s">
        <v>34</v>
      </c>
      <c r="K86" s="2" t="s">
        <v>365</v>
      </c>
      <c r="L86" s="2" t="s">
        <v>36</v>
      </c>
      <c r="M86" s="2" t="s">
        <v>44</v>
      </c>
      <c r="N86" s="2" t="s">
        <v>98</v>
      </c>
      <c r="O86" s="4" t="str">
        <f t="shared" si="1"/>
        <v>AVANZADO</v>
      </c>
      <c r="P86" s="4" t="str">
        <f t="shared" si="2"/>
        <v>avanzado</v>
      </c>
      <c r="Q86" s="4" t="str">
        <f t="shared" si="3"/>
        <v>Avanzado</v>
      </c>
      <c r="R86" s="4" t="str">
        <f t="shared" si="4"/>
        <v>Ava</v>
      </c>
      <c r="S86" s="4" t="str">
        <f t="shared" si="5"/>
        <v>zado</v>
      </c>
    </row>
    <row r="87">
      <c r="A87" s="3">
        <v>45118.81759313657</v>
      </c>
      <c r="B87" s="2" t="s">
        <v>30</v>
      </c>
      <c r="C87" s="2" t="s">
        <v>57</v>
      </c>
      <c r="D87" s="2" t="s">
        <v>58</v>
      </c>
      <c r="E87" s="2" t="s">
        <v>366</v>
      </c>
      <c r="F87" s="2" t="s">
        <v>66</v>
      </c>
      <c r="G87" s="2" t="s">
        <v>23</v>
      </c>
      <c r="H87" s="2" t="s">
        <v>24</v>
      </c>
      <c r="I87" s="2" t="s">
        <v>367</v>
      </c>
      <c r="J87" s="2" t="s">
        <v>34</v>
      </c>
      <c r="K87" s="2" t="s">
        <v>120</v>
      </c>
      <c r="L87" s="2" t="s">
        <v>27</v>
      </c>
      <c r="M87" s="2" t="s">
        <v>44</v>
      </c>
      <c r="N87" s="2" t="s">
        <v>285</v>
      </c>
      <c r="O87" s="4" t="str">
        <f t="shared" si="1"/>
        <v>BÁSICO</v>
      </c>
      <c r="P87" s="4" t="str">
        <f t="shared" si="2"/>
        <v>básico</v>
      </c>
      <c r="Q87" s="4" t="str">
        <f t="shared" si="3"/>
        <v>Básico</v>
      </c>
      <c r="R87" s="4" t="str">
        <f t="shared" si="4"/>
        <v>Bás</v>
      </c>
      <c r="S87" s="4" t="str">
        <f t="shared" si="5"/>
        <v>sico</v>
      </c>
    </row>
    <row r="88">
      <c r="A88" s="3">
        <v>45118.81774601852</v>
      </c>
      <c r="B88" s="2" t="s">
        <v>30</v>
      </c>
      <c r="C88" s="2" t="s">
        <v>46</v>
      </c>
      <c r="D88" s="2" t="s">
        <v>20</v>
      </c>
      <c r="E88" s="2" t="s">
        <v>368</v>
      </c>
      <c r="F88" s="2" t="s">
        <v>369</v>
      </c>
      <c r="G88" s="2" t="s">
        <v>23</v>
      </c>
      <c r="H88" s="2" t="s">
        <v>41</v>
      </c>
      <c r="I88" s="2" t="s">
        <v>370</v>
      </c>
      <c r="J88" s="2" t="s">
        <v>34</v>
      </c>
      <c r="K88" s="2" t="s">
        <v>371</v>
      </c>
      <c r="L88" s="2" t="s">
        <v>27</v>
      </c>
      <c r="M88" s="2" t="s">
        <v>28</v>
      </c>
      <c r="N88" s="2" t="s">
        <v>372</v>
      </c>
      <c r="O88" s="4" t="str">
        <f t="shared" si="1"/>
        <v>INTERMEDIO.</v>
      </c>
      <c r="P88" s="4" t="str">
        <f t="shared" si="2"/>
        <v>intermedio.</v>
      </c>
      <c r="Q88" s="4" t="str">
        <f t="shared" si="3"/>
        <v>Intermedio.</v>
      </c>
      <c r="R88" s="4" t="str">
        <f t="shared" si="4"/>
        <v>Int</v>
      </c>
      <c r="S88" s="4" t="str">
        <f t="shared" si="5"/>
        <v>dio.</v>
      </c>
    </row>
    <row r="89">
      <c r="A89" s="3">
        <v>45118.81778886574</v>
      </c>
      <c r="B89" s="2" t="s">
        <v>286</v>
      </c>
      <c r="C89" s="2" t="s">
        <v>19</v>
      </c>
      <c r="D89" s="2" t="s">
        <v>51</v>
      </c>
      <c r="E89" s="2" t="s">
        <v>373</v>
      </c>
      <c r="F89" s="2" t="s">
        <v>374</v>
      </c>
      <c r="G89" s="2" t="s">
        <v>224</v>
      </c>
      <c r="H89" s="2" t="s">
        <v>24</v>
      </c>
      <c r="I89" s="2" t="s">
        <v>375</v>
      </c>
      <c r="J89" s="2" t="s">
        <v>26</v>
      </c>
      <c r="L89" s="2" t="s">
        <v>36</v>
      </c>
      <c r="M89" s="2" t="s">
        <v>28</v>
      </c>
      <c r="N89" s="2" t="s">
        <v>376</v>
      </c>
      <c r="O89" s="4" t="str">
        <f t="shared" si="1"/>
        <v>INTERMEDIO </v>
      </c>
      <c r="P89" s="4" t="str">
        <f t="shared" si="2"/>
        <v>intermedio </v>
      </c>
      <c r="Q89" s="4" t="str">
        <f t="shared" si="3"/>
        <v>Intermedio </v>
      </c>
      <c r="R89" s="4" t="str">
        <f t="shared" si="4"/>
        <v>Int</v>
      </c>
      <c r="S89" s="4" t="str">
        <f t="shared" si="5"/>
        <v>dio </v>
      </c>
    </row>
    <row r="90">
      <c r="A90" s="3">
        <v>45118.81782836806</v>
      </c>
      <c r="B90" s="2" t="s">
        <v>78</v>
      </c>
      <c r="C90" s="2" t="s">
        <v>19</v>
      </c>
      <c r="D90" s="2" t="s">
        <v>58</v>
      </c>
      <c r="E90" s="2" t="s">
        <v>377</v>
      </c>
      <c r="F90" s="2" t="s">
        <v>378</v>
      </c>
      <c r="G90" s="2" t="s">
        <v>197</v>
      </c>
      <c r="H90" s="2" t="s">
        <v>24</v>
      </c>
      <c r="I90" s="2" t="s">
        <v>379</v>
      </c>
      <c r="J90" s="2" t="s">
        <v>26</v>
      </c>
      <c r="L90" s="2" t="s">
        <v>27</v>
      </c>
      <c r="M90" s="2" t="s">
        <v>28</v>
      </c>
      <c r="N90" s="2" t="s">
        <v>157</v>
      </c>
      <c r="O90" s="4" t="str">
        <f t="shared" si="1"/>
        <v>BASICO</v>
      </c>
      <c r="P90" s="4" t="str">
        <f t="shared" si="2"/>
        <v>basico</v>
      </c>
      <c r="Q90" s="4" t="str">
        <f t="shared" si="3"/>
        <v>Basico</v>
      </c>
      <c r="R90" s="4" t="str">
        <f t="shared" si="4"/>
        <v>bas</v>
      </c>
      <c r="S90" s="4" t="str">
        <f t="shared" si="5"/>
        <v>sico</v>
      </c>
    </row>
    <row r="91">
      <c r="A91" s="3">
        <v>45118.81782836806</v>
      </c>
      <c r="B91" s="2" t="s">
        <v>30</v>
      </c>
      <c r="C91" s="2" t="s">
        <v>19</v>
      </c>
      <c r="D91" s="2" t="s">
        <v>20</v>
      </c>
      <c r="E91" s="2" t="s">
        <v>380</v>
      </c>
      <c r="F91" s="2" t="s">
        <v>381</v>
      </c>
      <c r="G91" s="2" t="s">
        <v>23</v>
      </c>
      <c r="H91" s="2" t="s">
        <v>54</v>
      </c>
      <c r="I91" s="2" t="s">
        <v>382</v>
      </c>
      <c r="J91" s="2" t="s">
        <v>26</v>
      </c>
      <c r="K91" s="2" t="s">
        <v>383</v>
      </c>
      <c r="L91" s="2" t="s">
        <v>27</v>
      </c>
      <c r="M91" s="2" t="s">
        <v>37</v>
      </c>
      <c r="N91" s="2" t="s">
        <v>98</v>
      </c>
      <c r="O91" s="4" t="str">
        <f t="shared" si="1"/>
        <v>AVANZADO</v>
      </c>
      <c r="P91" s="4" t="str">
        <f t="shared" si="2"/>
        <v>avanzado</v>
      </c>
      <c r="Q91" s="4" t="str">
        <f t="shared" si="3"/>
        <v>Avanzado</v>
      </c>
      <c r="R91" s="4" t="str">
        <f t="shared" si="4"/>
        <v>Ava</v>
      </c>
      <c r="S91" s="4" t="str">
        <f t="shared" si="5"/>
        <v>zado</v>
      </c>
    </row>
    <row r="92">
      <c r="A92" s="3">
        <v>45118.81790596065</v>
      </c>
      <c r="B92" s="2" t="s">
        <v>99</v>
      </c>
      <c r="C92" s="2" t="s">
        <v>57</v>
      </c>
      <c r="D92" s="2" t="s">
        <v>58</v>
      </c>
      <c r="E92" s="2" t="s">
        <v>384</v>
      </c>
      <c r="F92" s="2" t="s">
        <v>385</v>
      </c>
      <c r="G92" s="2" t="s">
        <v>23</v>
      </c>
      <c r="H92" s="2" t="s">
        <v>24</v>
      </c>
      <c r="I92" s="2" t="s">
        <v>386</v>
      </c>
      <c r="J92" s="2" t="s">
        <v>34</v>
      </c>
      <c r="K92" s="2" t="s">
        <v>387</v>
      </c>
      <c r="L92" s="2" t="s">
        <v>36</v>
      </c>
      <c r="M92" s="2" t="s">
        <v>44</v>
      </c>
      <c r="N92" s="2" t="s">
        <v>388</v>
      </c>
      <c r="O92" s="4" t="str">
        <f t="shared" si="1"/>
        <v>HIGH</v>
      </c>
      <c r="P92" s="4" t="str">
        <f t="shared" si="2"/>
        <v>high</v>
      </c>
      <c r="Q92" s="4" t="str">
        <f t="shared" si="3"/>
        <v>High</v>
      </c>
      <c r="R92" s="4" t="str">
        <f t="shared" si="4"/>
        <v>hig</v>
      </c>
      <c r="S92" s="4" t="str">
        <f t="shared" si="5"/>
        <v>high</v>
      </c>
    </row>
    <row r="93">
      <c r="A93" s="3">
        <v>45118.817952708334</v>
      </c>
      <c r="B93" s="2" t="s">
        <v>286</v>
      </c>
      <c r="C93" s="2" t="s">
        <v>19</v>
      </c>
      <c r="D93" s="2" t="s">
        <v>58</v>
      </c>
      <c r="E93" s="2" t="s">
        <v>389</v>
      </c>
      <c r="F93" s="2" t="s">
        <v>390</v>
      </c>
      <c r="G93" s="2" t="s">
        <v>23</v>
      </c>
      <c r="H93" s="2" t="s">
        <v>201</v>
      </c>
      <c r="I93" s="2" t="s">
        <v>391</v>
      </c>
      <c r="J93" s="2" t="s">
        <v>34</v>
      </c>
      <c r="K93" s="2" t="s">
        <v>392</v>
      </c>
      <c r="L93" s="2" t="s">
        <v>27</v>
      </c>
      <c r="M93" s="2" t="s">
        <v>44</v>
      </c>
      <c r="N93" s="2" t="s">
        <v>393</v>
      </c>
      <c r="O93" s="4" t="str">
        <f t="shared" si="1"/>
        <v>BASICI</v>
      </c>
      <c r="P93" s="4" t="str">
        <f t="shared" si="2"/>
        <v>basici</v>
      </c>
      <c r="Q93" s="4" t="str">
        <f t="shared" si="3"/>
        <v>Basici</v>
      </c>
      <c r="R93" s="4" t="str">
        <f t="shared" si="4"/>
        <v>Bas</v>
      </c>
      <c r="S93" s="4" t="str">
        <f t="shared" si="5"/>
        <v>sici</v>
      </c>
    </row>
    <row r="94">
      <c r="A94" s="3">
        <v>45118.817984803245</v>
      </c>
      <c r="B94" s="2" t="s">
        <v>99</v>
      </c>
      <c r="C94" s="2" t="s">
        <v>19</v>
      </c>
      <c r="D94" s="2" t="s">
        <v>58</v>
      </c>
      <c r="E94" s="2" t="s">
        <v>394</v>
      </c>
      <c r="F94" s="2" t="s">
        <v>395</v>
      </c>
      <c r="G94" s="2" t="s">
        <v>139</v>
      </c>
      <c r="H94" s="2" t="s">
        <v>24</v>
      </c>
      <c r="I94" s="2" t="s">
        <v>396</v>
      </c>
      <c r="J94" s="2" t="s">
        <v>26</v>
      </c>
      <c r="L94" s="2" t="s">
        <v>27</v>
      </c>
      <c r="M94" s="2" t="s">
        <v>37</v>
      </c>
      <c r="N94" s="2" t="s">
        <v>397</v>
      </c>
      <c r="O94" s="4" t="str">
        <f t="shared" si="1"/>
        <v>INTERMEDIO - AVANZADO</v>
      </c>
      <c r="P94" s="4" t="str">
        <f t="shared" si="2"/>
        <v>intermedio - avanzado</v>
      </c>
      <c r="Q94" s="4" t="str">
        <f t="shared" si="3"/>
        <v>Intermedio - Avanzado</v>
      </c>
      <c r="R94" s="4" t="str">
        <f t="shared" si="4"/>
        <v>INT</v>
      </c>
      <c r="S94" s="4" t="str">
        <f t="shared" si="5"/>
        <v>ZADO</v>
      </c>
    </row>
    <row r="95">
      <c r="A95" s="3">
        <v>45118.81802045139</v>
      </c>
      <c r="B95" s="2" t="s">
        <v>398</v>
      </c>
      <c r="C95" s="2" t="s">
        <v>19</v>
      </c>
      <c r="D95" s="2" t="s">
        <v>51</v>
      </c>
      <c r="E95" s="2" t="s">
        <v>399</v>
      </c>
      <c r="G95" s="2" t="s">
        <v>139</v>
      </c>
      <c r="H95" s="2" t="s">
        <v>24</v>
      </c>
      <c r="I95" s="2" t="s">
        <v>400</v>
      </c>
      <c r="J95" s="2" t="s">
        <v>26</v>
      </c>
      <c r="L95" s="2" t="s">
        <v>27</v>
      </c>
      <c r="M95" s="2" t="s">
        <v>37</v>
      </c>
      <c r="N95" s="2" t="s">
        <v>401</v>
      </c>
      <c r="O95" s="4" t="str">
        <f t="shared" si="1"/>
        <v>INTERMEDIO, ENTIENDO CUANDO ME HABLAN PERO ME CUESTA UN POCO RESPONDER.</v>
      </c>
      <c r="P95" s="4" t="str">
        <f t="shared" si="2"/>
        <v>intermedio, entiendo cuando me hablan pero me cuesta un poco responder.</v>
      </c>
      <c r="Q95" s="4" t="str">
        <f t="shared" si="3"/>
        <v>Intermedio, Entiendo Cuando Me Hablan Pero Me Cuesta Un Poco Responder.</v>
      </c>
      <c r="R95" s="4" t="str">
        <f t="shared" si="4"/>
        <v>Int</v>
      </c>
      <c r="S95" s="4" t="str">
        <f t="shared" si="5"/>
        <v>der.</v>
      </c>
    </row>
    <row r="96">
      <c r="A96" s="3">
        <v>45118.81826771991</v>
      </c>
      <c r="B96" s="2" t="s">
        <v>30</v>
      </c>
      <c r="C96" s="2" t="s">
        <v>19</v>
      </c>
      <c r="D96" s="2" t="s">
        <v>20</v>
      </c>
      <c r="E96" s="2" t="s">
        <v>96</v>
      </c>
      <c r="F96" s="2" t="s">
        <v>93</v>
      </c>
      <c r="G96" s="2" t="s">
        <v>23</v>
      </c>
      <c r="H96" s="2" t="s">
        <v>24</v>
      </c>
      <c r="I96" s="2" t="s">
        <v>402</v>
      </c>
      <c r="J96" s="2" t="s">
        <v>26</v>
      </c>
      <c r="K96" s="2" t="s">
        <v>63</v>
      </c>
      <c r="L96" s="2" t="s">
        <v>36</v>
      </c>
      <c r="M96" s="2" t="s">
        <v>44</v>
      </c>
      <c r="N96" s="2" t="s">
        <v>403</v>
      </c>
      <c r="O96" s="4" t="str">
        <f t="shared" si="1"/>
        <v>BILLINGUE</v>
      </c>
      <c r="P96" s="4" t="str">
        <f t="shared" si="2"/>
        <v>billingue</v>
      </c>
      <c r="Q96" s="4" t="str">
        <f t="shared" si="3"/>
        <v>Billingue</v>
      </c>
      <c r="R96" s="4" t="str">
        <f t="shared" si="4"/>
        <v>Bil</v>
      </c>
      <c r="S96" s="4" t="str">
        <f t="shared" si="5"/>
        <v>ngue</v>
      </c>
    </row>
    <row r="97">
      <c r="A97" s="3">
        <v>45118.818322349536</v>
      </c>
      <c r="B97" s="2" t="s">
        <v>30</v>
      </c>
      <c r="C97" s="2" t="s">
        <v>46</v>
      </c>
      <c r="D97" s="2" t="s">
        <v>20</v>
      </c>
      <c r="E97" s="2" t="s">
        <v>404</v>
      </c>
      <c r="F97" s="2" t="s">
        <v>404</v>
      </c>
      <c r="G97" s="2" t="s">
        <v>23</v>
      </c>
      <c r="H97" s="2" t="s">
        <v>24</v>
      </c>
      <c r="I97" s="2" t="s">
        <v>405</v>
      </c>
      <c r="J97" s="2" t="s">
        <v>26</v>
      </c>
      <c r="L97" s="2" t="s">
        <v>36</v>
      </c>
      <c r="M97" s="2" t="s">
        <v>28</v>
      </c>
      <c r="N97" s="2" t="s">
        <v>50</v>
      </c>
      <c r="O97" s="4" t="str">
        <f t="shared" si="1"/>
        <v>ALTO</v>
      </c>
      <c r="P97" s="4" t="str">
        <f t="shared" si="2"/>
        <v>alto</v>
      </c>
      <c r="Q97" s="4" t="str">
        <f t="shared" si="3"/>
        <v>Alto</v>
      </c>
      <c r="R97" s="4" t="str">
        <f t="shared" si="4"/>
        <v>Alt</v>
      </c>
      <c r="S97" s="4" t="str">
        <f t="shared" si="5"/>
        <v>Alto</v>
      </c>
    </row>
    <row r="98">
      <c r="A98" s="3">
        <v>45118.81839674768</v>
      </c>
      <c r="B98" s="2" t="s">
        <v>30</v>
      </c>
      <c r="C98" s="2" t="s">
        <v>124</v>
      </c>
      <c r="D98" s="2" t="s">
        <v>51</v>
      </c>
      <c r="E98" s="2" t="s">
        <v>406</v>
      </c>
      <c r="F98" s="2" t="s">
        <v>407</v>
      </c>
      <c r="G98" s="2" t="s">
        <v>23</v>
      </c>
      <c r="H98" s="2" t="s">
        <v>54</v>
      </c>
      <c r="I98" s="2" t="s">
        <v>408</v>
      </c>
      <c r="J98" s="2" t="s">
        <v>26</v>
      </c>
      <c r="L98" s="2" t="s">
        <v>27</v>
      </c>
      <c r="M98" s="2" t="s">
        <v>28</v>
      </c>
      <c r="N98" s="2" t="s">
        <v>38</v>
      </c>
      <c r="O98" s="4" t="str">
        <f t="shared" si="1"/>
        <v>INTERMEDIO</v>
      </c>
      <c r="P98" s="4" t="str">
        <f t="shared" si="2"/>
        <v>intermedio</v>
      </c>
      <c r="Q98" s="4" t="str">
        <f t="shared" si="3"/>
        <v>Intermedio</v>
      </c>
      <c r="R98" s="4" t="str">
        <f t="shared" si="4"/>
        <v>Int</v>
      </c>
      <c r="S98" s="4" t="str">
        <f t="shared" si="5"/>
        <v>edio</v>
      </c>
    </row>
    <row r="99">
      <c r="A99" s="3">
        <v>45118.81856112268</v>
      </c>
      <c r="B99" s="2" t="s">
        <v>78</v>
      </c>
      <c r="C99" s="2" t="s">
        <v>19</v>
      </c>
      <c r="D99" s="2" t="s">
        <v>125</v>
      </c>
      <c r="E99" s="2" t="s">
        <v>409</v>
      </c>
      <c r="F99" s="2" t="s">
        <v>410</v>
      </c>
      <c r="G99" s="2" t="s">
        <v>139</v>
      </c>
      <c r="H99" s="2" t="s">
        <v>54</v>
      </c>
      <c r="I99" s="2" t="s">
        <v>411</v>
      </c>
      <c r="J99" s="2" t="s">
        <v>34</v>
      </c>
      <c r="K99" s="2" t="s">
        <v>412</v>
      </c>
      <c r="L99" s="2" t="s">
        <v>27</v>
      </c>
      <c r="M99" s="2" t="s">
        <v>28</v>
      </c>
      <c r="N99" s="2" t="s">
        <v>413</v>
      </c>
      <c r="O99" s="4" t="str">
        <f t="shared" si="1"/>
        <v>CASI BILINGUE</v>
      </c>
      <c r="P99" s="4" t="str">
        <f t="shared" si="2"/>
        <v>casi bilingue</v>
      </c>
      <c r="Q99" s="4" t="str">
        <f t="shared" si="3"/>
        <v>Casi Bilingue</v>
      </c>
      <c r="R99" s="4" t="str">
        <f t="shared" si="4"/>
        <v>cas</v>
      </c>
      <c r="S99" s="4" t="str">
        <f t="shared" si="5"/>
        <v>ngue</v>
      </c>
    </row>
    <row r="100">
      <c r="A100" s="3">
        <v>45118.81865916667</v>
      </c>
      <c r="B100" s="2" t="s">
        <v>78</v>
      </c>
      <c r="C100" s="2" t="s">
        <v>19</v>
      </c>
      <c r="D100" s="2" t="s">
        <v>51</v>
      </c>
      <c r="E100" s="2" t="s">
        <v>414</v>
      </c>
      <c r="F100" s="2" t="s">
        <v>415</v>
      </c>
      <c r="G100" s="2" t="s">
        <v>139</v>
      </c>
      <c r="H100" s="2" t="s">
        <v>54</v>
      </c>
      <c r="I100" s="2" t="s">
        <v>416</v>
      </c>
      <c r="J100" s="2" t="s">
        <v>34</v>
      </c>
      <c r="K100" s="2" t="s">
        <v>417</v>
      </c>
      <c r="L100" s="2" t="s">
        <v>36</v>
      </c>
      <c r="M100" s="2" t="s">
        <v>37</v>
      </c>
      <c r="N100" s="2" t="s">
        <v>418</v>
      </c>
      <c r="O100" s="4" t="str">
        <f t="shared" si="1"/>
        <v>MEDIO, AVANZADO</v>
      </c>
      <c r="P100" s="4" t="str">
        <f t="shared" si="2"/>
        <v>medio, avanzado</v>
      </c>
      <c r="Q100" s="4" t="str">
        <f t="shared" si="3"/>
        <v>Medio, Avanzado</v>
      </c>
      <c r="R100" s="4" t="str">
        <f t="shared" si="4"/>
        <v>med</v>
      </c>
      <c r="S100" s="4" t="str">
        <f t="shared" si="5"/>
        <v>zado</v>
      </c>
    </row>
    <row r="101">
      <c r="A101" s="3">
        <v>45118.81891861111</v>
      </c>
      <c r="B101" s="2" t="s">
        <v>30</v>
      </c>
      <c r="C101" s="2" t="s">
        <v>19</v>
      </c>
      <c r="D101" s="2" t="s">
        <v>20</v>
      </c>
      <c r="E101" s="2" t="s">
        <v>419</v>
      </c>
      <c r="F101" s="2" t="s">
        <v>420</v>
      </c>
      <c r="G101" s="2" t="s">
        <v>23</v>
      </c>
      <c r="H101" s="2" t="s">
        <v>201</v>
      </c>
      <c r="I101" s="2" t="s">
        <v>421</v>
      </c>
      <c r="J101" s="2" t="s">
        <v>26</v>
      </c>
      <c r="K101" s="2" t="s">
        <v>422</v>
      </c>
      <c r="L101" s="2" t="s">
        <v>27</v>
      </c>
      <c r="M101" s="2" t="s">
        <v>44</v>
      </c>
      <c r="N101" s="2" t="s">
        <v>38</v>
      </c>
      <c r="O101" s="4" t="str">
        <f t="shared" si="1"/>
        <v>INTERMEDIO</v>
      </c>
      <c r="P101" s="4" t="str">
        <f t="shared" si="2"/>
        <v>intermedio</v>
      </c>
      <c r="Q101" s="4" t="str">
        <f t="shared" si="3"/>
        <v>Intermedio</v>
      </c>
      <c r="R101" s="4" t="str">
        <f t="shared" si="4"/>
        <v>Int</v>
      </c>
      <c r="S101" s="4" t="str">
        <f t="shared" si="5"/>
        <v>edio</v>
      </c>
    </row>
    <row r="102">
      <c r="A102" s="3">
        <v>45118.818970810185</v>
      </c>
      <c r="B102" s="2" t="s">
        <v>423</v>
      </c>
      <c r="C102" s="2" t="s">
        <v>19</v>
      </c>
      <c r="D102" s="2" t="s">
        <v>51</v>
      </c>
      <c r="E102" s="2" t="s">
        <v>424</v>
      </c>
      <c r="F102" s="2" t="s">
        <v>425</v>
      </c>
      <c r="G102" s="2" t="s">
        <v>23</v>
      </c>
      <c r="H102" s="2" t="s">
        <v>24</v>
      </c>
      <c r="I102" s="2" t="s">
        <v>426</v>
      </c>
      <c r="J102" s="2" t="s">
        <v>34</v>
      </c>
      <c r="K102" s="2" t="s">
        <v>427</v>
      </c>
      <c r="L102" s="2" t="s">
        <v>27</v>
      </c>
      <c r="M102" s="2" t="s">
        <v>28</v>
      </c>
      <c r="N102" s="2" t="s">
        <v>103</v>
      </c>
      <c r="O102" s="4" t="str">
        <f t="shared" si="1"/>
        <v>INTERMEDIO</v>
      </c>
      <c r="P102" s="4" t="str">
        <f t="shared" si="2"/>
        <v>intermedio</v>
      </c>
      <c r="Q102" s="4" t="str">
        <f t="shared" si="3"/>
        <v>Intermedio</v>
      </c>
      <c r="R102" s="4" t="str">
        <f t="shared" si="4"/>
        <v>INT</v>
      </c>
      <c r="S102" s="4" t="str">
        <f t="shared" si="5"/>
        <v>EDIO</v>
      </c>
    </row>
    <row r="103">
      <c r="A103" s="3">
        <v>45118.81916377315</v>
      </c>
      <c r="B103" s="2" t="s">
        <v>286</v>
      </c>
      <c r="C103" s="2" t="s">
        <v>46</v>
      </c>
      <c r="D103" s="2" t="s">
        <v>20</v>
      </c>
      <c r="E103" s="2" t="s">
        <v>428</v>
      </c>
      <c r="F103" s="2" t="s">
        <v>429</v>
      </c>
      <c r="G103" s="2" t="s">
        <v>430</v>
      </c>
      <c r="H103" s="2" t="s">
        <v>41</v>
      </c>
      <c r="I103" s="2" t="s">
        <v>431</v>
      </c>
      <c r="J103" s="2" t="s">
        <v>26</v>
      </c>
      <c r="K103" s="2" t="s">
        <v>432</v>
      </c>
      <c r="L103" s="2" t="s">
        <v>36</v>
      </c>
      <c r="M103" s="2" t="s">
        <v>433</v>
      </c>
      <c r="N103" s="2" t="s">
        <v>376</v>
      </c>
      <c r="O103" s="4" t="str">
        <f t="shared" si="1"/>
        <v>INTERMEDIO </v>
      </c>
      <c r="P103" s="4" t="str">
        <f t="shared" si="2"/>
        <v>intermedio </v>
      </c>
      <c r="Q103" s="4" t="str">
        <f t="shared" si="3"/>
        <v>Intermedio </v>
      </c>
      <c r="R103" s="4" t="str">
        <f t="shared" si="4"/>
        <v>Int</v>
      </c>
      <c r="S103" s="4" t="str">
        <f t="shared" si="5"/>
        <v>dio </v>
      </c>
    </row>
    <row r="104">
      <c r="A104" s="3">
        <v>45118.8192645949</v>
      </c>
      <c r="C104" s="2" t="s">
        <v>19</v>
      </c>
      <c r="D104" s="2" t="s">
        <v>51</v>
      </c>
      <c r="E104" s="2" t="s">
        <v>245</v>
      </c>
      <c r="F104" s="2" t="s">
        <v>434</v>
      </c>
      <c r="G104" s="2" t="s">
        <v>23</v>
      </c>
      <c r="H104" s="2" t="s">
        <v>54</v>
      </c>
      <c r="I104" s="2" t="s">
        <v>435</v>
      </c>
      <c r="J104" s="2" t="s">
        <v>26</v>
      </c>
      <c r="L104" s="2" t="s">
        <v>36</v>
      </c>
      <c r="M104" s="2" t="s">
        <v>28</v>
      </c>
      <c r="N104" s="2" t="s">
        <v>157</v>
      </c>
      <c r="O104" s="4" t="str">
        <f t="shared" si="1"/>
        <v>BASICO</v>
      </c>
      <c r="P104" s="4" t="str">
        <f t="shared" si="2"/>
        <v>basico</v>
      </c>
      <c r="Q104" s="4" t="str">
        <f t="shared" si="3"/>
        <v>Basico</v>
      </c>
      <c r="R104" s="4" t="str">
        <f t="shared" si="4"/>
        <v>bas</v>
      </c>
      <c r="S104" s="4" t="str">
        <f t="shared" si="5"/>
        <v>sico</v>
      </c>
    </row>
    <row r="105">
      <c r="A105" s="3">
        <v>45118.81939871528</v>
      </c>
      <c r="B105" s="2" t="s">
        <v>30</v>
      </c>
      <c r="C105" s="2" t="s">
        <v>19</v>
      </c>
      <c r="D105" s="2" t="s">
        <v>51</v>
      </c>
      <c r="E105" s="2" t="s">
        <v>305</v>
      </c>
      <c r="F105" s="2" t="s">
        <v>312</v>
      </c>
      <c r="G105" s="2" t="s">
        <v>23</v>
      </c>
      <c r="H105" s="2" t="s">
        <v>24</v>
      </c>
      <c r="I105" s="2" t="s">
        <v>436</v>
      </c>
      <c r="J105" s="2" t="s">
        <v>26</v>
      </c>
      <c r="L105" s="2" t="s">
        <v>36</v>
      </c>
      <c r="M105" s="2" t="s">
        <v>44</v>
      </c>
      <c r="N105" s="2" t="s">
        <v>258</v>
      </c>
      <c r="O105" s="4" t="str">
        <f t="shared" si="1"/>
        <v>MEDIO</v>
      </c>
      <c r="P105" s="4" t="str">
        <f t="shared" si="2"/>
        <v>medio</v>
      </c>
      <c r="Q105" s="4" t="str">
        <f t="shared" si="3"/>
        <v>Medio</v>
      </c>
      <c r="R105" s="4" t="str">
        <f t="shared" si="4"/>
        <v>Med</v>
      </c>
      <c r="S105" s="4" t="str">
        <f t="shared" si="5"/>
        <v>edio</v>
      </c>
    </row>
    <row r="106">
      <c r="A106" s="3">
        <v>45118.82034572917</v>
      </c>
      <c r="B106" s="2" t="s">
        <v>30</v>
      </c>
      <c r="C106" s="2" t="s">
        <v>153</v>
      </c>
      <c r="D106" s="2" t="s">
        <v>20</v>
      </c>
      <c r="E106" s="2" t="s">
        <v>437</v>
      </c>
      <c r="F106" s="2" t="s">
        <v>438</v>
      </c>
      <c r="G106" s="2" t="s">
        <v>112</v>
      </c>
      <c r="H106" s="2" t="s">
        <v>54</v>
      </c>
      <c r="I106" s="2" t="s">
        <v>439</v>
      </c>
      <c r="J106" s="2" t="s">
        <v>26</v>
      </c>
      <c r="L106" s="2" t="s">
        <v>27</v>
      </c>
      <c r="M106" s="2" t="s">
        <v>37</v>
      </c>
      <c r="N106" s="2" t="s">
        <v>285</v>
      </c>
      <c r="O106" s="4" t="str">
        <f t="shared" si="1"/>
        <v>BÁSICO</v>
      </c>
      <c r="P106" s="4" t="str">
        <f t="shared" si="2"/>
        <v>básico</v>
      </c>
      <c r="Q106" s="4" t="str">
        <f t="shared" si="3"/>
        <v>Básico</v>
      </c>
      <c r="R106" s="4" t="str">
        <f t="shared" si="4"/>
        <v>Bás</v>
      </c>
      <c r="S106" s="4" t="str">
        <f t="shared" si="5"/>
        <v>sico</v>
      </c>
    </row>
  </sheetData>
  <drawing r:id="rId1"/>
</worksheet>
</file>