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ATA-KASUS\"/>
    </mc:Choice>
  </mc:AlternateContent>
  <xr:revisionPtr revIDLastSave="0" documentId="13_ncr:1_{C31F9596-348C-41F4-8C08-E75AE5638E8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Kepadatan" sheetId="1" r:id="rId1"/>
    <sheet name="Penduduk" sheetId="2" r:id="rId2"/>
  </sheets>
  <definedNames>
    <definedName name="_xlnm._FilterDatabase" localSheetId="0" hidden="1">Kepadatan!$B$2:$E$2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G4" i="2"/>
  <c r="K4" i="2" s="1"/>
  <c r="G12" i="2"/>
  <c r="K12" i="2" s="1"/>
  <c r="G20" i="2"/>
  <c r="K20" i="2" s="1"/>
  <c r="G28" i="2"/>
  <c r="K28" i="2" s="1"/>
  <c r="G36" i="2"/>
  <c r="K36" i="2" s="1"/>
  <c r="D3" i="2"/>
  <c r="G3" i="2" s="1"/>
  <c r="K3" i="2" s="1"/>
  <c r="D4" i="2"/>
  <c r="D5" i="2"/>
  <c r="G5" i="2" s="1"/>
  <c r="K5" i="2" s="1"/>
  <c r="D6" i="2"/>
  <c r="G6" i="2" s="1"/>
  <c r="K6" i="2" s="1"/>
  <c r="D7" i="2"/>
  <c r="G7" i="2" s="1"/>
  <c r="K7" i="2" s="1"/>
  <c r="D8" i="2"/>
  <c r="G8" i="2" s="1"/>
  <c r="K8" i="2" s="1"/>
  <c r="D9" i="2"/>
  <c r="D37" i="2" s="1"/>
  <c r="D10" i="2"/>
  <c r="G10" i="2" s="1"/>
  <c r="K10" i="2" s="1"/>
  <c r="D11" i="2"/>
  <c r="G11" i="2" s="1"/>
  <c r="K11" i="2" s="1"/>
  <c r="D12" i="2"/>
  <c r="D13" i="2"/>
  <c r="G13" i="2" s="1"/>
  <c r="K13" i="2" s="1"/>
  <c r="D14" i="2"/>
  <c r="G14" i="2" s="1"/>
  <c r="K14" i="2" s="1"/>
  <c r="D15" i="2"/>
  <c r="G15" i="2" s="1"/>
  <c r="K15" i="2" s="1"/>
  <c r="D16" i="2"/>
  <c r="G16" i="2" s="1"/>
  <c r="K16" i="2" s="1"/>
  <c r="D17" i="2"/>
  <c r="G17" i="2" s="1"/>
  <c r="K17" i="2" s="1"/>
  <c r="D18" i="2"/>
  <c r="G18" i="2" s="1"/>
  <c r="K18" i="2" s="1"/>
  <c r="D19" i="2"/>
  <c r="G19" i="2" s="1"/>
  <c r="K19" i="2" s="1"/>
  <c r="D20" i="2"/>
  <c r="D21" i="2"/>
  <c r="G21" i="2" s="1"/>
  <c r="K21" i="2" s="1"/>
  <c r="D22" i="2"/>
  <c r="G22" i="2" s="1"/>
  <c r="K22" i="2" s="1"/>
  <c r="D23" i="2"/>
  <c r="G23" i="2" s="1"/>
  <c r="K23" i="2" s="1"/>
  <c r="D24" i="2"/>
  <c r="G24" i="2" s="1"/>
  <c r="K24" i="2" s="1"/>
  <c r="D25" i="2"/>
  <c r="G25" i="2" s="1"/>
  <c r="K25" i="2" s="1"/>
  <c r="D26" i="2"/>
  <c r="G26" i="2" s="1"/>
  <c r="K26" i="2" s="1"/>
  <c r="D27" i="2"/>
  <c r="G27" i="2" s="1"/>
  <c r="K27" i="2" s="1"/>
  <c r="D28" i="2"/>
  <c r="D29" i="2"/>
  <c r="G29" i="2" s="1"/>
  <c r="K29" i="2" s="1"/>
  <c r="D30" i="2"/>
  <c r="G30" i="2" s="1"/>
  <c r="K30" i="2" s="1"/>
  <c r="D31" i="2"/>
  <c r="G31" i="2" s="1"/>
  <c r="K31" i="2" s="1"/>
  <c r="D32" i="2"/>
  <c r="G32" i="2" s="1"/>
  <c r="K32" i="2" s="1"/>
  <c r="D33" i="2"/>
  <c r="G33" i="2" s="1"/>
  <c r="K33" i="2" s="1"/>
  <c r="D34" i="2"/>
  <c r="G34" i="2" s="1"/>
  <c r="K34" i="2" s="1"/>
  <c r="D35" i="2"/>
  <c r="G35" i="2" s="1"/>
  <c r="K35" i="2" s="1"/>
  <c r="D36" i="2"/>
  <c r="D2" i="2"/>
  <c r="G2" i="2" s="1"/>
  <c r="K2" i="2" s="1"/>
  <c r="G9" i="2" l="1"/>
  <c r="K9" i="2" s="1"/>
</calcChain>
</file>

<file path=xl/sharedStrings.xml><?xml version="1.0" encoding="utf-8"?>
<sst xmlns="http://schemas.openxmlformats.org/spreadsheetml/2006/main" count="249" uniqueCount="101">
  <si>
    <t>Provinsi</t>
  </si>
  <si>
    <t>2019</t>
  </si>
  <si>
    <t>2016</t>
  </si>
  <si>
    <t>2015</t>
  </si>
  <si>
    <t>88</t>
  </si>
  <si>
    <t>86</t>
  </si>
  <si>
    <t>193</t>
  </si>
  <si>
    <t>191</t>
  </si>
  <si>
    <t>125</t>
  </si>
  <si>
    <t>124</t>
  </si>
  <si>
    <t>75</t>
  </si>
  <si>
    <t>73</t>
  </si>
  <si>
    <t>69</t>
  </si>
  <si>
    <t>68</t>
  </si>
  <si>
    <t>89</t>
  </si>
  <si>
    <t>96</t>
  </si>
  <si>
    <t>94</t>
  </si>
  <si>
    <t>237</t>
  </si>
  <si>
    <t>234</t>
  </si>
  <si>
    <t>85</t>
  </si>
  <si>
    <t>84</t>
  </si>
  <si>
    <t>247</t>
  </si>
  <si>
    <t>241</t>
  </si>
  <si>
    <t>15 478</t>
  </si>
  <si>
    <t>15 328</t>
  </si>
  <si>
    <t>1 339</t>
  </si>
  <si>
    <t>1 320</t>
  </si>
  <si>
    <t>1 037</t>
  </si>
  <si>
    <t>1 030</t>
  </si>
  <si>
    <t>1 188</t>
  </si>
  <si>
    <t>1 174</t>
  </si>
  <si>
    <t>817</t>
  </si>
  <si>
    <t>813</t>
  </si>
  <si>
    <t>1 263</t>
  </si>
  <si>
    <t>1 237</t>
  </si>
  <si>
    <t>727</t>
  </si>
  <si>
    <t>718</t>
  </si>
  <si>
    <t>264</t>
  </si>
  <si>
    <t>260</t>
  </si>
  <si>
    <t>107</t>
  </si>
  <si>
    <t>105</t>
  </si>
  <si>
    <t>33</t>
  </si>
  <si>
    <t>17</t>
  </si>
  <si>
    <t>16</t>
  </si>
  <si>
    <t>103</t>
  </si>
  <si>
    <t>27</t>
  </si>
  <si>
    <t>10</t>
  </si>
  <si>
    <t>9</t>
  </si>
  <si>
    <t>176</t>
  </si>
  <si>
    <t>174</t>
  </si>
  <si>
    <t>47</t>
  </si>
  <si>
    <t>184</t>
  </si>
  <si>
    <t>182</t>
  </si>
  <si>
    <t>67</t>
  </si>
  <si>
    <t>66</t>
  </si>
  <si>
    <t>102</t>
  </si>
  <si>
    <t>101</t>
  </si>
  <si>
    <t>78</t>
  </si>
  <si>
    <t>76</t>
  </si>
  <si>
    <t>37</t>
  </si>
  <si>
    <t>36</t>
  </si>
  <si>
    <t>INDONESIA</t>
  </si>
  <si>
    <t>135</t>
  </si>
  <si>
    <t>134</t>
  </si>
  <si>
    <t>Daerah Istimewa Yogyakarta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</si>
  <si>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</si>
  <si>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</si>
  <si>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</si>
  <si>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</si>
  <si>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</si>
  <si>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</si>
  <si>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</si>
  <si>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</si>
  <si>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</si>
  <si>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</si>
  <si>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</si>
  <si>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</si>
  <si>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</si>
  <si>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</si>
  <si>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</si>
  <si>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</si>
  <si>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</si>
  <si>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</si>
  <si>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</si>
  <si>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</si>
  <si>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</si>
  <si>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</si>
  <si>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</si>
  <si>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</si>
  <si>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</si>
  <si>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</si>
  <si>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</si>
  <si>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</si>
  <si>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</si>
  <si>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</si>
  <si>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</si>
  <si>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</si>
  <si>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</si>
  <si>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";</t>
  </si>
  <si>
    <t>" where provinsi="</t>
  </si>
  <si>
    <t>update new_kasus_proses set jumlahpenduduk2020="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</si>
</sst>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37" fontId="0" fillId="0" borderId="0" xfId="1" applyNumberFormat="1" applyFont="1" applyAlignment="1">
      <alignment horizontal="right"/>
    </xf>
    <xf numFmtId="164" fontId="0" fillId="0" borderId="0" xfId="1" applyFont="1" applyAlignment="1">
      <alignment horizontal="right"/>
    </xf>
    <xf numFmtId="37" fontId="0" fillId="0" borderId="0" xfId="0" applyNumberFormat="1"/>
    <xf numFmtId="164" fontId="0" fillId="0" borderId="0" xfId="1" applyFont="1"/>
    <xf numFmtId="0" fontId="0" fillId="0" borderId="0" xfId="0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G7" sqref="G7"/>
    </sheetView>
  </sheetViews>
  <sheetFormatPr defaultColWidth="10.6640625" defaultRowHeight="15.5" x14ac:dyDescent="0.35"/>
  <cols>
    <col min="2" max="2" width="22.5" bestFit="1" customWidth="1"/>
    <col min="3" max="3" width="7.33203125" style="2" bestFit="1" customWidth="1"/>
    <col min="4" max="4" width="7.6640625" bestFit="1" customWidth="1"/>
    <col min="5" max="5" width="6.58203125" customWidth="1"/>
    <col min="7" max="7" width="53.83203125" bestFit="1" customWidth="1"/>
    <col min="9" max="9" width="15" bestFit="1" customWidth="1"/>
    <col min="12" max="12" width="60" bestFit="1" customWidth="1"/>
  </cols>
  <sheetData>
    <row r="1" spans="1:6" x14ac:dyDescent="0.35">
      <c r="B1" s="5" t="s">
        <v>0</v>
      </c>
      <c r="C1" s="5"/>
      <c r="D1" s="5"/>
      <c r="E1" s="5"/>
    </row>
    <row r="2" spans="1:6" x14ac:dyDescent="0.35">
      <c r="B2" s="5"/>
      <c r="C2" s="1" t="s">
        <v>1</v>
      </c>
      <c r="D2" t="s">
        <v>2</v>
      </c>
      <c r="E2" t="s">
        <v>3</v>
      </c>
    </row>
    <row r="3" spans="1:6" x14ac:dyDescent="0.35">
      <c r="A3">
        <v>1</v>
      </c>
      <c r="B3" t="s">
        <v>65</v>
      </c>
      <c r="C3" s="1">
        <v>93</v>
      </c>
      <c r="D3" t="s">
        <v>4</v>
      </c>
      <c r="E3" t="s">
        <v>5</v>
      </c>
      <c r="F3" s="3"/>
    </row>
    <row r="4" spans="1:6" x14ac:dyDescent="0.35">
      <c r="A4">
        <v>2</v>
      </c>
      <c r="B4" t="s">
        <v>66</v>
      </c>
      <c r="C4" s="1">
        <v>750</v>
      </c>
      <c r="D4" t="s">
        <v>35</v>
      </c>
      <c r="E4" t="s">
        <v>36</v>
      </c>
      <c r="F4" s="3"/>
    </row>
    <row r="5" spans="1:6" x14ac:dyDescent="0.35">
      <c r="A5">
        <v>3</v>
      </c>
      <c r="B5" t="s">
        <v>67</v>
      </c>
      <c r="C5" s="1">
        <v>1338</v>
      </c>
      <c r="D5" t="s">
        <v>33</v>
      </c>
      <c r="E5" t="s">
        <v>34</v>
      </c>
      <c r="F5" s="3"/>
    </row>
    <row r="6" spans="1:6" x14ac:dyDescent="0.35">
      <c r="A6">
        <v>4</v>
      </c>
      <c r="B6" t="s">
        <v>68</v>
      </c>
      <c r="C6" s="1">
        <v>100</v>
      </c>
      <c r="D6" t="s">
        <v>15</v>
      </c>
      <c r="E6" t="s">
        <v>16</v>
      </c>
      <c r="F6" s="3"/>
    </row>
    <row r="7" spans="1:6" x14ac:dyDescent="0.35">
      <c r="A7">
        <v>5</v>
      </c>
      <c r="B7" t="s">
        <v>64</v>
      </c>
      <c r="C7" s="1">
        <v>1227</v>
      </c>
      <c r="D7" t="s">
        <v>29</v>
      </c>
      <c r="E7" t="s">
        <v>30</v>
      </c>
      <c r="F7" s="3"/>
    </row>
    <row r="8" spans="1:6" x14ac:dyDescent="0.35">
      <c r="A8">
        <v>6</v>
      </c>
      <c r="B8" t="s">
        <v>69</v>
      </c>
      <c r="C8" s="1">
        <v>15900</v>
      </c>
      <c r="D8" t="s">
        <v>23</v>
      </c>
      <c r="E8" t="s">
        <v>24</v>
      </c>
      <c r="F8" s="3"/>
    </row>
    <row r="9" spans="1:6" x14ac:dyDescent="0.35">
      <c r="A9">
        <v>7</v>
      </c>
      <c r="B9" t="s">
        <v>70</v>
      </c>
      <c r="C9" s="1">
        <v>107</v>
      </c>
      <c r="D9" t="s">
        <v>55</v>
      </c>
      <c r="E9" t="s">
        <v>56</v>
      </c>
      <c r="F9" s="3"/>
    </row>
    <row r="10" spans="1:6" x14ac:dyDescent="0.35">
      <c r="A10">
        <v>8</v>
      </c>
      <c r="B10" t="s">
        <v>61</v>
      </c>
      <c r="C10" s="1">
        <v>140</v>
      </c>
      <c r="D10" t="s">
        <v>62</v>
      </c>
      <c r="E10" t="s">
        <v>63</v>
      </c>
      <c r="F10" s="3"/>
    </row>
    <row r="11" spans="1:6" x14ac:dyDescent="0.35">
      <c r="A11">
        <v>9</v>
      </c>
      <c r="B11" t="s">
        <v>71</v>
      </c>
      <c r="C11" s="1">
        <v>72</v>
      </c>
      <c r="D11" t="s">
        <v>12</v>
      </c>
      <c r="E11" t="s">
        <v>13</v>
      </c>
      <c r="F11" s="3"/>
    </row>
    <row r="12" spans="1:6" x14ac:dyDescent="0.35">
      <c r="A12">
        <v>10</v>
      </c>
      <c r="B12" t="s">
        <v>72</v>
      </c>
      <c r="C12" s="1">
        <v>1394</v>
      </c>
      <c r="D12" t="s">
        <v>25</v>
      </c>
      <c r="E12" t="s">
        <v>26</v>
      </c>
      <c r="F12" s="3"/>
    </row>
    <row r="13" spans="1:6" x14ac:dyDescent="0.35">
      <c r="A13">
        <v>11</v>
      </c>
      <c r="B13" t="s">
        <v>73</v>
      </c>
      <c r="C13" s="1">
        <v>1058</v>
      </c>
      <c r="D13" t="s">
        <v>27</v>
      </c>
      <c r="E13" t="s">
        <v>28</v>
      </c>
      <c r="F13" s="3"/>
    </row>
    <row r="14" spans="1:6" x14ac:dyDescent="0.35">
      <c r="A14">
        <v>12</v>
      </c>
      <c r="B14" t="s">
        <v>74</v>
      </c>
      <c r="C14" s="1">
        <v>831</v>
      </c>
      <c r="D14" t="s">
        <v>31</v>
      </c>
      <c r="E14" t="s">
        <v>32</v>
      </c>
      <c r="F14" s="3"/>
    </row>
    <row r="15" spans="1:6" x14ac:dyDescent="0.35">
      <c r="A15">
        <v>13</v>
      </c>
      <c r="B15" t="s">
        <v>75</v>
      </c>
      <c r="C15" s="1">
        <v>34</v>
      </c>
      <c r="D15" t="s">
        <v>41</v>
      </c>
      <c r="E15" t="s">
        <v>41</v>
      </c>
      <c r="F15" s="3"/>
    </row>
    <row r="16" spans="1:6" x14ac:dyDescent="0.35">
      <c r="A16">
        <v>14</v>
      </c>
      <c r="B16" t="s">
        <v>76</v>
      </c>
      <c r="C16" s="1">
        <v>110</v>
      </c>
      <c r="D16" t="s">
        <v>40</v>
      </c>
      <c r="E16" t="s">
        <v>44</v>
      </c>
      <c r="F16" s="3"/>
    </row>
    <row r="17" spans="1:6" x14ac:dyDescent="0.35">
      <c r="A17">
        <v>15</v>
      </c>
      <c r="B17" t="s">
        <v>77</v>
      </c>
      <c r="C17" s="1">
        <v>18</v>
      </c>
      <c r="D17" t="s">
        <v>42</v>
      </c>
      <c r="E17" t="s">
        <v>43</v>
      </c>
      <c r="F17" s="3"/>
    </row>
    <row r="18" spans="1:6" x14ac:dyDescent="0.35">
      <c r="A18">
        <v>16</v>
      </c>
      <c r="B18" t="s">
        <v>78</v>
      </c>
      <c r="C18" s="1">
        <v>29</v>
      </c>
      <c r="D18" t="s">
        <v>45</v>
      </c>
      <c r="E18" t="s">
        <v>45</v>
      </c>
      <c r="F18" s="3"/>
    </row>
    <row r="19" spans="1:6" x14ac:dyDescent="0.35">
      <c r="A19">
        <v>17</v>
      </c>
      <c r="B19" t="s">
        <v>79</v>
      </c>
      <c r="C19" s="1">
        <v>10</v>
      </c>
      <c r="D19" t="s">
        <v>47</v>
      </c>
      <c r="E19" t="s">
        <v>47</v>
      </c>
      <c r="F19" s="3"/>
    </row>
    <row r="20" spans="1:6" x14ac:dyDescent="0.35">
      <c r="A20">
        <v>18</v>
      </c>
      <c r="B20" t="s">
        <v>80</v>
      </c>
      <c r="C20" s="1">
        <v>91</v>
      </c>
      <c r="D20" t="s">
        <v>19</v>
      </c>
      <c r="E20" t="s">
        <v>20</v>
      </c>
      <c r="F20" s="3"/>
    </row>
    <row r="21" spans="1:6" x14ac:dyDescent="0.35">
      <c r="A21">
        <v>19</v>
      </c>
      <c r="B21" t="s">
        <v>81</v>
      </c>
      <c r="C21" s="1">
        <v>267</v>
      </c>
      <c r="D21" t="s">
        <v>21</v>
      </c>
      <c r="E21" t="s">
        <v>22</v>
      </c>
      <c r="F21" s="3"/>
    </row>
    <row r="22" spans="1:6" x14ac:dyDescent="0.35">
      <c r="A22">
        <v>20</v>
      </c>
      <c r="B22" t="s">
        <v>82</v>
      </c>
      <c r="C22" s="1">
        <v>244</v>
      </c>
      <c r="D22" t="s">
        <v>17</v>
      </c>
      <c r="E22" t="s">
        <v>18</v>
      </c>
      <c r="F22" s="3"/>
    </row>
    <row r="23" spans="1:6" x14ac:dyDescent="0.35">
      <c r="A23">
        <v>21</v>
      </c>
      <c r="B23" t="s">
        <v>83</v>
      </c>
      <c r="C23" s="1">
        <v>38</v>
      </c>
      <c r="D23" t="s">
        <v>59</v>
      </c>
      <c r="E23" t="s">
        <v>60</v>
      </c>
      <c r="F23" s="3"/>
    </row>
    <row r="24" spans="1:6" x14ac:dyDescent="0.35">
      <c r="A24">
        <v>22</v>
      </c>
      <c r="B24" t="s">
        <v>84</v>
      </c>
      <c r="C24" s="1">
        <v>39</v>
      </c>
      <c r="D24" t="s">
        <v>59</v>
      </c>
      <c r="E24" t="s">
        <v>60</v>
      </c>
      <c r="F24" s="3"/>
    </row>
    <row r="25" spans="1:6" x14ac:dyDescent="0.35">
      <c r="A25">
        <v>23</v>
      </c>
      <c r="B25" t="s">
        <v>85</v>
      </c>
      <c r="C25" s="1">
        <v>273</v>
      </c>
      <c r="D25" t="s">
        <v>37</v>
      </c>
      <c r="E25" t="s">
        <v>38</v>
      </c>
      <c r="F25" s="3"/>
    </row>
    <row r="26" spans="1:6" x14ac:dyDescent="0.35">
      <c r="A26">
        <v>24</v>
      </c>
      <c r="B26" t="s">
        <v>86</v>
      </c>
      <c r="C26" s="1">
        <v>112</v>
      </c>
      <c r="D26" t="s">
        <v>39</v>
      </c>
      <c r="E26" t="s">
        <v>40</v>
      </c>
      <c r="F26" s="3"/>
    </row>
    <row r="27" spans="1:6" x14ac:dyDescent="0.35">
      <c r="A27">
        <v>25</v>
      </c>
      <c r="B27" t="s">
        <v>87</v>
      </c>
      <c r="C27" s="1">
        <v>11</v>
      </c>
      <c r="D27" t="s">
        <v>46</v>
      </c>
      <c r="E27" t="s">
        <v>46</v>
      </c>
      <c r="F27" s="3"/>
    </row>
    <row r="28" spans="1:6" x14ac:dyDescent="0.35">
      <c r="A28">
        <v>26</v>
      </c>
      <c r="B28" t="s">
        <v>88</v>
      </c>
      <c r="C28" s="1">
        <v>9</v>
      </c>
      <c r="D28" t="s">
        <v>47</v>
      </c>
      <c r="E28" t="s">
        <v>47</v>
      </c>
      <c r="F28" s="3"/>
    </row>
    <row r="29" spans="1:6" x14ac:dyDescent="0.35">
      <c r="A29">
        <v>27</v>
      </c>
      <c r="B29" t="s">
        <v>89</v>
      </c>
      <c r="C29" s="1">
        <v>80</v>
      </c>
      <c r="D29" t="s">
        <v>10</v>
      </c>
      <c r="E29" t="s">
        <v>11</v>
      </c>
      <c r="F29" s="3"/>
    </row>
    <row r="30" spans="1:6" x14ac:dyDescent="0.35">
      <c r="A30">
        <v>28</v>
      </c>
      <c r="B30" t="s">
        <v>90</v>
      </c>
      <c r="C30" s="1">
        <v>82</v>
      </c>
      <c r="D30" t="s">
        <v>57</v>
      </c>
      <c r="E30" t="s">
        <v>58</v>
      </c>
      <c r="F30" s="3"/>
    </row>
    <row r="31" spans="1:6" x14ac:dyDescent="0.35">
      <c r="A31">
        <v>29</v>
      </c>
      <c r="B31" t="s">
        <v>91</v>
      </c>
      <c r="C31" s="1">
        <v>189</v>
      </c>
      <c r="D31" t="s">
        <v>51</v>
      </c>
      <c r="E31" t="s">
        <v>52</v>
      </c>
      <c r="F31" s="3"/>
    </row>
    <row r="32" spans="1:6" x14ac:dyDescent="0.35">
      <c r="A32">
        <v>30</v>
      </c>
      <c r="B32" t="s">
        <v>92</v>
      </c>
      <c r="C32" s="1">
        <v>49</v>
      </c>
      <c r="D32" t="s">
        <v>50</v>
      </c>
      <c r="E32" t="s">
        <v>50</v>
      </c>
      <c r="F32" s="3"/>
    </row>
    <row r="33" spans="1:8" x14ac:dyDescent="0.35">
      <c r="A33">
        <v>31</v>
      </c>
      <c r="B33" t="s">
        <v>93</v>
      </c>
      <c r="C33" s="1">
        <v>71</v>
      </c>
      <c r="D33" t="s">
        <v>53</v>
      </c>
      <c r="E33" t="s">
        <v>54</v>
      </c>
      <c r="F33" s="3"/>
    </row>
    <row r="34" spans="1:8" x14ac:dyDescent="0.35">
      <c r="A34">
        <v>32</v>
      </c>
      <c r="B34" t="s">
        <v>94</v>
      </c>
      <c r="C34" s="1">
        <v>181</v>
      </c>
      <c r="D34" t="s">
        <v>48</v>
      </c>
      <c r="E34" t="s">
        <v>49</v>
      </c>
      <c r="F34" s="3"/>
    </row>
    <row r="35" spans="1:8" x14ac:dyDescent="0.35">
      <c r="A35">
        <v>33</v>
      </c>
      <c r="B35" t="s">
        <v>95</v>
      </c>
      <c r="C35" s="1">
        <v>130</v>
      </c>
      <c r="D35" t="s">
        <v>8</v>
      </c>
      <c r="E35" t="s">
        <v>9</v>
      </c>
      <c r="F35" s="3"/>
    </row>
    <row r="36" spans="1:8" x14ac:dyDescent="0.35">
      <c r="A36">
        <v>34</v>
      </c>
      <c r="B36" t="s">
        <v>96</v>
      </c>
      <c r="C36" s="1">
        <v>92</v>
      </c>
      <c r="D36" t="s">
        <v>14</v>
      </c>
      <c r="E36" t="s">
        <v>4</v>
      </c>
      <c r="F36" s="3"/>
    </row>
    <row r="37" spans="1:8" x14ac:dyDescent="0.35">
      <c r="A37">
        <v>35</v>
      </c>
      <c r="B37" t="s">
        <v>97</v>
      </c>
      <c r="C37" s="1">
        <v>200</v>
      </c>
      <c r="D37" t="s">
        <v>6</v>
      </c>
      <c r="E37" t="s">
        <v>7</v>
      </c>
      <c r="F37" s="3"/>
    </row>
    <row r="38" spans="1:8" x14ac:dyDescent="0.35">
      <c r="B38" s="5"/>
      <c r="C38" s="5"/>
      <c r="D38" s="5"/>
      <c r="E38" s="5"/>
      <c r="H38" s="3"/>
    </row>
    <row r="39" spans="1:8" x14ac:dyDescent="0.35">
      <c r="B39" s="5"/>
      <c r="C39" s="5"/>
      <c r="D39" s="5"/>
      <c r="E39" s="5"/>
    </row>
    <row r="40" spans="1:8" x14ac:dyDescent="0.35">
      <c r="B40" s="5"/>
      <c r="C40" s="5"/>
      <c r="D40" s="5"/>
      <c r="E40" s="5"/>
    </row>
    <row r="41" spans="1:8" x14ac:dyDescent="0.35">
      <c r="B41" s="5"/>
      <c r="C41" s="5"/>
      <c r="D41" s="5"/>
      <c r="E41" s="5"/>
    </row>
  </sheetData>
  <autoFilter ref="B2:E2" xr:uid="{00734FB6-454E-CF4F-9E67-CD0DD1281D40}">
    <sortState xmlns:xlrd2="http://schemas.microsoft.com/office/spreadsheetml/2017/richdata2" ref="B4:E37">
      <sortCondition ref="B2:B37"/>
    </sortState>
  </autoFilter>
  <mergeCells count="6">
    <mergeCell ref="B41:E41"/>
    <mergeCell ref="B1:B2"/>
    <mergeCell ref="C1:E1"/>
    <mergeCell ref="B38:E38"/>
    <mergeCell ref="B39:E39"/>
    <mergeCell ref="B40:E40"/>
  </mergeCells>
  <pageMargins left="0.7" right="0.7" top="0.75" bottom="0.75" header="0.3" footer="0.3"/>
  <ignoredErrors>
    <ignoredError sqref="B2:E2 B38:E38 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CBBD-2339-0B41-85B0-6344476BC3CC}">
  <dimension ref="B2:K37"/>
  <sheetViews>
    <sheetView topLeftCell="C1" workbookViewId="0">
      <selection activeCell="K2" sqref="K2:K36"/>
    </sheetView>
  </sheetViews>
  <sheetFormatPr defaultColWidth="10.6640625" defaultRowHeight="15.5" x14ac:dyDescent="0.35"/>
  <cols>
    <col min="2" max="2" width="25" bestFit="1" customWidth="1"/>
    <col min="4" max="4" width="12.5" style="4" bestFit="1" customWidth="1"/>
    <col min="6" max="6" width="41.83203125" bestFit="1" customWidth="1"/>
    <col min="7" max="7" width="25" bestFit="1" customWidth="1"/>
    <col min="8" max="8" width="16.5" bestFit="1" customWidth="1"/>
    <col min="9" max="9" width="25" bestFit="1" customWidth="1"/>
    <col min="11" max="11" width="70.33203125" bestFit="1" customWidth="1"/>
  </cols>
  <sheetData>
    <row r="2" spans="2:11" x14ac:dyDescent="0.35">
      <c r="B2" t="s">
        <v>65</v>
      </c>
      <c r="C2">
        <v>5388.1</v>
      </c>
      <c r="D2" s="4">
        <f>C2*1000</f>
        <v>5388100</v>
      </c>
      <c r="F2" t="s">
        <v>100</v>
      </c>
      <c r="G2" s="3">
        <f>D2</f>
        <v>5388100</v>
      </c>
      <c r="H2" t="s">
        <v>99</v>
      </c>
      <c r="I2" t="str">
        <f>B2</f>
        <v>Aceh</v>
      </c>
      <c r="J2" t="s">
        <v>98</v>
      </c>
      <c r="K2" t="str">
        <f>CONCATENATE(F2,G2,H2,I2,J2)</f>
        <v>update new_kasus_proses set jumlahpenduduk2020="5388100" where provinsi="Aceh";</v>
      </c>
    </row>
    <row r="3" spans="2:11" x14ac:dyDescent="0.35">
      <c r="B3" t="s">
        <v>66</v>
      </c>
      <c r="C3">
        <v>4414.3999999999996</v>
      </c>
      <c r="D3" s="4">
        <f t="shared" ref="D3:D36" si="0">C3*1000</f>
        <v>4414400</v>
      </c>
      <c r="F3" t="s">
        <v>100</v>
      </c>
      <c r="G3" s="3">
        <f t="shared" ref="G3:G36" si="1">D3</f>
        <v>4414400</v>
      </c>
      <c r="H3" t="s">
        <v>99</v>
      </c>
      <c r="I3" t="str">
        <f t="shared" ref="I3:I36" si="2">B3</f>
        <v>Bali</v>
      </c>
      <c r="J3" t="s">
        <v>98</v>
      </c>
      <c r="K3" t="str">
        <f t="shared" ref="K3:K36" si="3">CONCATENATE(F3,G3,H3,I3,J3)</f>
        <v>update new_kasus_proses set jumlahpenduduk2020="4414400" where provinsi="Bali";</v>
      </c>
    </row>
    <row r="4" spans="2:11" x14ac:dyDescent="0.35">
      <c r="B4" t="s">
        <v>67</v>
      </c>
      <c r="C4">
        <v>12895.3</v>
      </c>
      <c r="D4" s="4">
        <f t="shared" si="0"/>
        <v>12895300</v>
      </c>
      <c r="F4" t="s">
        <v>100</v>
      </c>
      <c r="G4" s="3">
        <f t="shared" si="1"/>
        <v>12895300</v>
      </c>
      <c r="H4" t="s">
        <v>99</v>
      </c>
      <c r="I4" t="str">
        <f t="shared" si="2"/>
        <v>Banten</v>
      </c>
      <c r="J4" t="s">
        <v>98</v>
      </c>
      <c r="K4" t="str">
        <f t="shared" si="3"/>
        <v>update new_kasus_proses set jumlahpenduduk2020="12895300" where provinsi="Banten";</v>
      </c>
    </row>
    <row r="5" spans="2:11" x14ac:dyDescent="0.35">
      <c r="B5" t="s">
        <v>68</v>
      </c>
      <c r="C5">
        <v>1994.3</v>
      </c>
      <c r="D5" s="4">
        <f t="shared" si="0"/>
        <v>1994300</v>
      </c>
      <c r="F5" t="s">
        <v>100</v>
      </c>
      <c r="G5" s="3">
        <f t="shared" si="1"/>
        <v>1994300</v>
      </c>
      <c r="H5" t="s">
        <v>99</v>
      </c>
      <c r="I5" t="str">
        <f t="shared" si="2"/>
        <v>Bengkulu</v>
      </c>
      <c r="J5" t="s">
        <v>98</v>
      </c>
      <c r="K5" t="str">
        <f t="shared" si="3"/>
        <v>update new_kasus_proses set jumlahpenduduk2020="1994300" where provinsi="Bengkulu";</v>
      </c>
    </row>
    <row r="6" spans="2:11" x14ac:dyDescent="0.35">
      <c r="B6" t="s">
        <v>64</v>
      </c>
      <c r="C6">
        <v>3919.2</v>
      </c>
      <c r="D6" s="4">
        <f t="shared" si="0"/>
        <v>3919200</v>
      </c>
      <c r="F6" t="s">
        <v>100</v>
      </c>
      <c r="G6" s="3">
        <f t="shared" si="1"/>
        <v>3919200</v>
      </c>
      <c r="H6" t="s">
        <v>99</v>
      </c>
      <c r="I6" t="str">
        <f t="shared" si="2"/>
        <v>Daerah Istimewa Yogyakarta</v>
      </c>
      <c r="J6" t="s">
        <v>98</v>
      </c>
      <c r="K6" t="str">
        <f t="shared" si="3"/>
        <v>update new_kasus_proses set jumlahpenduduk2020="3919200" where provinsi="Daerah Istimewa Yogyakarta";</v>
      </c>
    </row>
    <row r="7" spans="2:11" x14ac:dyDescent="0.35">
      <c r="B7" t="s">
        <v>69</v>
      </c>
      <c r="C7">
        <v>10576.4</v>
      </c>
      <c r="D7" s="4">
        <f t="shared" si="0"/>
        <v>10576400</v>
      </c>
      <c r="F7" t="s">
        <v>100</v>
      </c>
      <c r="G7" s="3">
        <f t="shared" si="1"/>
        <v>10576400</v>
      </c>
      <c r="H7" t="s">
        <v>99</v>
      </c>
      <c r="I7" t="str">
        <f t="shared" si="2"/>
        <v>DKI Jakarta</v>
      </c>
      <c r="J7" t="s">
        <v>98</v>
      </c>
      <c r="K7" t="str">
        <f t="shared" si="3"/>
        <v>update new_kasus_proses set jumlahpenduduk2020="10576400" where provinsi="DKI Jakarta";</v>
      </c>
    </row>
    <row r="8" spans="2:11" x14ac:dyDescent="0.35">
      <c r="B8" t="s">
        <v>70</v>
      </c>
      <c r="C8">
        <v>1186.3</v>
      </c>
      <c r="D8" s="4">
        <f t="shared" si="0"/>
        <v>1186300</v>
      </c>
      <c r="F8" t="s">
        <v>100</v>
      </c>
      <c r="G8" s="3">
        <f t="shared" si="1"/>
        <v>1186300</v>
      </c>
      <c r="H8" t="s">
        <v>99</v>
      </c>
      <c r="I8" t="str">
        <f t="shared" si="2"/>
        <v>Gorontalo</v>
      </c>
      <c r="J8" t="s">
        <v>98</v>
      </c>
      <c r="K8" t="str">
        <f t="shared" si="3"/>
        <v>update new_kasus_proses set jumlahpenduduk2020="1186300" where provinsi="Gorontalo";</v>
      </c>
    </row>
    <row r="9" spans="2:11" x14ac:dyDescent="0.35">
      <c r="B9" t="s">
        <v>61</v>
      </c>
      <c r="C9">
        <v>269603.40000000002</v>
      </c>
      <c r="D9" s="4">
        <f t="shared" si="0"/>
        <v>269603400</v>
      </c>
      <c r="F9" t="s">
        <v>100</v>
      </c>
      <c r="G9" s="3">
        <f t="shared" si="1"/>
        <v>269603400</v>
      </c>
      <c r="H9" t="s">
        <v>99</v>
      </c>
      <c r="I9" t="str">
        <f t="shared" si="2"/>
        <v>INDONESIA</v>
      </c>
      <c r="J9" t="s">
        <v>98</v>
      </c>
      <c r="K9" t="str">
        <f t="shared" si="3"/>
        <v>update new_kasus_proses set jumlahpenduduk2020="269603400" where provinsi="INDONESIA";</v>
      </c>
    </row>
    <row r="10" spans="2:11" x14ac:dyDescent="0.35">
      <c r="B10" t="s">
        <v>71</v>
      </c>
      <c r="C10">
        <v>3604.2</v>
      </c>
      <c r="D10" s="4">
        <f t="shared" si="0"/>
        <v>3604200</v>
      </c>
      <c r="F10" t="s">
        <v>100</v>
      </c>
      <c r="G10" s="3">
        <f t="shared" si="1"/>
        <v>3604200</v>
      </c>
      <c r="H10" t="s">
        <v>99</v>
      </c>
      <c r="I10" t="str">
        <f t="shared" si="2"/>
        <v>Jambi</v>
      </c>
      <c r="J10" t="s">
        <v>98</v>
      </c>
      <c r="K10" t="str">
        <f t="shared" si="3"/>
        <v>update new_kasus_proses set jumlahpenduduk2020="3604200" where provinsi="Jambi";</v>
      </c>
    </row>
    <row r="11" spans="2:11" x14ac:dyDescent="0.35">
      <c r="B11" t="s">
        <v>72</v>
      </c>
      <c r="C11">
        <v>49565.2</v>
      </c>
      <c r="D11" s="4">
        <f t="shared" si="0"/>
        <v>49565200</v>
      </c>
      <c r="F11" t="s">
        <v>100</v>
      </c>
      <c r="G11" s="3">
        <f t="shared" si="1"/>
        <v>49565200</v>
      </c>
      <c r="H11" t="s">
        <v>99</v>
      </c>
      <c r="I11" t="str">
        <f t="shared" si="2"/>
        <v>Jawa Barat</v>
      </c>
      <c r="J11" t="s">
        <v>98</v>
      </c>
      <c r="K11" t="str">
        <f t="shared" si="3"/>
        <v>update new_kasus_proses set jumlahpenduduk2020="49565200" where provinsi="Jawa Barat";</v>
      </c>
    </row>
    <row r="12" spans="2:11" x14ac:dyDescent="0.35">
      <c r="B12" t="s">
        <v>73</v>
      </c>
      <c r="C12">
        <v>34738.199999999997</v>
      </c>
      <c r="D12" s="4">
        <f t="shared" si="0"/>
        <v>34738200</v>
      </c>
      <c r="F12" t="s">
        <v>100</v>
      </c>
      <c r="G12" s="3">
        <f t="shared" si="1"/>
        <v>34738200</v>
      </c>
      <c r="H12" t="s">
        <v>99</v>
      </c>
      <c r="I12" t="str">
        <f t="shared" si="2"/>
        <v>Jawa Tengah</v>
      </c>
      <c r="J12" t="s">
        <v>98</v>
      </c>
      <c r="K12" t="str">
        <f t="shared" si="3"/>
        <v>update new_kasus_proses set jumlahpenduduk2020="34738200" where provinsi="Jawa Tengah";</v>
      </c>
    </row>
    <row r="13" spans="2:11" x14ac:dyDescent="0.35">
      <c r="B13" t="s">
        <v>74</v>
      </c>
      <c r="C13">
        <v>39955.9</v>
      </c>
      <c r="D13" s="4">
        <f t="shared" si="0"/>
        <v>39955900</v>
      </c>
      <c r="F13" t="s">
        <v>100</v>
      </c>
      <c r="G13" s="3">
        <f t="shared" si="1"/>
        <v>39955900</v>
      </c>
      <c r="H13" t="s">
        <v>99</v>
      </c>
      <c r="I13" t="str">
        <f t="shared" si="2"/>
        <v>Jawa Timur</v>
      </c>
      <c r="J13" t="s">
        <v>98</v>
      </c>
      <c r="K13" t="str">
        <f t="shared" si="3"/>
        <v>update new_kasus_proses set jumlahpenduduk2020="39955900" where provinsi="Jawa Timur";</v>
      </c>
    </row>
    <row r="14" spans="2:11" x14ac:dyDescent="0.35">
      <c r="B14" t="s">
        <v>75</v>
      </c>
      <c r="C14">
        <v>5104.8999999999996</v>
      </c>
      <c r="D14" s="4">
        <f t="shared" si="0"/>
        <v>5104900</v>
      </c>
      <c r="F14" t="s">
        <v>100</v>
      </c>
      <c r="G14" s="3">
        <f t="shared" si="1"/>
        <v>5104900</v>
      </c>
      <c r="H14" t="s">
        <v>99</v>
      </c>
      <c r="I14" t="str">
        <f t="shared" si="2"/>
        <v>Kalimantan Barat</v>
      </c>
      <c r="J14" t="s">
        <v>98</v>
      </c>
      <c r="K14" t="str">
        <f t="shared" si="3"/>
        <v>update new_kasus_proses set jumlahpenduduk2020="5104900" where provinsi="Kalimantan Barat";</v>
      </c>
    </row>
    <row r="15" spans="2:11" x14ac:dyDescent="0.35">
      <c r="B15" t="s">
        <v>76</v>
      </c>
      <c r="C15">
        <v>4268.6000000000004</v>
      </c>
      <c r="D15" s="4">
        <f t="shared" si="0"/>
        <v>4268600</v>
      </c>
      <c r="F15" t="s">
        <v>100</v>
      </c>
      <c r="G15" s="3">
        <f t="shared" si="1"/>
        <v>4268600</v>
      </c>
      <c r="H15" t="s">
        <v>99</v>
      </c>
      <c r="I15" t="str">
        <f t="shared" si="2"/>
        <v>Kalimantan Selatan</v>
      </c>
      <c r="J15" t="s">
        <v>98</v>
      </c>
      <c r="K15" t="str">
        <f t="shared" si="3"/>
        <v>update new_kasus_proses set jumlahpenduduk2020="4268600" where provinsi="Kalimantan Selatan";</v>
      </c>
    </row>
    <row r="16" spans="2:11" x14ac:dyDescent="0.35">
      <c r="B16" t="s">
        <v>77</v>
      </c>
      <c r="C16">
        <v>2686.3</v>
      </c>
      <c r="D16" s="4">
        <f t="shared" si="0"/>
        <v>2686300</v>
      </c>
      <c r="F16" t="s">
        <v>100</v>
      </c>
      <c r="G16" s="3">
        <f t="shared" si="1"/>
        <v>2686300</v>
      </c>
      <c r="H16" t="s">
        <v>99</v>
      </c>
      <c r="I16" t="str">
        <f t="shared" si="2"/>
        <v>Kalimantan Tengah</v>
      </c>
      <c r="J16" t="s">
        <v>98</v>
      </c>
      <c r="K16" t="str">
        <f t="shared" si="3"/>
        <v>update new_kasus_proses set jumlahpenduduk2020="2686300" where provinsi="Kalimantan Tengah";</v>
      </c>
    </row>
    <row r="17" spans="2:11" x14ac:dyDescent="0.35">
      <c r="B17" t="s">
        <v>78</v>
      </c>
      <c r="C17">
        <v>3664.7</v>
      </c>
      <c r="D17" s="4">
        <f t="shared" si="0"/>
        <v>3664700</v>
      </c>
      <c r="F17" t="s">
        <v>100</v>
      </c>
      <c r="G17" s="3">
        <f t="shared" si="1"/>
        <v>3664700</v>
      </c>
      <c r="H17" t="s">
        <v>99</v>
      </c>
      <c r="I17" t="str">
        <f t="shared" si="2"/>
        <v>Kalimantan Timur</v>
      </c>
      <c r="J17" t="s">
        <v>98</v>
      </c>
      <c r="K17" t="str">
        <f t="shared" si="3"/>
        <v>update new_kasus_proses set jumlahpenduduk2020="3664700" where provinsi="Kalimantan Timur";</v>
      </c>
    </row>
    <row r="18" spans="2:11" x14ac:dyDescent="0.35">
      <c r="B18" t="s">
        <v>79</v>
      </c>
      <c r="C18">
        <v>708.4</v>
      </c>
      <c r="D18" s="4">
        <f t="shared" si="0"/>
        <v>708400</v>
      </c>
      <c r="F18" t="s">
        <v>100</v>
      </c>
      <c r="G18" s="3">
        <f t="shared" si="1"/>
        <v>708400</v>
      </c>
      <c r="H18" t="s">
        <v>99</v>
      </c>
      <c r="I18" t="str">
        <f t="shared" si="2"/>
        <v>Kalimantan Utara</v>
      </c>
      <c r="J18" t="s">
        <v>98</v>
      </c>
      <c r="K18" t="str">
        <f t="shared" si="3"/>
        <v>update new_kasus_proses set jumlahpenduduk2020="708400" where provinsi="Kalimantan Utara";</v>
      </c>
    </row>
    <row r="19" spans="2:11" x14ac:dyDescent="0.35">
      <c r="B19" t="s">
        <v>80</v>
      </c>
      <c r="C19">
        <v>1469.8</v>
      </c>
      <c r="D19" s="4">
        <f t="shared" si="0"/>
        <v>1469800</v>
      </c>
      <c r="F19" t="s">
        <v>100</v>
      </c>
      <c r="G19" s="3">
        <f t="shared" si="1"/>
        <v>1469800</v>
      </c>
      <c r="H19" t="s">
        <v>99</v>
      </c>
      <c r="I19" t="str">
        <f t="shared" si="2"/>
        <v>Kepulauan Bangka Belitung</v>
      </c>
      <c r="J19" t="s">
        <v>98</v>
      </c>
      <c r="K19" t="str">
        <f t="shared" si="3"/>
        <v>update new_kasus_proses set jumlahpenduduk2020="1469800" where provinsi="Kepulauan Bangka Belitung";</v>
      </c>
    </row>
    <row r="20" spans="2:11" x14ac:dyDescent="0.35">
      <c r="B20" t="s">
        <v>81</v>
      </c>
      <c r="C20">
        <v>2309.5</v>
      </c>
      <c r="D20" s="4">
        <f t="shared" si="0"/>
        <v>2309500</v>
      </c>
      <c r="F20" t="s">
        <v>100</v>
      </c>
      <c r="G20" s="3">
        <f t="shared" si="1"/>
        <v>2309500</v>
      </c>
      <c r="H20" t="s">
        <v>99</v>
      </c>
      <c r="I20" t="str">
        <f t="shared" si="2"/>
        <v>Kepulauan Riau</v>
      </c>
      <c r="J20" t="s">
        <v>98</v>
      </c>
      <c r="K20" t="str">
        <f t="shared" si="3"/>
        <v>update new_kasus_proses set jumlahpenduduk2020="2309500" where provinsi="Kepulauan Riau";</v>
      </c>
    </row>
    <row r="21" spans="2:11" x14ac:dyDescent="0.35">
      <c r="B21" t="s">
        <v>82</v>
      </c>
      <c r="C21">
        <v>8534.7999999999993</v>
      </c>
      <c r="D21" s="4">
        <f t="shared" si="0"/>
        <v>8534800</v>
      </c>
      <c r="F21" t="s">
        <v>100</v>
      </c>
      <c r="G21" s="3">
        <f t="shared" si="1"/>
        <v>8534800</v>
      </c>
      <c r="H21" t="s">
        <v>99</v>
      </c>
      <c r="I21" t="str">
        <f t="shared" si="2"/>
        <v>Lampung</v>
      </c>
      <c r="J21" t="s">
        <v>98</v>
      </c>
      <c r="K21" t="str">
        <f t="shared" si="3"/>
        <v>update new_kasus_proses set jumlahpenduduk2020="8534800" where provinsi="Lampung";</v>
      </c>
    </row>
    <row r="22" spans="2:11" x14ac:dyDescent="0.35">
      <c r="B22" t="s">
        <v>83</v>
      </c>
      <c r="C22">
        <v>1787.1</v>
      </c>
      <c r="D22" s="4">
        <f t="shared" si="0"/>
        <v>1787100</v>
      </c>
      <c r="F22" t="s">
        <v>100</v>
      </c>
      <c r="G22" s="3">
        <f t="shared" si="1"/>
        <v>1787100</v>
      </c>
      <c r="H22" t="s">
        <v>99</v>
      </c>
      <c r="I22" t="str">
        <f t="shared" si="2"/>
        <v>Maluku</v>
      </c>
      <c r="J22" t="s">
        <v>98</v>
      </c>
      <c r="K22" t="str">
        <f t="shared" si="3"/>
        <v>update new_kasus_proses set jumlahpenduduk2020="1787100" where provinsi="Maluku";</v>
      </c>
    </row>
    <row r="23" spans="2:11" x14ac:dyDescent="0.35">
      <c r="B23" t="s">
        <v>84</v>
      </c>
      <c r="C23">
        <v>1252.3</v>
      </c>
      <c r="D23" s="4">
        <f t="shared" si="0"/>
        <v>1252300</v>
      </c>
      <c r="F23" t="s">
        <v>100</v>
      </c>
      <c r="G23" s="3">
        <f t="shared" si="1"/>
        <v>1252300</v>
      </c>
      <c r="H23" t="s">
        <v>99</v>
      </c>
      <c r="I23" t="str">
        <f t="shared" si="2"/>
        <v>Maluku Utara</v>
      </c>
      <c r="J23" t="s">
        <v>98</v>
      </c>
      <c r="K23" t="str">
        <f t="shared" si="3"/>
        <v>update new_kasus_proses set jumlahpenduduk2020="1252300" where provinsi="Maluku Utara";</v>
      </c>
    </row>
    <row r="24" spans="2:11" x14ac:dyDescent="0.35">
      <c r="B24" t="s">
        <v>85</v>
      </c>
      <c r="C24">
        <v>5225.8999999999996</v>
      </c>
      <c r="D24" s="4">
        <f t="shared" si="0"/>
        <v>5225900</v>
      </c>
      <c r="F24" t="s">
        <v>100</v>
      </c>
      <c r="G24" s="3">
        <f t="shared" si="1"/>
        <v>5225900</v>
      </c>
      <c r="H24" t="s">
        <v>99</v>
      </c>
      <c r="I24" t="str">
        <f t="shared" si="2"/>
        <v>Nusa Tenggara Barat</v>
      </c>
      <c r="J24" t="s">
        <v>98</v>
      </c>
      <c r="K24" t="str">
        <f t="shared" si="3"/>
        <v>update new_kasus_proses set jumlahpenduduk2020="5225900" where provinsi="Nusa Tenggara Barat";</v>
      </c>
    </row>
    <row r="25" spans="2:11" x14ac:dyDescent="0.35">
      <c r="B25" t="s">
        <v>86</v>
      </c>
      <c r="C25">
        <v>5513.4</v>
      </c>
      <c r="D25" s="4">
        <f t="shared" si="0"/>
        <v>5513400</v>
      </c>
      <c r="F25" t="s">
        <v>100</v>
      </c>
      <c r="G25" s="3">
        <f t="shared" si="1"/>
        <v>5513400</v>
      </c>
      <c r="H25" t="s">
        <v>99</v>
      </c>
      <c r="I25" t="str">
        <f t="shared" si="2"/>
        <v>Nusa Tenggara Timur</v>
      </c>
      <c r="J25" t="s">
        <v>98</v>
      </c>
      <c r="K25" t="str">
        <f t="shared" si="3"/>
        <v>update new_kasus_proses set jumlahpenduduk2020="5513400" where provinsi="Nusa Tenggara Timur";</v>
      </c>
    </row>
    <row r="26" spans="2:11" x14ac:dyDescent="0.35">
      <c r="B26" t="s">
        <v>87</v>
      </c>
      <c r="C26">
        <v>3393.1</v>
      </c>
      <c r="D26" s="4">
        <f t="shared" si="0"/>
        <v>3393100</v>
      </c>
      <c r="F26" t="s">
        <v>100</v>
      </c>
      <c r="G26" s="3">
        <f t="shared" si="1"/>
        <v>3393100</v>
      </c>
      <c r="H26" t="s">
        <v>99</v>
      </c>
      <c r="I26" t="str">
        <f t="shared" si="2"/>
        <v>Papua</v>
      </c>
      <c r="J26" t="s">
        <v>98</v>
      </c>
      <c r="K26" t="str">
        <f t="shared" si="3"/>
        <v>update new_kasus_proses set jumlahpenduduk2020="3393100" where provinsi="Papua";</v>
      </c>
    </row>
    <row r="27" spans="2:11" x14ac:dyDescent="0.35">
      <c r="B27" t="s">
        <v>88</v>
      </c>
      <c r="C27">
        <v>986</v>
      </c>
      <c r="D27" s="4">
        <f t="shared" si="0"/>
        <v>986000</v>
      </c>
      <c r="F27" t="s">
        <v>100</v>
      </c>
      <c r="G27" s="3">
        <f t="shared" si="1"/>
        <v>986000</v>
      </c>
      <c r="H27" t="s">
        <v>99</v>
      </c>
      <c r="I27" t="str">
        <f t="shared" si="2"/>
        <v>Papua Barat</v>
      </c>
      <c r="J27" t="s">
        <v>98</v>
      </c>
      <c r="K27" t="str">
        <f t="shared" si="3"/>
        <v>update new_kasus_proses set jumlahpenduduk2020="986000" where provinsi="Papua Barat";</v>
      </c>
    </row>
    <row r="28" spans="2:11" x14ac:dyDescent="0.35">
      <c r="B28" t="s">
        <v>89</v>
      </c>
      <c r="C28">
        <v>6951.2</v>
      </c>
      <c r="D28" s="4">
        <f t="shared" si="0"/>
        <v>6951200</v>
      </c>
      <c r="F28" t="s">
        <v>100</v>
      </c>
      <c r="G28" s="3">
        <f t="shared" si="1"/>
        <v>6951200</v>
      </c>
      <c r="H28" t="s">
        <v>99</v>
      </c>
      <c r="I28" t="str">
        <f t="shared" si="2"/>
        <v>Riau</v>
      </c>
      <c r="J28" t="s">
        <v>98</v>
      </c>
      <c r="K28" t="str">
        <f t="shared" si="3"/>
        <v>update new_kasus_proses set jumlahpenduduk2020="6951200" where provinsi="Riau";</v>
      </c>
    </row>
    <row r="29" spans="2:11" x14ac:dyDescent="0.35">
      <c r="B29" t="s">
        <v>90</v>
      </c>
      <c r="C29">
        <v>1378.1</v>
      </c>
      <c r="D29" s="4">
        <f t="shared" si="0"/>
        <v>1378100</v>
      </c>
      <c r="F29" t="s">
        <v>100</v>
      </c>
      <c r="G29" s="3">
        <f t="shared" si="1"/>
        <v>1378100</v>
      </c>
      <c r="H29" t="s">
        <v>99</v>
      </c>
      <c r="I29" t="str">
        <f t="shared" si="2"/>
        <v>Sulawesi Barat</v>
      </c>
      <c r="J29" t="s">
        <v>98</v>
      </c>
      <c r="K29" t="str">
        <f t="shared" si="3"/>
        <v>update new_kasus_proses set jumlahpenduduk2020="1378100" where provinsi="Sulawesi Barat";</v>
      </c>
    </row>
    <row r="30" spans="2:11" x14ac:dyDescent="0.35">
      <c r="B30" t="s">
        <v>91</v>
      </c>
      <c r="C30">
        <v>8888.7999999999993</v>
      </c>
      <c r="D30" s="4">
        <f t="shared" si="0"/>
        <v>8888800</v>
      </c>
      <c r="F30" t="s">
        <v>100</v>
      </c>
      <c r="G30" s="3">
        <f t="shared" si="1"/>
        <v>8888800</v>
      </c>
      <c r="H30" t="s">
        <v>99</v>
      </c>
      <c r="I30" t="str">
        <f t="shared" si="2"/>
        <v>Sulawesi Selatan</v>
      </c>
      <c r="J30" t="s">
        <v>98</v>
      </c>
      <c r="K30" t="str">
        <f t="shared" si="3"/>
        <v>update new_kasus_proses set jumlahpenduduk2020="8888800" where provinsi="Sulawesi Selatan";</v>
      </c>
    </row>
    <row r="31" spans="2:11" x14ac:dyDescent="0.35">
      <c r="B31" t="s">
        <v>92</v>
      </c>
      <c r="C31">
        <v>3081.7</v>
      </c>
      <c r="D31" s="4">
        <f t="shared" si="0"/>
        <v>3081700</v>
      </c>
      <c r="F31" t="s">
        <v>100</v>
      </c>
      <c r="G31" s="3">
        <f t="shared" si="1"/>
        <v>3081700</v>
      </c>
      <c r="H31" t="s">
        <v>99</v>
      </c>
      <c r="I31" t="str">
        <f t="shared" si="2"/>
        <v>Sulawesi Tengah</v>
      </c>
      <c r="J31" t="s">
        <v>98</v>
      </c>
      <c r="K31" t="str">
        <f t="shared" si="3"/>
        <v>update new_kasus_proses set jumlahpenduduk2020="3081700" where provinsi="Sulawesi Tengah";</v>
      </c>
    </row>
    <row r="32" spans="2:11" x14ac:dyDescent="0.35">
      <c r="B32" t="s">
        <v>93</v>
      </c>
      <c r="C32">
        <v>2703.5</v>
      </c>
      <c r="D32" s="4">
        <f t="shared" si="0"/>
        <v>2703500</v>
      </c>
      <c r="F32" t="s">
        <v>100</v>
      </c>
      <c r="G32" s="3">
        <f t="shared" si="1"/>
        <v>2703500</v>
      </c>
      <c r="H32" t="s">
        <v>99</v>
      </c>
      <c r="I32" t="str">
        <f t="shared" si="2"/>
        <v>Sulawesi Tenggara</v>
      </c>
      <c r="J32" t="s">
        <v>98</v>
      </c>
      <c r="K32" t="str">
        <f t="shared" si="3"/>
        <v>update new_kasus_proses set jumlahpenduduk2020="2703500" where provinsi="Sulawesi Tenggara";</v>
      </c>
    </row>
    <row r="33" spans="2:11" x14ac:dyDescent="0.35">
      <c r="B33" t="s">
        <v>94</v>
      </c>
      <c r="C33">
        <v>2512.9</v>
      </c>
      <c r="D33" s="4">
        <f t="shared" si="0"/>
        <v>2512900</v>
      </c>
      <c r="F33" t="s">
        <v>100</v>
      </c>
      <c r="G33" s="3">
        <f t="shared" si="1"/>
        <v>2512900</v>
      </c>
      <c r="H33" t="s">
        <v>99</v>
      </c>
      <c r="I33" t="str">
        <f t="shared" si="2"/>
        <v>Sulawesi Utara</v>
      </c>
      <c r="J33" t="s">
        <v>98</v>
      </c>
      <c r="K33" t="str">
        <f t="shared" si="3"/>
        <v>update new_kasus_proses set jumlahpenduduk2020="2512900" where provinsi="Sulawesi Utara";</v>
      </c>
    </row>
    <row r="34" spans="2:11" x14ac:dyDescent="0.35">
      <c r="B34" t="s">
        <v>95</v>
      </c>
      <c r="C34">
        <v>5545.7</v>
      </c>
      <c r="D34" s="4">
        <f t="shared" si="0"/>
        <v>5545700</v>
      </c>
      <c r="F34" t="s">
        <v>100</v>
      </c>
      <c r="G34" s="3">
        <f t="shared" si="1"/>
        <v>5545700</v>
      </c>
      <c r="H34" t="s">
        <v>99</v>
      </c>
      <c r="I34" t="str">
        <f t="shared" si="2"/>
        <v>Sumatera Barat</v>
      </c>
      <c r="J34" t="s">
        <v>98</v>
      </c>
      <c r="K34" t="str">
        <f t="shared" si="3"/>
        <v>update new_kasus_proses set jumlahpenduduk2020="5545700" where provinsi="Sumatera Barat";</v>
      </c>
    </row>
    <row r="35" spans="2:11" x14ac:dyDescent="0.35">
      <c r="B35" t="s">
        <v>96</v>
      </c>
      <c r="C35">
        <v>8600.7999999999993</v>
      </c>
      <c r="D35" s="4">
        <f t="shared" si="0"/>
        <v>8600800</v>
      </c>
      <c r="F35" t="s">
        <v>100</v>
      </c>
      <c r="G35" s="3">
        <f t="shared" si="1"/>
        <v>8600800</v>
      </c>
      <c r="H35" t="s">
        <v>99</v>
      </c>
      <c r="I35" t="str">
        <f t="shared" si="2"/>
        <v>Sumatera Selatan</v>
      </c>
      <c r="J35" t="s">
        <v>98</v>
      </c>
      <c r="K35" t="str">
        <f t="shared" si="3"/>
        <v>update new_kasus_proses set jumlahpenduduk2020="8600800" where provinsi="Sumatera Selatan";</v>
      </c>
    </row>
    <row r="36" spans="2:11" x14ac:dyDescent="0.35">
      <c r="B36" t="s">
        <v>97</v>
      </c>
      <c r="C36">
        <v>14798.4</v>
      </c>
      <c r="D36" s="4">
        <f t="shared" si="0"/>
        <v>14798400</v>
      </c>
      <c r="F36" t="s">
        <v>100</v>
      </c>
      <c r="G36" s="3">
        <f t="shared" si="1"/>
        <v>14798400</v>
      </c>
      <c r="H36" t="s">
        <v>99</v>
      </c>
      <c r="I36" t="str">
        <f t="shared" si="2"/>
        <v>Sumatera Utara</v>
      </c>
      <c r="J36" t="s">
        <v>98</v>
      </c>
      <c r="K36" t="str">
        <f t="shared" si="3"/>
        <v>update new_kasus_proses set jumlahpenduduk2020="14798400" where provinsi="Sumatera Utara";</v>
      </c>
    </row>
    <row r="37" spans="2:11" x14ac:dyDescent="0.35">
      <c r="D37" s="4">
        <f>SUM(D2:D36)-D9</f>
        <v>269603400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Kepadatan</vt:lpstr>
      <vt:lpstr>Penduduk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Ideapad</cp:lastModifiedBy>
  <dcterms:modified xsi:type="dcterms:W3CDTF">2024-12-11T02:44:05Z</dcterms:modified>
</cp:coreProperties>
</file>