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9B6BD71B-9EF1-4E4C-B96E-2DEBC8D026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f08150f6e2c4eb323f5f3b656a4c37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<sst xmlns="http://schemas.openxmlformats.org/spreadsheetml/2006/main" count="30" uniqueCount="26">
  <si>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</si>
  <si>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</si>
  <si>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</si>
  <si>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-6.8208   Longitude 107.143 </t>
  </si>
  <si>
    <t>Elevation from MERRA-2: Average for 0.5 x 0.625 degree lat/lon region = 487.91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</si>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</sst>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Q19" sqref="Q19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1" width="5" customWidth="1"/>
    <col min="12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5.27</v>
      </c>
      <c r="D11">
        <v>15.82</v>
      </c>
      <c r="E11">
        <v>10.55</v>
      </c>
      <c r="F11">
        <v>10.55</v>
      </c>
      <c r="G11">
        <v>5.27</v>
      </c>
      <c r="H11">
        <v>0</v>
      </c>
      <c r="I11">
        <v>0</v>
      </c>
      <c r="J11">
        <v>0</v>
      </c>
      <c r="K11">
        <v>5.27</v>
      </c>
      <c r="L11">
        <v>5.27</v>
      </c>
      <c r="M11">
        <v>15.82</v>
      </c>
      <c r="N11">
        <v>10.55</v>
      </c>
      <c r="O11">
        <v>5.27</v>
      </c>
      <c r="P11">
        <f>AVERAGE(C11:N11)</f>
        <v>7.0308333333333328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15.82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15.82</v>
      </c>
      <c r="O12">
        <v>5.27</v>
      </c>
      <c r="P12">
        <f t="shared" ref="P12:Q15" si="0">AVERAGE(C12:N12)</f>
        <v>6.5916666666666659</v>
      </c>
    </row>
    <row r="13" spans="1:16" x14ac:dyDescent="0.2">
      <c r="A13" t="s">
        <v>24</v>
      </c>
      <c r="B13">
        <v>2020</v>
      </c>
      <c r="C13">
        <v>10.55</v>
      </c>
      <c r="D13">
        <v>15.82</v>
      </c>
      <c r="E13">
        <v>21.09</v>
      </c>
      <c r="F13">
        <v>10.55</v>
      </c>
      <c r="G13">
        <v>15.82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10.546666666666667</v>
      </c>
    </row>
    <row r="14" spans="1:16" x14ac:dyDescent="0.2">
      <c r="A14" t="s">
        <v>24</v>
      </c>
      <c r="B14">
        <v>2021</v>
      </c>
      <c r="C14">
        <v>9.8699999999999992</v>
      </c>
      <c r="D14">
        <v>14.69</v>
      </c>
      <c r="E14">
        <v>16.670000000000002</v>
      </c>
      <c r="F14">
        <v>7.01</v>
      </c>
      <c r="G14">
        <v>6.63</v>
      </c>
      <c r="H14">
        <v>8.7100000000000009</v>
      </c>
      <c r="I14">
        <v>2.31</v>
      </c>
      <c r="J14">
        <v>3.51</v>
      </c>
      <c r="K14">
        <v>6.12</v>
      </c>
      <c r="L14">
        <v>9.8000000000000007</v>
      </c>
      <c r="M14">
        <v>15.05</v>
      </c>
      <c r="N14">
        <v>10.73</v>
      </c>
      <c r="O14">
        <v>9.2100000000000009</v>
      </c>
      <c r="P14">
        <f t="shared" si="0"/>
        <v>9.2583333333333346</v>
      </c>
    </row>
    <row r="15" spans="1:16" x14ac:dyDescent="0.2">
      <c r="A15" t="s">
        <v>24</v>
      </c>
      <c r="B15">
        <v>2022</v>
      </c>
      <c r="C15">
        <v>6.57</v>
      </c>
      <c r="D15">
        <v>8.3800000000000008</v>
      </c>
      <c r="E15">
        <v>9.67</v>
      </c>
      <c r="F15">
        <v>11.85</v>
      </c>
      <c r="G15">
        <v>7.73</v>
      </c>
      <c r="H15">
        <v>7.66</v>
      </c>
      <c r="I15">
        <v>5.37</v>
      </c>
      <c r="J15">
        <v>4.49</v>
      </c>
      <c r="K15">
        <v>9.69</v>
      </c>
      <c r="L15">
        <v>14.09</v>
      </c>
      <c r="M15">
        <v>14.14</v>
      </c>
      <c r="N15">
        <v>10.71</v>
      </c>
      <c r="O15">
        <v>9.19</v>
      </c>
      <c r="P15">
        <f t="shared" si="0"/>
        <v>9.1958333333333329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3f08150f6e2c4eb323f5f3b656a4c37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2023-10-23T09:12:59Z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