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sem 7\sig\uts\raw data\"/>
    </mc:Choice>
  </mc:AlternateContent>
  <xr:revisionPtr revIDLastSave="0" documentId="13_ncr:1_{4CC01C38-86FC-460B-85AD-B28442A85F4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ivot1" sheetId="4" r:id="rId1"/>
    <sheet name="pencatatan" sheetId="1" r:id="rId2"/>
    <sheet name="pencatatan_partai" sheetId="6" r:id="rId3"/>
    <sheet name="per-dapil" sheetId="2" r:id="rId4"/>
    <sheet name="kursi-per-dapil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F7" i="5"/>
  <c r="G7" i="5"/>
  <c r="H7" i="5"/>
  <c r="I7" i="5"/>
  <c r="J7" i="5"/>
  <c r="K7" i="5"/>
  <c r="L7" i="5"/>
  <c r="M7" i="5"/>
  <c r="N7" i="5"/>
  <c r="O7" i="5"/>
  <c r="D7" i="5"/>
  <c r="B7" i="5"/>
</calcChain>
</file>

<file path=xl/sharedStrings.xml><?xml version="1.0" encoding="utf-8"?>
<sst xmlns="http://schemas.openxmlformats.org/spreadsheetml/2006/main" count="129" uniqueCount="91">
  <si>
    <t>No</t>
  </si>
  <si>
    <t>Kecamatan</t>
  </si>
  <si>
    <t>DPT</t>
  </si>
  <si>
    <t>PPS</t>
  </si>
  <si>
    <t>TPS</t>
  </si>
  <si>
    <t>Sah</t>
  </si>
  <si>
    <t>Tidak Sah</t>
  </si>
  <si>
    <t>Total</t>
  </si>
  <si>
    <t>Argapura</t>
  </si>
  <si>
    <t>Kadipaten</t>
  </si>
  <si>
    <t>Sindang</t>
  </si>
  <si>
    <t>Cigasong</t>
  </si>
  <si>
    <t>Rajagaluh</t>
  </si>
  <si>
    <t>Kertajati</t>
  </si>
  <si>
    <t>Banjaran</t>
  </si>
  <si>
    <t>Sukahaji</t>
  </si>
  <si>
    <t>Maja</t>
  </si>
  <si>
    <t>Leuwimunding</t>
  </si>
  <si>
    <t>Palasah</t>
  </si>
  <si>
    <t>Jatitujuh</t>
  </si>
  <si>
    <t>SindangWangi</t>
  </si>
  <si>
    <t>Lemahsugih</t>
  </si>
  <si>
    <t>Ligung</t>
  </si>
  <si>
    <t>Dawuan</t>
  </si>
  <si>
    <t>Cikijing</t>
  </si>
  <si>
    <t>Malausma</t>
  </si>
  <si>
    <t>Sumberjaya</t>
  </si>
  <si>
    <t>Panyingkiran</t>
  </si>
  <si>
    <t>Kasokandel</t>
  </si>
  <si>
    <t>Bantarujeg</t>
  </si>
  <si>
    <t>Cingambul</t>
  </si>
  <si>
    <t>Talaga</t>
  </si>
  <si>
    <t>Majalengka</t>
  </si>
  <si>
    <t>Jatiwangi</t>
  </si>
  <si>
    <t>Dapil</t>
  </si>
  <si>
    <t>Nasdem</t>
  </si>
  <si>
    <t>PKB</t>
  </si>
  <si>
    <t>PKS</t>
  </si>
  <si>
    <t>PDIP</t>
  </si>
  <si>
    <t>Golkar</t>
  </si>
  <si>
    <t>Gerindra</t>
  </si>
  <si>
    <t>Demokrat</t>
  </si>
  <si>
    <t>PAN</t>
  </si>
  <si>
    <t>PPP</t>
  </si>
  <si>
    <t>Hanura</t>
  </si>
  <si>
    <t>PBB</t>
  </si>
  <si>
    <t>PKPI</t>
  </si>
  <si>
    <t>Alokasi</t>
  </si>
  <si>
    <t>Sum of No</t>
  </si>
  <si>
    <t>Grand Total</t>
  </si>
  <si>
    <t>Sum of Nasdem</t>
  </si>
  <si>
    <t>Sum of PKB</t>
  </si>
  <si>
    <t>Sum of PKS</t>
  </si>
  <si>
    <t>Sum of PDIP</t>
  </si>
  <si>
    <t>Sum of Golkar</t>
  </si>
  <si>
    <t>Sum of Gerindra</t>
  </si>
  <si>
    <t>Sum of Demokrat</t>
  </si>
  <si>
    <t>Sum of PAN</t>
  </si>
  <si>
    <t>Sum of PPP</t>
  </si>
  <si>
    <t>Sum of Hanura</t>
  </si>
  <si>
    <t>Sum of PBB</t>
  </si>
  <si>
    <t>Sum of PKPI</t>
  </si>
  <si>
    <t>Domain</t>
  </si>
  <si>
    <t>BPP</t>
  </si>
  <si>
    <t>LEMAHSUGIH</t>
  </si>
  <si>
    <t>BANTARUJEG</t>
  </si>
  <si>
    <t>MALAUSMA</t>
  </si>
  <si>
    <t>CINGAMBUL</t>
  </si>
  <si>
    <t>CIKIJING</t>
  </si>
  <si>
    <t>TALAGA</t>
  </si>
  <si>
    <t>BANJARAN</t>
  </si>
  <si>
    <t>ARGAPURA</t>
  </si>
  <si>
    <t>MAJA</t>
  </si>
  <si>
    <t>CIGASONG</t>
  </si>
  <si>
    <t>SUKAHAJI</t>
  </si>
  <si>
    <t>SINDANG</t>
  </si>
  <si>
    <t>MAJALENGKA</t>
  </si>
  <si>
    <t>PANYINGKIRAN</t>
  </si>
  <si>
    <t>KADIPATEN</t>
  </si>
  <si>
    <t>DAWUAN</t>
  </si>
  <si>
    <t>KASOKANDEL</t>
  </si>
  <si>
    <t>KERTAJATI</t>
  </si>
  <si>
    <t>JATITUJUH</t>
  </si>
  <si>
    <t>LIGUNG</t>
  </si>
  <si>
    <t>JATIWANGI</t>
  </si>
  <si>
    <t>SUMBERJAYA</t>
  </si>
  <si>
    <t>PALASAH</t>
  </si>
  <si>
    <t>LEUWIMUNDING</t>
  </si>
  <si>
    <t>RAJAGALUH</t>
  </si>
  <si>
    <t>SINDANGWANGI</t>
  </si>
  <si>
    <t>KECAMATAN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</si>
</sst>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[soal2.xlsx]pivot1!PivotTable2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pivot1!$B$1</c:f>
              <c:strCache>
                <c:ptCount val="1"/>
                <c:pt idx="0">
                  <c:v>Sum of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pivot1!$B$2:$B$7</c:f>
              <c:numCache>
                <c:formatCode>General</c:formatCode>
                <c:ptCount val="5"/>
                <c:pt idx="0">
                  <c:v>15</c:v>
                </c:pt>
                <c:pt idx="1">
                  <c:v>63</c:v>
                </c:pt>
                <c:pt idx="2">
                  <c:v>75</c:v>
                </c:pt>
                <c:pt idx="3">
                  <c:v>78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2-4E47-A124-D246F5706CB6}"/>
            </c:ext>
          </c:extLst>
        </c:ser>
        <c:ser>
          <c:idx val="1"/>
          <c:order val="1"/>
          <c:tx>
            <c:strRef>
              <c:f>pivot1!$C$1</c:f>
              <c:strCache>
                <c:ptCount val="1"/>
                <c:pt idx="0">
                  <c:v>Sum of Nasdem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pivot1!$C$2:$C$7</c:f>
              <c:numCache>
                <c:formatCode>General</c:formatCode>
                <c:ptCount val="5"/>
                <c:pt idx="0">
                  <c:v>4958</c:v>
                </c:pt>
                <c:pt idx="1">
                  <c:v>4382</c:v>
                </c:pt>
                <c:pt idx="2">
                  <c:v>3842</c:v>
                </c:pt>
                <c:pt idx="3">
                  <c:v>9783</c:v>
                </c:pt>
                <c:pt idx="4">
                  <c:v>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2-4E47-A124-D246F5706CB6}"/>
            </c:ext>
          </c:extLst>
        </c:ser>
        <c:ser>
          <c:idx val="2"/>
          <c:order val="2"/>
          <c:tx>
            <c:strRef>
              <c:f>pivot1!$D$1</c:f>
              <c:strCache>
                <c:ptCount val="1"/>
                <c:pt idx="0">
                  <c:v>Sum of PKB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pivot1!$D$2:$D$7</c:f>
              <c:numCache>
                <c:formatCode>General</c:formatCode>
                <c:ptCount val="5"/>
                <c:pt idx="0">
                  <c:v>9281</c:v>
                </c:pt>
                <c:pt idx="1">
                  <c:v>10022</c:v>
                </c:pt>
                <c:pt idx="2">
                  <c:v>9204</c:v>
                </c:pt>
                <c:pt idx="3">
                  <c:v>10851</c:v>
                </c:pt>
                <c:pt idx="4">
                  <c:v>23685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2-4E47-A124-D246F5706CB6}"/>
            </c:ext>
          </c:extLst>
        </c:ser>
        <c:ser>
          <c:idx val="3"/>
          <c:order val="3"/>
          <c:tx>
            <c:strRef>
              <c:f>pivot1!$E$1</c:f>
              <c:strCache>
                <c:ptCount val="1"/>
                <c:pt idx="0">
                  <c:v>Sum of PKS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pivot1!$E$2:$E$7</c:f>
              <c:numCache>
                <c:formatCode>General</c:formatCode>
                <c:ptCount val="5"/>
                <c:pt idx="0">
                  <c:v>11716</c:v>
                </c:pt>
                <c:pt idx="1">
                  <c:v>8869</c:v>
                </c:pt>
                <c:pt idx="2">
                  <c:v>13422</c:v>
                </c:pt>
                <c:pt idx="3">
                  <c:v>8859</c:v>
                </c:pt>
                <c:pt idx="4">
                  <c:v>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2-4E47-A124-D246F5706CB6}"/>
            </c:ext>
          </c:extLst>
        </c:ser>
        <c:ser>
          <c:idx val="4"/>
          <c:order val="4"/>
          <c:tx>
            <c:strRef>
              <c:f>pivot1!$F$1</c:f>
              <c:strCache>
                <c:ptCount val="1"/>
                <c:pt idx="0">
                  <c:v>Sum of PDIP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pivot1!$F$2:$F$7</c:f>
              <c:numCache>
                <c:formatCode>General</c:formatCode>
                <c:ptCount val="5"/>
                <c:pt idx="0">
                  <c:v>43760</c:v>
                </c:pt>
                <c:pt idx="1">
                  <c:v>55931</c:v>
                </c:pt>
                <c:pt idx="2">
                  <c:v>41931</c:v>
                </c:pt>
                <c:pt idx="3">
                  <c:v>50185</c:v>
                </c:pt>
                <c:pt idx="4">
                  <c:v>52376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82-4E47-A124-D246F5706CB6}"/>
            </c:ext>
          </c:extLst>
        </c:ser>
        <c:ser>
          <c:idx val="5"/>
          <c:order val="5"/>
          <c:tx>
            <c:strRef>
              <c:f>pivot1!$G$1</c:f>
              <c:strCache>
                <c:ptCount val="1"/>
                <c:pt idx="0">
                  <c:v>Sum of Golkar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pivot1!$G$2:$G$7</c:f>
              <c:numCache>
                <c:formatCode>General</c:formatCode>
                <c:ptCount val="5"/>
                <c:pt idx="0">
                  <c:v>18705</c:v>
                </c:pt>
                <c:pt idx="1">
                  <c:v>17279</c:v>
                </c:pt>
                <c:pt idx="2">
                  <c:v>14521</c:v>
                </c:pt>
                <c:pt idx="3">
                  <c:v>12582</c:v>
                </c:pt>
                <c:pt idx="4">
                  <c:v>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82-4E47-A124-D246F5706CB6}"/>
            </c:ext>
          </c:extLst>
        </c:ser>
        <c:ser>
          <c:idx val="6"/>
          <c:order val="6"/>
          <c:tx>
            <c:strRef>
              <c:f>pivot1!$H$1</c:f>
              <c:strCache>
                <c:ptCount val="1"/>
                <c:pt idx="0">
                  <c:v>Sum of Gerindra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pivot1!$H$2:$H$7</c:f>
              <c:numCache>
                <c:formatCode>General</c:formatCode>
                <c:ptCount val="5"/>
                <c:pt idx="0">
                  <c:v>5820</c:v>
                </c:pt>
                <c:pt idx="1">
                  <c:v>9561</c:v>
                </c:pt>
                <c:pt idx="2">
                  <c:v>10895</c:v>
                </c:pt>
                <c:pt idx="3">
                  <c:v>14182</c:v>
                </c:pt>
                <c:pt idx="4">
                  <c:v>10548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82-4E47-A124-D246F5706CB6}"/>
            </c:ext>
          </c:extLst>
        </c:ser>
        <c:ser>
          <c:idx val="7"/>
          <c:order val="7"/>
          <c:tx>
            <c:strRef>
              <c:f>pivot1!$I$1</c:f>
              <c:strCache>
                <c:ptCount val="1"/>
                <c:pt idx="0">
                  <c:v>Sum of Demokrat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pivot1!$I$2:$I$7</c:f>
              <c:numCache>
                <c:formatCode>General</c:formatCode>
                <c:ptCount val="5"/>
                <c:pt idx="0">
                  <c:v>6108</c:v>
                </c:pt>
                <c:pt idx="1">
                  <c:v>9520</c:v>
                </c:pt>
                <c:pt idx="2">
                  <c:v>11631</c:v>
                </c:pt>
                <c:pt idx="3">
                  <c:v>11297</c:v>
                </c:pt>
                <c:pt idx="4">
                  <c:v>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82-4E47-A124-D246F5706CB6}"/>
            </c:ext>
          </c:extLst>
        </c:ser>
        <c:ser>
          <c:idx val="8"/>
          <c:order val="8"/>
          <c:tx>
            <c:strRef>
              <c:f>pivot1!$J$1</c:f>
              <c:strCache>
                <c:ptCount val="1"/>
                <c:pt idx="0">
                  <c:v>Sum of PAN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pivot1!$J$2:$J$7</c:f>
              <c:numCache>
                <c:formatCode>General</c:formatCode>
                <c:ptCount val="5"/>
                <c:pt idx="0">
                  <c:v>6813</c:v>
                </c:pt>
                <c:pt idx="1">
                  <c:v>6778</c:v>
                </c:pt>
                <c:pt idx="2">
                  <c:v>13124</c:v>
                </c:pt>
                <c:pt idx="3">
                  <c:v>8169</c:v>
                </c:pt>
                <c:pt idx="4">
                  <c:v>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82-4E47-A124-D246F5706CB6}"/>
            </c:ext>
          </c:extLst>
        </c:ser>
        <c:ser>
          <c:idx val="9"/>
          <c:order val="9"/>
          <c:tx>
            <c:strRef>
              <c:f>pivot1!$K$1</c:f>
              <c:strCache>
                <c:ptCount val="1"/>
                <c:pt idx="0">
                  <c:v>Sum of PPP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pivot1!$K$2:$K$7</c:f>
              <c:numCache>
                <c:formatCode>General</c:formatCode>
                <c:ptCount val="5"/>
                <c:pt idx="0">
                  <c:v>17813</c:v>
                </c:pt>
                <c:pt idx="1">
                  <c:v>12635</c:v>
                </c:pt>
                <c:pt idx="2">
                  <c:v>8468</c:v>
                </c:pt>
                <c:pt idx="3">
                  <c:v>5779</c:v>
                </c:pt>
                <c:pt idx="4">
                  <c:v>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82-4E47-A124-D246F5706CB6}"/>
            </c:ext>
          </c:extLst>
        </c:ser>
        <c:ser>
          <c:idx val="10"/>
          <c:order val="10"/>
          <c:tx>
            <c:strRef>
              <c:f>pivot1!$L$1</c:f>
              <c:strCache>
                <c:ptCount val="1"/>
                <c:pt idx="0">
                  <c:v>Sum of Hanura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pivot1!$L$2:$L$7</c:f>
              <c:numCache>
                <c:formatCode>General</c:formatCode>
                <c:ptCount val="5"/>
                <c:pt idx="0">
                  <c:v>2947</c:v>
                </c:pt>
                <c:pt idx="1">
                  <c:v>4728</c:v>
                </c:pt>
                <c:pt idx="2">
                  <c:v>7507</c:v>
                </c:pt>
                <c:pt idx="3">
                  <c:v>6051</c:v>
                </c:pt>
                <c:pt idx="4">
                  <c:v>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82-4E47-A124-D246F5706CB6}"/>
            </c:ext>
          </c:extLst>
        </c:ser>
        <c:ser>
          <c:idx val="11"/>
          <c:order val="11"/>
          <c:tx>
            <c:strRef>
              <c:f>pivot1!$M$1</c:f>
              <c:strCache>
                <c:ptCount val="1"/>
                <c:pt idx="0">
                  <c:v>Sum of PBB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pivot1!$M$2:$M$7</c:f>
              <c:numCache>
                <c:formatCode>General</c:formatCode>
                <c:ptCount val="5"/>
                <c:pt idx="0">
                  <c:v>4223</c:v>
                </c:pt>
                <c:pt idx="1">
                  <c:v>2933</c:v>
                </c:pt>
                <c:pt idx="2">
                  <c:v>1851</c:v>
                </c:pt>
                <c:pt idx="3">
                  <c:v>539</c:v>
                </c:pt>
                <c:pt idx="4">
                  <c:v>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82-4E47-A124-D246F5706CB6}"/>
            </c:ext>
          </c:extLst>
        </c:ser>
        <c:ser>
          <c:idx val="12"/>
          <c:order val="12"/>
          <c:tx>
            <c:strRef>
              <c:f>pivot1!$N$1</c:f>
              <c:strCache>
                <c:ptCount val="1"/>
                <c:pt idx="0">
                  <c:v>Sum of PKPI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pivot1!$N$2:$N$7</c:f>
              <c:numCache>
                <c:formatCode>General</c:formatCode>
                <c:ptCount val="5"/>
                <c:pt idx="0">
                  <c:v>3047</c:v>
                </c:pt>
                <c:pt idx="1">
                  <c:v>1711</c:v>
                </c:pt>
                <c:pt idx="2">
                  <c:v>2352</c:v>
                </c:pt>
                <c:pt idx="3">
                  <c:v>368</c:v>
                </c:pt>
                <c:pt idx="4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682-4E47-A124-D246F570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96447"/>
        <c:axId val="592176111"/>
      </c:barChart>
      <c:catAx>
        <c:axId val="52609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76111"/>
        <c:crosses val="autoZero"/>
        <c:auto val="1"/>
        <c:lblAlgn val="ctr"/>
        <c:lblOffset val="100"/>
        <c:noMultiLvlLbl val="0"/>
      </c:catAx>
      <c:valAx>
        <c:axId val="5921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9</xdr:row>
      <xdr:rowOff>152400</xdr:rowOff>
    </xdr:from>
    <xdr:to>
      <xdr:col>10</xdr:col>
      <xdr:colOff>209550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32B3D-508E-7D25-160C-BD94226A8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Dwi" refreshedDate="45218.962258333333" createdVersion="8" refreshedVersion="8" minRefreshableVersion="3" recordCount="26" xr:uid="{32E43A09-1FF9-4670-B9E7-0E1D6550B342}">
  <cacheSource type="worksheet">
    <worksheetSource ref="A1:T27" sheet="pencatatan"/>
  </cacheSource>
  <cacheFields count="20">
    <cacheField name="No" numFmtId="0">
      <sharedItems containsSemiMixedTypes="0" containsString="0" containsNumber="1" containsInteger="1" minValue="1" maxValue="26"/>
    </cacheField>
    <cacheField name="Kecamatan" numFmtId="0">
      <sharedItems/>
    </cacheField>
    <cacheField name="Dapi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PT" numFmtId="0">
      <sharedItems containsSemiMixedTypes="0" containsString="0" containsNumber="1" containsInteger="1" minValue="12872" maxValue="67044"/>
    </cacheField>
    <cacheField name="PPS" numFmtId="0">
      <sharedItems containsSemiMixedTypes="0" containsString="0" containsNumber="1" containsInteger="1" minValue="7" maxValue="19"/>
    </cacheField>
    <cacheField name="TPS" numFmtId="0">
      <sharedItems containsSemiMixedTypes="0" containsString="0" containsNumber="1" containsInteger="1" minValue="38" maxValue="172"/>
    </cacheField>
    <cacheField name="Sah" numFmtId="0">
      <sharedItems containsSemiMixedTypes="0" containsString="0" containsNumber="1" containsInteger="1" minValue="9242" maxValue="47004"/>
    </cacheField>
    <cacheField name="Tidak Sah" numFmtId="0">
      <sharedItems containsSemiMixedTypes="0" containsString="0" containsNumber="1" containsInteger="1" minValue="582" maxValue="3043"/>
    </cacheField>
    <cacheField name="Nasdem" numFmtId="0">
      <sharedItems containsSemiMixedTypes="0" containsString="0" containsNumber="1" containsInteger="1" minValue="289" maxValue="3181"/>
    </cacheField>
    <cacheField name="PKB" numFmtId="0">
      <sharedItems containsSemiMixedTypes="0" containsString="0" containsNumber="1" containsInteger="1" minValue="302" maxValue="9662"/>
    </cacheField>
    <cacheField name="PKS" numFmtId="0">
      <sharedItems containsSemiMixedTypes="0" containsString="0" containsNumber="1" containsInteger="1" minValue="747" maxValue="6055"/>
    </cacheField>
    <cacheField name="PDIP" numFmtId="0">
      <sharedItems containsSemiMixedTypes="0" containsString="0" containsNumber="1" containsInteger="1" minValue="4237" maxValue="18766"/>
    </cacheField>
    <cacheField name="Golkar" numFmtId="0">
      <sharedItems containsSemiMixedTypes="0" containsString="0" containsNumber="1" containsInteger="1" minValue="1168" maxValue="6110"/>
    </cacheField>
    <cacheField name="Gerindra" numFmtId="0">
      <sharedItems containsSemiMixedTypes="0" containsString="0" containsNumber="1" containsInteger="1" minValue="284" maxValue="4371"/>
    </cacheField>
    <cacheField name="Demokrat" numFmtId="0">
      <sharedItems containsSemiMixedTypes="0" containsString="0" containsNumber="1" containsInteger="1" minValue="228" maxValue="3890"/>
    </cacheField>
    <cacheField name="PAN" numFmtId="0">
      <sharedItems containsSemiMixedTypes="0" containsString="0" containsNumber="1" containsInteger="1" minValue="189" maxValue="5899"/>
    </cacheField>
    <cacheField name="PPP" numFmtId="0">
      <sharedItems containsSemiMixedTypes="0" containsString="0" containsNumber="1" containsInteger="1" minValue="449" maxValue="5561"/>
    </cacheField>
    <cacheField name="Hanura" numFmtId="0">
      <sharedItems containsSemiMixedTypes="0" containsString="0" containsNumber="1" containsInteger="1" minValue="94" maxValue="2957"/>
    </cacheField>
    <cacheField name="PBB" numFmtId="0">
      <sharedItems containsSemiMixedTypes="0" containsString="0" containsNumber="1" containsInteger="1" minValue="44" maxValue="2301"/>
    </cacheField>
    <cacheField name="PKPI" numFmtId="0">
      <sharedItems containsSemiMixedTypes="0" containsString="0" containsNumber="1" containsInteger="1" minValue="36" maxValue="15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"/>
    <s v="Lemahsugih"/>
    <x v="0"/>
    <n v="45711"/>
    <n v="19"/>
    <n v="131"/>
    <n v="31334"/>
    <n v="1492"/>
    <n v="1064"/>
    <n v="2684"/>
    <n v="1909"/>
    <n v="10335"/>
    <n v="4001"/>
    <n v="3072"/>
    <n v="1152"/>
    <n v="665"/>
    <n v="5354"/>
    <n v="434"/>
    <n v="528"/>
    <n v="136"/>
  </r>
  <r>
    <n v="2"/>
    <s v="Bantarujeg"/>
    <x v="0"/>
    <n v="34787"/>
    <n v="13"/>
    <n v="105"/>
    <n v="26450"/>
    <n v="1245"/>
    <n v="482"/>
    <n v="1559"/>
    <n v="983"/>
    <n v="10212"/>
    <n v="6110"/>
    <n v="1004"/>
    <n v="1784"/>
    <n v="496"/>
    <n v="2834"/>
    <n v="632"/>
    <n v="220"/>
    <n v="134"/>
  </r>
  <r>
    <n v="3"/>
    <s v="Malausma"/>
    <x v="0"/>
    <n v="35781"/>
    <n v="11"/>
    <n v="98"/>
    <n v="22591"/>
    <n v="1574"/>
    <n v="544"/>
    <n v="2323"/>
    <n v="1074"/>
    <n v="8834"/>
    <n v="4223"/>
    <n v="638"/>
    <n v="751"/>
    <n v="700"/>
    <n v="1200"/>
    <n v="1007"/>
    <n v="494"/>
    <n v="803"/>
  </r>
  <r>
    <n v="4"/>
    <s v="Cingambul"/>
    <x v="0"/>
    <n v="30362"/>
    <n v="13"/>
    <n v="89"/>
    <n v="19970"/>
    <n v="1009"/>
    <n v="2364"/>
    <n v="992"/>
    <n v="1695"/>
    <n v="5605"/>
    <n v="1928"/>
    <n v="768"/>
    <n v="395"/>
    <n v="950"/>
    <n v="2864"/>
    <n v="282"/>
    <n v="1738"/>
    <n v="389"/>
  </r>
  <r>
    <n v="5"/>
    <s v="Cikijing"/>
    <x v="0"/>
    <n v="48805"/>
    <n v="15"/>
    <n v="138"/>
    <n v="34846"/>
    <n v="1733"/>
    <n v="504"/>
    <n v="1723"/>
    <n v="6055"/>
    <n v="8774"/>
    <n v="2443"/>
    <n v="338"/>
    <n v="2026"/>
    <n v="4002"/>
    <n v="5561"/>
    <n v="592"/>
    <n v="1243"/>
    <n v="1585"/>
  </r>
  <r>
    <n v="6"/>
    <s v="Talaga"/>
    <x v="1"/>
    <n v="35230"/>
    <n v="17"/>
    <n v="105"/>
    <n v="25253"/>
    <n v="1621"/>
    <n v="529"/>
    <n v="1965"/>
    <n v="1412"/>
    <n v="9731"/>
    <n v="1688"/>
    <n v="2560"/>
    <n v="1976"/>
    <n v="1957"/>
    <n v="1890"/>
    <n v="349"/>
    <n v="1149"/>
    <n v="47"/>
  </r>
  <r>
    <n v="7"/>
    <s v="Banjaran"/>
    <x v="1"/>
    <n v="19814"/>
    <n v="13"/>
    <n v="61"/>
    <n v="15895"/>
    <n v="857"/>
    <n v="506"/>
    <n v="1288"/>
    <n v="1028"/>
    <n v="7641"/>
    <n v="1168"/>
    <n v="667"/>
    <n v="506"/>
    <n v="764"/>
    <n v="1578"/>
    <n v="325"/>
    <n v="319"/>
    <n v="105"/>
  </r>
  <r>
    <n v="8"/>
    <s v="Argapura"/>
    <x v="1"/>
    <n v="27368"/>
    <n v="14"/>
    <n v="79"/>
    <n v="21209"/>
    <n v="1356"/>
    <n v="1178"/>
    <n v="1511"/>
    <n v="791"/>
    <n v="8473"/>
    <n v="2089"/>
    <n v="2324"/>
    <n v="1347"/>
    <n v="1208"/>
    <n v="1618"/>
    <n v="351"/>
    <n v="169"/>
    <n v="150"/>
  </r>
  <r>
    <n v="9"/>
    <s v="Maja"/>
    <x v="1"/>
    <n v="38023"/>
    <n v="18"/>
    <n v="105"/>
    <n v="29171"/>
    <n v="1577"/>
    <n v="729"/>
    <n v="2436"/>
    <n v="1069"/>
    <n v="8724"/>
    <n v="4422"/>
    <n v="690"/>
    <n v="3508"/>
    <n v="1254"/>
    <n v="2846"/>
    <n v="2194"/>
    <n v="899"/>
    <n v="400"/>
  </r>
  <r>
    <n v="10"/>
    <s v="Cigasong"/>
    <x v="1"/>
    <n v="25738"/>
    <n v="10"/>
    <n v="80"/>
    <n v="20151"/>
    <n v="1062"/>
    <n v="460"/>
    <n v="678"/>
    <n v="1607"/>
    <n v="8703"/>
    <n v="3727"/>
    <n v="540"/>
    <n v="727"/>
    <n v="753"/>
    <n v="1558"/>
    <n v="524"/>
    <n v="198"/>
    <n v="676"/>
  </r>
  <r>
    <n v="11"/>
    <s v="Sukahaji"/>
    <x v="1"/>
    <n v="33849"/>
    <n v="13"/>
    <n v="102"/>
    <n v="23428"/>
    <n v="1372"/>
    <n v="691"/>
    <n v="1842"/>
    <n v="1599"/>
    <n v="8422"/>
    <n v="2885"/>
    <n v="2496"/>
    <n v="1228"/>
    <n v="653"/>
    <n v="2316"/>
    <n v="891"/>
    <n v="155"/>
    <n v="250"/>
  </r>
  <r>
    <n v="12"/>
    <s v="Sindang"/>
    <x v="1"/>
    <n v="12872"/>
    <n v="7"/>
    <n v="38"/>
    <n v="9242"/>
    <n v="582"/>
    <n v="289"/>
    <n v="302"/>
    <n v="1363"/>
    <n v="4237"/>
    <n v="1300"/>
    <n v="284"/>
    <n v="228"/>
    <n v="189"/>
    <n v="829"/>
    <n v="94"/>
    <n v="44"/>
    <n v="83"/>
  </r>
  <r>
    <n v="13"/>
    <s v="Majalengka"/>
    <x v="2"/>
    <n v="52017"/>
    <n v="14"/>
    <n v="139"/>
    <n v="40242"/>
    <n v="2607"/>
    <n v="983"/>
    <n v="2044"/>
    <n v="4766"/>
    <n v="16316"/>
    <n v="4347"/>
    <n v="2745"/>
    <n v="2531"/>
    <n v="1548"/>
    <n v="2439"/>
    <n v="1708"/>
    <n v="560"/>
    <n v="255"/>
  </r>
  <r>
    <n v="14"/>
    <s v="Panyingkiran"/>
    <x v="2"/>
    <n v="24335"/>
    <n v="9"/>
    <n v="71"/>
    <n v="18604"/>
    <n v="1013"/>
    <n v="568"/>
    <n v="1070"/>
    <n v="1129"/>
    <n v="7181"/>
    <n v="1748"/>
    <n v="655"/>
    <n v="3890"/>
    <n v="934"/>
    <n v="1003"/>
    <n v="238"/>
    <n v="140"/>
    <n v="48"/>
  </r>
  <r>
    <n v="15"/>
    <s v="Kadipaten"/>
    <x v="2"/>
    <n v="33751"/>
    <n v="7"/>
    <n v="118"/>
    <n v="25306"/>
    <n v="1273"/>
    <n v="1035"/>
    <n v="2121"/>
    <n v="1830"/>
    <n v="6334"/>
    <n v="2552"/>
    <n v="1381"/>
    <n v="1824"/>
    <n v="5899"/>
    <n v="659"/>
    <n v="972"/>
    <n v="491"/>
    <n v="208"/>
  </r>
  <r>
    <n v="16"/>
    <s v="Dawuan"/>
    <x v="2"/>
    <n v="34595"/>
    <n v="11"/>
    <n v="101"/>
    <n v="26275"/>
    <n v="1351"/>
    <n v="594"/>
    <n v="1508"/>
    <n v="3510"/>
    <n v="5520"/>
    <n v="3400"/>
    <n v="2178"/>
    <n v="1456"/>
    <n v="2159"/>
    <n v="1734"/>
    <n v="2405"/>
    <n v="337"/>
    <n v="1474"/>
  </r>
  <r>
    <n v="17"/>
    <s v="Kasokandel"/>
    <x v="2"/>
    <n v="37087"/>
    <n v="10"/>
    <n v="105"/>
    <n v="28321"/>
    <n v="1455"/>
    <n v="662"/>
    <n v="2461"/>
    <n v="2187"/>
    <n v="6580"/>
    <n v="2474"/>
    <n v="3936"/>
    <n v="1930"/>
    <n v="2584"/>
    <n v="2633"/>
    <n v="2184"/>
    <n v="323"/>
    <n v="367"/>
  </r>
  <r>
    <n v="18"/>
    <s v="Kertajati"/>
    <x v="3"/>
    <n v="37718"/>
    <n v="14"/>
    <n v="111"/>
    <n v="25953"/>
    <n v="1227"/>
    <n v="2343"/>
    <n v="1237"/>
    <n v="747"/>
    <n v="9417"/>
    <n v="2031"/>
    <n v="3275"/>
    <n v="2880"/>
    <n v="1026"/>
    <n v="2180"/>
    <n v="676"/>
    <n v="83"/>
    <n v="58"/>
  </r>
  <r>
    <n v="19"/>
    <s v="Jatitujuh"/>
    <x v="3"/>
    <n v="44621"/>
    <n v="15"/>
    <n v="131"/>
    <n v="30980"/>
    <n v="1458"/>
    <n v="1919"/>
    <n v="3139"/>
    <n v="1600"/>
    <n v="10260"/>
    <n v="4556"/>
    <n v="3499"/>
    <n v="2852"/>
    <n v="874"/>
    <n v="1134"/>
    <n v="887"/>
    <n v="196"/>
    <n v="64"/>
  </r>
  <r>
    <n v="20"/>
    <s v="Ligung"/>
    <x v="3"/>
    <n v="51885"/>
    <n v="19"/>
    <n v="131"/>
    <n v="34708"/>
    <n v="1861"/>
    <n v="2791"/>
    <n v="3651"/>
    <n v="1692"/>
    <n v="11742"/>
    <n v="3293"/>
    <n v="4039"/>
    <n v="1978"/>
    <n v="1591"/>
    <n v="762"/>
    <n v="2957"/>
    <n v="86"/>
    <n v="126"/>
  </r>
  <r>
    <n v="21"/>
    <s v="Jatiwangi"/>
    <x v="3"/>
    <n v="67044"/>
    <n v="16"/>
    <n v="172"/>
    <n v="47004"/>
    <n v="3043"/>
    <n v="2730"/>
    <n v="2824"/>
    <n v="4820"/>
    <n v="18766"/>
    <n v="2702"/>
    <n v="3369"/>
    <n v="3587"/>
    <n v="4678"/>
    <n v="1703"/>
    <n v="1531"/>
    <n v="174"/>
    <n v="120"/>
  </r>
  <r>
    <n v="22"/>
    <s v="Sumberjaya"/>
    <x v="4"/>
    <n v="46685"/>
    <n v="15"/>
    <n v="140"/>
    <n v="31547"/>
    <n v="1796"/>
    <n v="832"/>
    <n v="9662"/>
    <n v="1187"/>
    <n v="13341"/>
    <n v="1399"/>
    <n v="1744"/>
    <n v="951"/>
    <n v="1259"/>
    <n v="449"/>
    <n v="407"/>
    <n v="247"/>
    <n v="69"/>
  </r>
  <r>
    <n v="23"/>
    <s v="Palasah"/>
    <x v="4"/>
    <n v="39040"/>
    <n v="13"/>
    <n v="113"/>
    <n v="27028"/>
    <n v="1494"/>
    <n v="3181"/>
    <n v="2642"/>
    <n v="1173"/>
    <n v="12256"/>
    <n v="1509"/>
    <n v="1205"/>
    <n v="1622"/>
    <n v="1768"/>
    <n v="762"/>
    <n v="404"/>
    <n v="452"/>
    <n v="54"/>
  </r>
  <r>
    <n v="24"/>
    <s v="Leuwimunding"/>
    <x v="4"/>
    <n v="46428"/>
    <n v="14"/>
    <n v="138"/>
    <n v="32338"/>
    <n v="1430"/>
    <n v="666"/>
    <n v="7400"/>
    <n v="1583"/>
    <n v="9910"/>
    <n v="1294"/>
    <n v="1815"/>
    <n v="1387"/>
    <n v="2975"/>
    <n v="2281"/>
    <n v="674"/>
    <n v="2301"/>
    <n v="52"/>
  </r>
  <r>
    <n v="25"/>
    <s v="Rajagaluh"/>
    <x v="4"/>
    <n v="35026"/>
    <n v="13"/>
    <n v="100"/>
    <n v="24702"/>
    <n v="1446"/>
    <n v="536"/>
    <n v="1436"/>
    <n v="855"/>
    <n v="9860"/>
    <n v="2993"/>
    <n v="4371"/>
    <n v="775"/>
    <n v="297"/>
    <n v="1829"/>
    <n v="1609"/>
    <n v="99"/>
    <n v="42"/>
  </r>
  <r>
    <n v="26"/>
    <s v="SindangWangi"/>
    <x v="4"/>
    <n v="25540"/>
    <n v="10"/>
    <n v="71"/>
    <n v="18628"/>
    <n v="991"/>
    <n v="977"/>
    <n v="2545"/>
    <n v="1186"/>
    <n v="7009"/>
    <n v="2649"/>
    <n v="1413"/>
    <n v="1171"/>
    <n v="248"/>
    <n v="949"/>
    <n v="361"/>
    <n v="84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5FAF6-CDE1-4CDA-B3CD-B0439676345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omain">
  <location ref="A1:N7" firstHeaderRow="0" firstDataRow="1" firstDataCol="1"/>
  <pivotFields count="20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No" fld="0" baseField="0" baseItem="0"/>
    <dataField name="Sum of Nasdem" fld="8" baseField="0" baseItem="0"/>
    <dataField name="Sum of PKB" fld="9" baseField="0" baseItem="0"/>
    <dataField name="Sum of PKS" fld="10" baseField="0" baseItem="0"/>
    <dataField name="Sum of PDIP" fld="11" baseField="0" baseItem="0"/>
    <dataField name="Sum of Golkar" fld="12" baseField="0" baseItem="0"/>
    <dataField name="Sum of Gerindra" fld="13" baseField="0" baseItem="0"/>
    <dataField name="Sum of Demokrat" fld="14" baseField="0" baseItem="0"/>
    <dataField name="Sum of PAN" fld="15" baseField="0" baseItem="0"/>
    <dataField name="Sum of PPP" fld="16" baseField="0" baseItem="0"/>
    <dataField name="Sum of Hanura" fld="17" baseField="0" baseItem="0"/>
    <dataField name="Sum of PBB" fld="18" baseField="0" baseItem="0"/>
    <dataField name="Sum of PKPI" fld="19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2941-FE06-408B-9649-C3DD0C6AA206}">
  <dimension ref="A1:N7"/>
  <sheetViews>
    <sheetView workbookViewId="0">
      <selection activeCell="A2" sqref="A2:N6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5" bestFit="1" customWidth="1"/>
    <col min="4" max="4" width="11" bestFit="1" customWidth="1"/>
    <col min="5" max="5" width="10.85546875" bestFit="1" customWidth="1"/>
    <col min="6" max="6" width="11.7109375" bestFit="1" customWidth="1"/>
    <col min="7" max="7" width="13.5703125" bestFit="1" customWidth="1"/>
    <col min="8" max="8" width="15.5703125" bestFit="1" customWidth="1"/>
    <col min="9" max="9" width="16.42578125" bestFit="1" customWidth="1"/>
    <col min="10" max="10" width="11.42578125" bestFit="1" customWidth="1"/>
    <col min="11" max="11" width="11" bestFit="1" customWidth="1"/>
    <col min="12" max="12" width="14" bestFit="1" customWidth="1"/>
    <col min="13" max="13" width="11" bestFit="1" customWidth="1"/>
    <col min="14" max="14" width="11.5703125" bestFit="1" customWidth="1"/>
  </cols>
  <sheetData>
    <row r="1" spans="1:14" x14ac:dyDescent="0.25">
      <c r="A1" s="1" t="s">
        <v>62</v>
      </c>
      <c r="B1" t="s">
        <v>48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</row>
    <row r="2" spans="1:14" x14ac:dyDescent="0.25">
      <c r="A2" s="2">
        <v>1</v>
      </c>
      <c r="B2">
        <v>15</v>
      </c>
      <c r="C2">
        <v>4958</v>
      </c>
      <c r="D2">
        <v>9281</v>
      </c>
      <c r="E2">
        <v>11716</v>
      </c>
      <c r="F2">
        <v>43760</v>
      </c>
      <c r="G2">
        <v>18705</v>
      </c>
      <c r="H2">
        <v>5820</v>
      </c>
      <c r="I2">
        <v>6108</v>
      </c>
      <c r="J2">
        <v>6813</v>
      </c>
      <c r="K2">
        <v>17813</v>
      </c>
      <c r="L2">
        <v>2947</v>
      </c>
      <c r="M2">
        <v>4223</v>
      </c>
      <c r="N2">
        <v>3047</v>
      </c>
    </row>
    <row r="3" spans="1:14" x14ac:dyDescent="0.25">
      <c r="A3" s="2">
        <v>2</v>
      </c>
      <c r="B3">
        <v>63</v>
      </c>
      <c r="C3">
        <v>4382</v>
      </c>
      <c r="D3">
        <v>10022</v>
      </c>
      <c r="E3">
        <v>8869</v>
      </c>
      <c r="F3">
        <v>55931</v>
      </c>
      <c r="G3">
        <v>17279</v>
      </c>
      <c r="H3">
        <v>9561</v>
      </c>
      <c r="I3">
        <v>9520</v>
      </c>
      <c r="J3">
        <v>6778</v>
      </c>
      <c r="K3">
        <v>12635</v>
      </c>
      <c r="L3">
        <v>4728</v>
      </c>
      <c r="M3">
        <v>2933</v>
      </c>
      <c r="N3">
        <v>1711</v>
      </c>
    </row>
    <row r="4" spans="1:14" x14ac:dyDescent="0.25">
      <c r="A4" s="2">
        <v>3</v>
      </c>
      <c r="B4">
        <v>75</v>
      </c>
      <c r="C4">
        <v>3842</v>
      </c>
      <c r="D4">
        <v>9204</v>
      </c>
      <c r="E4">
        <v>13422</v>
      </c>
      <c r="F4">
        <v>41931</v>
      </c>
      <c r="G4">
        <v>14521</v>
      </c>
      <c r="H4">
        <v>10895</v>
      </c>
      <c r="I4">
        <v>11631</v>
      </c>
      <c r="J4">
        <v>13124</v>
      </c>
      <c r="K4">
        <v>8468</v>
      </c>
      <c r="L4">
        <v>7507</v>
      </c>
      <c r="M4">
        <v>1851</v>
      </c>
      <c r="N4">
        <v>2352</v>
      </c>
    </row>
    <row r="5" spans="1:14" x14ac:dyDescent="0.25">
      <c r="A5" s="2">
        <v>4</v>
      </c>
      <c r="B5">
        <v>78</v>
      </c>
      <c r="C5">
        <v>9783</v>
      </c>
      <c r="D5">
        <v>10851</v>
      </c>
      <c r="E5">
        <v>8859</v>
      </c>
      <c r="F5">
        <v>50185</v>
      </c>
      <c r="G5">
        <v>12582</v>
      </c>
      <c r="H5">
        <v>14182</v>
      </c>
      <c r="I5">
        <v>11297</v>
      </c>
      <c r="J5">
        <v>8169</v>
      </c>
      <c r="K5">
        <v>5779</v>
      </c>
      <c r="L5">
        <v>6051</v>
      </c>
      <c r="M5">
        <v>539</v>
      </c>
      <c r="N5">
        <v>368</v>
      </c>
    </row>
    <row r="6" spans="1:14" x14ac:dyDescent="0.25">
      <c r="A6" s="2">
        <v>5</v>
      </c>
      <c r="B6">
        <v>120</v>
      </c>
      <c r="C6">
        <v>6192</v>
      </c>
      <c r="D6">
        <v>23685</v>
      </c>
      <c r="E6">
        <v>5984</v>
      </c>
      <c r="F6">
        <v>52376</v>
      </c>
      <c r="G6">
        <v>9844</v>
      </c>
      <c r="H6">
        <v>10548</v>
      </c>
      <c r="I6">
        <v>5906</v>
      </c>
      <c r="J6">
        <v>6547</v>
      </c>
      <c r="K6">
        <v>6270</v>
      </c>
      <c r="L6">
        <v>3455</v>
      </c>
      <c r="M6">
        <v>3183</v>
      </c>
      <c r="N6">
        <v>253</v>
      </c>
    </row>
    <row r="7" spans="1:14" x14ac:dyDescent="0.25">
      <c r="A7" s="2" t="s">
        <v>49</v>
      </c>
      <c r="B7">
        <v>351</v>
      </c>
      <c r="C7">
        <v>29157</v>
      </c>
      <c r="D7">
        <v>63043</v>
      </c>
      <c r="E7">
        <v>48850</v>
      </c>
      <c r="F7">
        <v>244183</v>
      </c>
      <c r="G7">
        <v>72931</v>
      </c>
      <c r="H7">
        <v>51006</v>
      </c>
      <c r="I7">
        <v>44462</v>
      </c>
      <c r="J7">
        <v>41431</v>
      </c>
      <c r="K7">
        <v>50965</v>
      </c>
      <c r="L7">
        <v>24688</v>
      </c>
      <c r="M7">
        <v>12729</v>
      </c>
      <c r="N7">
        <v>7731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115" zoomScaleNormal="115" workbookViewId="0">
      <selection activeCell="J29" sqref="J29"/>
    </sheetView>
  </sheetViews>
  <sheetFormatPr defaultRowHeight="15" x14ac:dyDescent="0.25"/>
  <cols>
    <col min="1" max="1" width="3.5703125" bestFit="1" customWidth="1"/>
    <col min="2" max="2" width="14.28515625" bestFit="1" customWidth="1"/>
  </cols>
  <sheetData>
    <row r="1" spans="1:20" x14ac:dyDescent="0.25">
      <c r="A1" t="s">
        <v>0</v>
      </c>
      <c r="B1" t="s">
        <v>1</v>
      </c>
      <c r="C1" t="s">
        <v>34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x14ac:dyDescent="0.25">
      <c r="A2">
        <v>1</v>
      </c>
      <c r="B2" t="s">
        <v>21</v>
      </c>
      <c r="C2">
        <v>1</v>
      </c>
      <c r="D2">
        <v>45711</v>
      </c>
      <c r="E2">
        <v>19</v>
      </c>
      <c r="F2">
        <v>131</v>
      </c>
      <c r="G2">
        <v>31334</v>
      </c>
      <c r="H2">
        <v>1492</v>
      </c>
      <c r="I2">
        <v>1064</v>
      </c>
      <c r="J2">
        <v>2684</v>
      </c>
      <c r="K2">
        <v>1909</v>
      </c>
      <c r="L2">
        <v>10335</v>
      </c>
      <c r="M2">
        <v>4001</v>
      </c>
      <c r="N2">
        <v>3072</v>
      </c>
      <c r="O2">
        <v>1152</v>
      </c>
      <c r="P2">
        <v>665</v>
      </c>
      <c r="Q2">
        <v>5354</v>
      </c>
      <c r="R2">
        <v>434</v>
      </c>
      <c r="S2">
        <v>528</v>
      </c>
      <c r="T2">
        <v>136</v>
      </c>
    </row>
    <row r="3" spans="1:20" x14ac:dyDescent="0.25">
      <c r="A3">
        <v>2</v>
      </c>
      <c r="B3" t="s">
        <v>29</v>
      </c>
      <c r="C3">
        <v>1</v>
      </c>
      <c r="D3">
        <v>34787</v>
      </c>
      <c r="E3">
        <v>13</v>
      </c>
      <c r="F3">
        <v>105</v>
      </c>
      <c r="G3">
        <v>26450</v>
      </c>
      <c r="H3">
        <v>1245</v>
      </c>
      <c r="I3">
        <v>482</v>
      </c>
      <c r="J3">
        <v>1559</v>
      </c>
      <c r="K3">
        <v>983</v>
      </c>
      <c r="L3">
        <v>10212</v>
      </c>
      <c r="M3">
        <v>6110</v>
      </c>
      <c r="N3">
        <v>1004</v>
      </c>
      <c r="O3">
        <v>1784</v>
      </c>
      <c r="P3">
        <v>496</v>
      </c>
      <c r="Q3">
        <v>2834</v>
      </c>
      <c r="R3">
        <v>632</v>
      </c>
      <c r="S3">
        <v>220</v>
      </c>
      <c r="T3">
        <v>134</v>
      </c>
    </row>
    <row r="4" spans="1:20" x14ac:dyDescent="0.25">
      <c r="A4">
        <v>3</v>
      </c>
      <c r="B4" t="s">
        <v>25</v>
      </c>
      <c r="C4">
        <v>1</v>
      </c>
      <c r="D4">
        <v>35781</v>
      </c>
      <c r="E4">
        <v>11</v>
      </c>
      <c r="F4">
        <v>98</v>
      </c>
      <c r="G4">
        <v>22591</v>
      </c>
      <c r="H4">
        <v>1574</v>
      </c>
      <c r="I4">
        <v>544</v>
      </c>
      <c r="J4">
        <v>2323</v>
      </c>
      <c r="K4">
        <v>1074</v>
      </c>
      <c r="L4">
        <v>8834</v>
      </c>
      <c r="M4">
        <v>4223</v>
      </c>
      <c r="N4">
        <v>638</v>
      </c>
      <c r="O4">
        <v>751</v>
      </c>
      <c r="P4">
        <v>700</v>
      </c>
      <c r="Q4">
        <v>1200</v>
      </c>
      <c r="R4">
        <v>1007</v>
      </c>
      <c r="S4">
        <v>494</v>
      </c>
      <c r="T4">
        <v>803</v>
      </c>
    </row>
    <row r="5" spans="1:20" x14ac:dyDescent="0.25">
      <c r="A5">
        <v>4</v>
      </c>
      <c r="B5" t="s">
        <v>30</v>
      </c>
      <c r="C5">
        <v>1</v>
      </c>
      <c r="D5">
        <v>30362</v>
      </c>
      <c r="E5">
        <v>13</v>
      </c>
      <c r="F5">
        <v>89</v>
      </c>
      <c r="G5">
        <v>19970</v>
      </c>
      <c r="H5">
        <v>1009</v>
      </c>
      <c r="I5">
        <v>2364</v>
      </c>
      <c r="J5">
        <v>992</v>
      </c>
      <c r="K5">
        <v>1695</v>
      </c>
      <c r="L5">
        <v>5605</v>
      </c>
      <c r="M5">
        <v>1928</v>
      </c>
      <c r="N5">
        <v>768</v>
      </c>
      <c r="O5">
        <v>395</v>
      </c>
      <c r="P5">
        <v>950</v>
      </c>
      <c r="Q5">
        <v>2864</v>
      </c>
      <c r="R5">
        <v>282</v>
      </c>
      <c r="S5">
        <v>1738</v>
      </c>
      <c r="T5">
        <v>389</v>
      </c>
    </row>
    <row r="6" spans="1:20" x14ac:dyDescent="0.25">
      <c r="A6">
        <v>5</v>
      </c>
      <c r="B6" t="s">
        <v>24</v>
      </c>
      <c r="C6">
        <v>1</v>
      </c>
      <c r="D6">
        <v>48805</v>
      </c>
      <c r="E6">
        <v>15</v>
      </c>
      <c r="F6">
        <v>138</v>
      </c>
      <c r="G6">
        <v>34846</v>
      </c>
      <c r="H6">
        <v>1733</v>
      </c>
      <c r="I6">
        <v>504</v>
      </c>
      <c r="J6">
        <v>1723</v>
      </c>
      <c r="K6">
        <v>6055</v>
      </c>
      <c r="L6">
        <v>8774</v>
      </c>
      <c r="M6">
        <v>2443</v>
      </c>
      <c r="N6">
        <v>338</v>
      </c>
      <c r="O6">
        <v>2026</v>
      </c>
      <c r="P6">
        <v>4002</v>
      </c>
      <c r="Q6">
        <v>5561</v>
      </c>
      <c r="R6">
        <v>592</v>
      </c>
      <c r="S6">
        <v>1243</v>
      </c>
      <c r="T6">
        <v>1585</v>
      </c>
    </row>
    <row r="7" spans="1:20" x14ac:dyDescent="0.25">
      <c r="A7">
        <v>6</v>
      </c>
      <c r="B7" t="s">
        <v>31</v>
      </c>
      <c r="C7">
        <v>2</v>
      </c>
      <c r="D7">
        <v>35230</v>
      </c>
      <c r="E7">
        <v>17</v>
      </c>
      <c r="F7">
        <v>105</v>
      </c>
      <c r="G7">
        <v>25253</v>
      </c>
      <c r="H7">
        <v>1621</v>
      </c>
      <c r="I7">
        <v>529</v>
      </c>
      <c r="J7">
        <v>1965</v>
      </c>
      <c r="K7">
        <v>1412</v>
      </c>
      <c r="L7">
        <v>9731</v>
      </c>
      <c r="M7">
        <v>1688</v>
      </c>
      <c r="N7">
        <v>2560</v>
      </c>
      <c r="O7">
        <v>1976</v>
      </c>
      <c r="P7">
        <v>1957</v>
      </c>
      <c r="Q7">
        <v>1890</v>
      </c>
      <c r="R7">
        <v>349</v>
      </c>
      <c r="S7">
        <v>1149</v>
      </c>
      <c r="T7">
        <v>47</v>
      </c>
    </row>
    <row r="8" spans="1:20" x14ac:dyDescent="0.25">
      <c r="A8">
        <v>7</v>
      </c>
      <c r="B8" t="s">
        <v>14</v>
      </c>
      <c r="C8">
        <v>2</v>
      </c>
      <c r="D8">
        <v>19814</v>
      </c>
      <c r="E8">
        <v>13</v>
      </c>
      <c r="F8">
        <v>61</v>
      </c>
      <c r="G8">
        <v>15895</v>
      </c>
      <c r="H8">
        <v>857</v>
      </c>
      <c r="I8">
        <v>506</v>
      </c>
      <c r="J8">
        <v>1288</v>
      </c>
      <c r="K8">
        <v>1028</v>
      </c>
      <c r="L8">
        <v>7641</v>
      </c>
      <c r="M8">
        <v>1168</v>
      </c>
      <c r="N8">
        <v>667</v>
      </c>
      <c r="O8">
        <v>506</v>
      </c>
      <c r="P8">
        <v>764</v>
      </c>
      <c r="Q8">
        <v>1578</v>
      </c>
      <c r="R8">
        <v>325</v>
      </c>
      <c r="S8">
        <v>319</v>
      </c>
      <c r="T8">
        <v>105</v>
      </c>
    </row>
    <row r="9" spans="1:20" x14ac:dyDescent="0.25">
      <c r="A9">
        <v>8</v>
      </c>
      <c r="B9" t="s">
        <v>8</v>
      </c>
      <c r="C9">
        <v>2</v>
      </c>
      <c r="D9">
        <v>27368</v>
      </c>
      <c r="E9">
        <v>14</v>
      </c>
      <c r="F9">
        <v>79</v>
      </c>
      <c r="G9">
        <v>21209</v>
      </c>
      <c r="H9">
        <v>1356</v>
      </c>
      <c r="I9">
        <v>1178</v>
      </c>
      <c r="J9">
        <v>1511</v>
      </c>
      <c r="K9">
        <v>791</v>
      </c>
      <c r="L9">
        <v>8473</v>
      </c>
      <c r="M9">
        <v>2089</v>
      </c>
      <c r="N9">
        <v>2324</v>
      </c>
      <c r="O9">
        <v>1347</v>
      </c>
      <c r="P9">
        <v>1208</v>
      </c>
      <c r="Q9">
        <v>1618</v>
      </c>
      <c r="R9">
        <v>351</v>
      </c>
      <c r="S9">
        <v>169</v>
      </c>
      <c r="T9">
        <v>150</v>
      </c>
    </row>
    <row r="10" spans="1:20" x14ac:dyDescent="0.25">
      <c r="A10">
        <v>9</v>
      </c>
      <c r="B10" t="s">
        <v>16</v>
      </c>
      <c r="C10">
        <v>2</v>
      </c>
      <c r="D10">
        <v>38023</v>
      </c>
      <c r="E10">
        <v>18</v>
      </c>
      <c r="F10">
        <v>105</v>
      </c>
      <c r="G10">
        <v>29171</v>
      </c>
      <c r="H10">
        <v>1577</v>
      </c>
      <c r="I10">
        <v>729</v>
      </c>
      <c r="J10">
        <v>2436</v>
      </c>
      <c r="K10">
        <v>1069</v>
      </c>
      <c r="L10">
        <v>8724</v>
      </c>
      <c r="M10">
        <v>4422</v>
      </c>
      <c r="N10">
        <v>690</v>
      </c>
      <c r="O10">
        <v>3508</v>
      </c>
      <c r="P10">
        <v>1254</v>
      </c>
      <c r="Q10">
        <v>2846</v>
      </c>
      <c r="R10">
        <v>2194</v>
      </c>
      <c r="S10">
        <v>899</v>
      </c>
      <c r="T10">
        <v>400</v>
      </c>
    </row>
    <row r="11" spans="1:20" x14ac:dyDescent="0.25">
      <c r="A11">
        <v>10</v>
      </c>
      <c r="B11" t="s">
        <v>11</v>
      </c>
      <c r="C11">
        <v>2</v>
      </c>
      <c r="D11">
        <v>25738</v>
      </c>
      <c r="E11">
        <v>10</v>
      </c>
      <c r="F11">
        <v>80</v>
      </c>
      <c r="G11">
        <v>20151</v>
      </c>
      <c r="H11">
        <v>1062</v>
      </c>
      <c r="I11">
        <v>460</v>
      </c>
      <c r="J11">
        <v>678</v>
      </c>
      <c r="K11">
        <v>1607</v>
      </c>
      <c r="L11">
        <v>8703</v>
      </c>
      <c r="M11">
        <v>3727</v>
      </c>
      <c r="N11">
        <v>540</v>
      </c>
      <c r="O11">
        <v>727</v>
      </c>
      <c r="P11">
        <v>753</v>
      </c>
      <c r="Q11">
        <v>1558</v>
      </c>
      <c r="R11">
        <v>524</v>
      </c>
      <c r="S11">
        <v>198</v>
      </c>
      <c r="T11">
        <v>676</v>
      </c>
    </row>
    <row r="12" spans="1:20" x14ac:dyDescent="0.25">
      <c r="A12">
        <v>11</v>
      </c>
      <c r="B12" t="s">
        <v>15</v>
      </c>
      <c r="C12">
        <v>2</v>
      </c>
      <c r="D12">
        <v>33849</v>
      </c>
      <c r="E12">
        <v>13</v>
      </c>
      <c r="F12">
        <v>102</v>
      </c>
      <c r="G12">
        <v>23428</v>
      </c>
      <c r="H12">
        <v>1372</v>
      </c>
      <c r="I12">
        <v>691</v>
      </c>
      <c r="J12">
        <v>1842</v>
      </c>
      <c r="K12">
        <v>1599</v>
      </c>
      <c r="L12">
        <v>8422</v>
      </c>
      <c r="M12">
        <v>2885</v>
      </c>
      <c r="N12">
        <v>2496</v>
      </c>
      <c r="O12">
        <v>1228</v>
      </c>
      <c r="P12">
        <v>653</v>
      </c>
      <c r="Q12">
        <v>2316</v>
      </c>
      <c r="R12">
        <v>891</v>
      </c>
      <c r="S12">
        <v>155</v>
      </c>
      <c r="T12">
        <v>250</v>
      </c>
    </row>
    <row r="13" spans="1:20" x14ac:dyDescent="0.25">
      <c r="A13">
        <v>12</v>
      </c>
      <c r="B13" t="s">
        <v>10</v>
      </c>
      <c r="C13">
        <v>2</v>
      </c>
      <c r="D13">
        <v>12872</v>
      </c>
      <c r="E13">
        <v>7</v>
      </c>
      <c r="F13">
        <v>38</v>
      </c>
      <c r="G13">
        <v>9242</v>
      </c>
      <c r="H13">
        <v>582</v>
      </c>
      <c r="I13">
        <v>289</v>
      </c>
      <c r="J13">
        <v>302</v>
      </c>
      <c r="K13">
        <v>1363</v>
      </c>
      <c r="L13">
        <v>4237</v>
      </c>
      <c r="M13">
        <v>1300</v>
      </c>
      <c r="N13">
        <v>284</v>
      </c>
      <c r="O13">
        <v>228</v>
      </c>
      <c r="P13">
        <v>189</v>
      </c>
      <c r="Q13">
        <v>829</v>
      </c>
      <c r="R13">
        <v>94</v>
      </c>
      <c r="S13">
        <v>44</v>
      </c>
      <c r="T13">
        <v>83</v>
      </c>
    </row>
    <row r="14" spans="1:20" x14ac:dyDescent="0.25">
      <c r="A14">
        <v>13</v>
      </c>
      <c r="B14" t="s">
        <v>32</v>
      </c>
      <c r="C14">
        <v>3</v>
      </c>
      <c r="D14">
        <v>52017</v>
      </c>
      <c r="E14">
        <v>14</v>
      </c>
      <c r="F14">
        <v>139</v>
      </c>
      <c r="G14">
        <v>40242</v>
      </c>
      <c r="H14">
        <v>2607</v>
      </c>
      <c r="I14">
        <v>983</v>
      </c>
      <c r="J14">
        <v>2044</v>
      </c>
      <c r="K14">
        <v>4766</v>
      </c>
      <c r="L14">
        <v>16316</v>
      </c>
      <c r="M14">
        <v>4347</v>
      </c>
      <c r="N14">
        <v>2745</v>
      </c>
      <c r="O14">
        <v>2531</v>
      </c>
      <c r="P14">
        <v>1548</v>
      </c>
      <c r="Q14">
        <v>2439</v>
      </c>
      <c r="R14">
        <v>1708</v>
      </c>
      <c r="S14">
        <v>560</v>
      </c>
      <c r="T14">
        <v>255</v>
      </c>
    </row>
    <row r="15" spans="1:20" x14ac:dyDescent="0.25">
      <c r="A15">
        <v>14</v>
      </c>
      <c r="B15" t="s">
        <v>27</v>
      </c>
      <c r="C15">
        <v>3</v>
      </c>
      <c r="D15">
        <v>24335</v>
      </c>
      <c r="E15">
        <v>9</v>
      </c>
      <c r="F15">
        <v>71</v>
      </c>
      <c r="G15">
        <v>18604</v>
      </c>
      <c r="H15">
        <v>1013</v>
      </c>
      <c r="I15">
        <v>568</v>
      </c>
      <c r="J15">
        <v>1070</v>
      </c>
      <c r="K15">
        <v>1129</v>
      </c>
      <c r="L15">
        <v>7181</v>
      </c>
      <c r="M15">
        <v>1748</v>
      </c>
      <c r="N15">
        <v>655</v>
      </c>
      <c r="O15">
        <v>3890</v>
      </c>
      <c r="P15">
        <v>934</v>
      </c>
      <c r="Q15">
        <v>1003</v>
      </c>
      <c r="R15">
        <v>238</v>
      </c>
      <c r="S15">
        <v>140</v>
      </c>
      <c r="T15">
        <v>48</v>
      </c>
    </row>
    <row r="16" spans="1:20" x14ac:dyDescent="0.25">
      <c r="A16">
        <v>15</v>
      </c>
      <c r="B16" t="s">
        <v>9</v>
      </c>
      <c r="C16">
        <v>3</v>
      </c>
      <c r="D16">
        <v>33751</v>
      </c>
      <c r="E16">
        <v>7</v>
      </c>
      <c r="F16">
        <v>118</v>
      </c>
      <c r="G16">
        <v>25306</v>
      </c>
      <c r="H16">
        <v>1273</v>
      </c>
      <c r="I16">
        <v>1035</v>
      </c>
      <c r="J16">
        <v>2121</v>
      </c>
      <c r="K16">
        <v>1830</v>
      </c>
      <c r="L16">
        <v>6334</v>
      </c>
      <c r="M16">
        <v>2552</v>
      </c>
      <c r="N16">
        <v>1381</v>
      </c>
      <c r="O16">
        <v>1824</v>
      </c>
      <c r="P16">
        <v>5899</v>
      </c>
      <c r="Q16">
        <v>659</v>
      </c>
      <c r="R16">
        <v>972</v>
      </c>
      <c r="S16">
        <v>491</v>
      </c>
      <c r="T16">
        <v>208</v>
      </c>
    </row>
    <row r="17" spans="1:20" x14ac:dyDescent="0.25">
      <c r="A17">
        <v>16</v>
      </c>
      <c r="B17" t="s">
        <v>23</v>
      </c>
      <c r="C17">
        <v>3</v>
      </c>
      <c r="D17">
        <v>34595</v>
      </c>
      <c r="E17">
        <v>11</v>
      </c>
      <c r="F17">
        <v>101</v>
      </c>
      <c r="G17">
        <v>26275</v>
      </c>
      <c r="H17">
        <v>1351</v>
      </c>
      <c r="I17">
        <v>594</v>
      </c>
      <c r="J17">
        <v>1508</v>
      </c>
      <c r="K17">
        <v>3510</v>
      </c>
      <c r="L17">
        <v>5520</v>
      </c>
      <c r="M17">
        <v>3400</v>
      </c>
      <c r="N17">
        <v>2178</v>
      </c>
      <c r="O17">
        <v>1456</v>
      </c>
      <c r="P17">
        <v>2159</v>
      </c>
      <c r="Q17">
        <v>1734</v>
      </c>
      <c r="R17">
        <v>2405</v>
      </c>
      <c r="S17">
        <v>337</v>
      </c>
      <c r="T17">
        <v>1474</v>
      </c>
    </row>
    <row r="18" spans="1:20" x14ac:dyDescent="0.25">
      <c r="A18">
        <v>17</v>
      </c>
      <c r="B18" t="s">
        <v>28</v>
      </c>
      <c r="C18">
        <v>3</v>
      </c>
      <c r="D18">
        <v>37087</v>
      </c>
      <c r="E18">
        <v>10</v>
      </c>
      <c r="F18">
        <v>105</v>
      </c>
      <c r="G18">
        <v>28321</v>
      </c>
      <c r="H18">
        <v>1455</v>
      </c>
      <c r="I18">
        <v>662</v>
      </c>
      <c r="J18">
        <v>2461</v>
      </c>
      <c r="K18">
        <v>2187</v>
      </c>
      <c r="L18">
        <v>6580</v>
      </c>
      <c r="M18">
        <v>2474</v>
      </c>
      <c r="N18">
        <v>3936</v>
      </c>
      <c r="O18">
        <v>1930</v>
      </c>
      <c r="P18">
        <v>2584</v>
      </c>
      <c r="Q18">
        <v>2633</v>
      </c>
      <c r="R18">
        <v>2184</v>
      </c>
      <c r="S18">
        <v>323</v>
      </c>
      <c r="T18">
        <v>367</v>
      </c>
    </row>
    <row r="19" spans="1:20" x14ac:dyDescent="0.25">
      <c r="A19">
        <v>18</v>
      </c>
      <c r="B19" t="s">
        <v>13</v>
      </c>
      <c r="C19">
        <v>4</v>
      </c>
      <c r="D19">
        <v>37718</v>
      </c>
      <c r="E19">
        <v>14</v>
      </c>
      <c r="F19">
        <v>111</v>
      </c>
      <c r="G19">
        <v>25953</v>
      </c>
      <c r="H19">
        <v>1227</v>
      </c>
      <c r="I19">
        <v>2343</v>
      </c>
      <c r="J19">
        <v>1237</v>
      </c>
      <c r="K19">
        <v>747</v>
      </c>
      <c r="L19">
        <v>9417</v>
      </c>
      <c r="M19">
        <v>2031</v>
      </c>
      <c r="N19">
        <v>3275</v>
      </c>
      <c r="O19">
        <v>2880</v>
      </c>
      <c r="P19">
        <v>1026</v>
      </c>
      <c r="Q19">
        <v>2180</v>
      </c>
      <c r="R19">
        <v>676</v>
      </c>
      <c r="S19">
        <v>83</v>
      </c>
      <c r="T19">
        <v>58</v>
      </c>
    </row>
    <row r="20" spans="1:20" x14ac:dyDescent="0.25">
      <c r="A20">
        <v>19</v>
      </c>
      <c r="B20" t="s">
        <v>19</v>
      </c>
      <c r="C20">
        <v>4</v>
      </c>
      <c r="D20">
        <v>44621</v>
      </c>
      <c r="E20">
        <v>15</v>
      </c>
      <c r="F20">
        <v>131</v>
      </c>
      <c r="G20">
        <v>30980</v>
      </c>
      <c r="H20">
        <v>1458</v>
      </c>
      <c r="I20">
        <v>1919</v>
      </c>
      <c r="J20">
        <v>3139</v>
      </c>
      <c r="K20">
        <v>1600</v>
      </c>
      <c r="L20">
        <v>10260</v>
      </c>
      <c r="M20">
        <v>4556</v>
      </c>
      <c r="N20">
        <v>3499</v>
      </c>
      <c r="O20">
        <v>2852</v>
      </c>
      <c r="P20">
        <v>874</v>
      </c>
      <c r="Q20">
        <v>1134</v>
      </c>
      <c r="R20">
        <v>887</v>
      </c>
      <c r="S20">
        <v>196</v>
      </c>
      <c r="T20">
        <v>64</v>
      </c>
    </row>
    <row r="21" spans="1:20" x14ac:dyDescent="0.25">
      <c r="A21">
        <v>20</v>
      </c>
      <c r="B21" t="s">
        <v>22</v>
      </c>
      <c r="C21">
        <v>4</v>
      </c>
      <c r="D21">
        <v>51885</v>
      </c>
      <c r="E21">
        <v>19</v>
      </c>
      <c r="F21">
        <v>131</v>
      </c>
      <c r="G21">
        <v>34708</v>
      </c>
      <c r="H21">
        <v>1861</v>
      </c>
      <c r="I21">
        <v>2791</v>
      </c>
      <c r="J21">
        <v>3651</v>
      </c>
      <c r="K21">
        <v>1692</v>
      </c>
      <c r="L21">
        <v>11742</v>
      </c>
      <c r="M21">
        <v>3293</v>
      </c>
      <c r="N21">
        <v>4039</v>
      </c>
      <c r="O21">
        <v>1978</v>
      </c>
      <c r="P21">
        <v>1591</v>
      </c>
      <c r="Q21">
        <v>762</v>
      </c>
      <c r="R21">
        <v>2957</v>
      </c>
      <c r="S21">
        <v>86</v>
      </c>
      <c r="T21">
        <v>126</v>
      </c>
    </row>
    <row r="22" spans="1:20" x14ac:dyDescent="0.25">
      <c r="A22">
        <v>21</v>
      </c>
      <c r="B22" t="s">
        <v>33</v>
      </c>
      <c r="C22">
        <v>4</v>
      </c>
      <c r="D22">
        <v>67044</v>
      </c>
      <c r="E22">
        <v>16</v>
      </c>
      <c r="F22">
        <v>172</v>
      </c>
      <c r="G22">
        <v>47004</v>
      </c>
      <c r="H22">
        <v>3043</v>
      </c>
      <c r="I22">
        <v>2730</v>
      </c>
      <c r="J22">
        <v>2824</v>
      </c>
      <c r="K22">
        <v>4820</v>
      </c>
      <c r="L22">
        <v>18766</v>
      </c>
      <c r="M22">
        <v>2702</v>
      </c>
      <c r="N22">
        <v>3369</v>
      </c>
      <c r="O22">
        <v>3587</v>
      </c>
      <c r="P22">
        <v>4678</v>
      </c>
      <c r="Q22">
        <v>1703</v>
      </c>
      <c r="R22">
        <v>1531</v>
      </c>
      <c r="S22">
        <v>174</v>
      </c>
      <c r="T22">
        <v>120</v>
      </c>
    </row>
    <row r="23" spans="1:20" x14ac:dyDescent="0.25">
      <c r="A23">
        <v>22</v>
      </c>
      <c r="B23" t="s">
        <v>26</v>
      </c>
      <c r="C23">
        <v>5</v>
      </c>
      <c r="D23">
        <v>46685</v>
      </c>
      <c r="E23">
        <v>15</v>
      </c>
      <c r="F23">
        <v>140</v>
      </c>
      <c r="G23">
        <v>31547</v>
      </c>
      <c r="H23">
        <v>1796</v>
      </c>
      <c r="I23">
        <v>832</v>
      </c>
      <c r="J23">
        <v>9662</v>
      </c>
      <c r="K23">
        <v>1187</v>
      </c>
      <c r="L23">
        <v>13341</v>
      </c>
      <c r="M23">
        <v>1399</v>
      </c>
      <c r="N23">
        <v>1744</v>
      </c>
      <c r="O23">
        <v>951</v>
      </c>
      <c r="P23">
        <v>1259</v>
      </c>
      <c r="Q23">
        <v>449</v>
      </c>
      <c r="R23">
        <v>407</v>
      </c>
      <c r="S23">
        <v>247</v>
      </c>
      <c r="T23">
        <v>69</v>
      </c>
    </row>
    <row r="24" spans="1:20" x14ac:dyDescent="0.25">
      <c r="A24">
        <v>23</v>
      </c>
      <c r="B24" t="s">
        <v>18</v>
      </c>
      <c r="C24">
        <v>5</v>
      </c>
      <c r="D24">
        <v>39040</v>
      </c>
      <c r="E24">
        <v>13</v>
      </c>
      <c r="F24">
        <v>113</v>
      </c>
      <c r="G24">
        <v>27028</v>
      </c>
      <c r="H24">
        <v>1494</v>
      </c>
      <c r="I24">
        <v>3181</v>
      </c>
      <c r="J24">
        <v>2642</v>
      </c>
      <c r="K24">
        <v>1173</v>
      </c>
      <c r="L24">
        <v>12256</v>
      </c>
      <c r="M24">
        <v>1509</v>
      </c>
      <c r="N24">
        <v>1205</v>
      </c>
      <c r="O24">
        <v>1622</v>
      </c>
      <c r="P24">
        <v>1768</v>
      </c>
      <c r="Q24">
        <v>762</v>
      </c>
      <c r="R24">
        <v>404</v>
      </c>
      <c r="S24">
        <v>452</v>
      </c>
      <c r="T24">
        <v>54</v>
      </c>
    </row>
    <row r="25" spans="1:20" x14ac:dyDescent="0.25">
      <c r="A25">
        <v>24</v>
      </c>
      <c r="B25" t="s">
        <v>17</v>
      </c>
      <c r="C25">
        <v>5</v>
      </c>
      <c r="D25">
        <v>46428</v>
      </c>
      <c r="E25">
        <v>14</v>
      </c>
      <c r="F25">
        <v>138</v>
      </c>
      <c r="G25">
        <v>32338</v>
      </c>
      <c r="H25">
        <v>1430</v>
      </c>
      <c r="I25">
        <v>666</v>
      </c>
      <c r="J25">
        <v>7400</v>
      </c>
      <c r="K25">
        <v>1583</v>
      </c>
      <c r="L25">
        <v>9910</v>
      </c>
      <c r="M25">
        <v>1294</v>
      </c>
      <c r="N25">
        <v>1815</v>
      </c>
      <c r="O25">
        <v>1387</v>
      </c>
      <c r="P25">
        <v>2975</v>
      </c>
      <c r="Q25">
        <v>2281</v>
      </c>
      <c r="R25">
        <v>674</v>
      </c>
      <c r="S25">
        <v>2301</v>
      </c>
      <c r="T25">
        <v>52</v>
      </c>
    </row>
    <row r="26" spans="1:20" x14ac:dyDescent="0.25">
      <c r="A26">
        <v>25</v>
      </c>
      <c r="B26" t="s">
        <v>12</v>
      </c>
      <c r="C26">
        <v>5</v>
      </c>
      <c r="D26">
        <v>35026</v>
      </c>
      <c r="E26">
        <v>13</v>
      </c>
      <c r="F26">
        <v>100</v>
      </c>
      <c r="G26">
        <v>24702</v>
      </c>
      <c r="H26">
        <v>1446</v>
      </c>
      <c r="I26">
        <v>536</v>
      </c>
      <c r="J26">
        <v>1436</v>
      </c>
      <c r="K26">
        <v>855</v>
      </c>
      <c r="L26">
        <v>9860</v>
      </c>
      <c r="M26">
        <v>2993</v>
      </c>
      <c r="N26">
        <v>4371</v>
      </c>
      <c r="O26">
        <v>775</v>
      </c>
      <c r="P26">
        <v>297</v>
      </c>
      <c r="Q26">
        <v>1829</v>
      </c>
      <c r="R26">
        <v>1609</v>
      </c>
      <c r="S26">
        <v>99</v>
      </c>
      <c r="T26">
        <v>42</v>
      </c>
    </row>
    <row r="27" spans="1:20" x14ac:dyDescent="0.25">
      <c r="A27">
        <v>26</v>
      </c>
      <c r="B27" t="s">
        <v>20</v>
      </c>
      <c r="C27">
        <v>5</v>
      </c>
      <c r="D27">
        <v>25540</v>
      </c>
      <c r="E27">
        <v>10</v>
      </c>
      <c r="F27">
        <v>71</v>
      </c>
      <c r="G27">
        <v>18628</v>
      </c>
      <c r="H27">
        <v>991</v>
      </c>
      <c r="I27">
        <v>977</v>
      </c>
      <c r="J27">
        <v>2545</v>
      </c>
      <c r="K27">
        <v>1186</v>
      </c>
      <c r="L27">
        <v>7009</v>
      </c>
      <c r="M27">
        <v>2649</v>
      </c>
      <c r="N27">
        <v>1413</v>
      </c>
      <c r="O27">
        <v>1171</v>
      </c>
      <c r="P27">
        <v>248</v>
      </c>
      <c r="Q27">
        <v>949</v>
      </c>
      <c r="R27">
        <v>361</v>
      </c>
      <c r="S27">
        <v>84</v>
      </c>
      <c r="T27">
        <v>36</v>
      </c>
    </row>
  </sheetData>
  <sortState xmlns:xlrd2="http://schemas.microsoft.com/office/spreadsheetml/2017/richdata2" ref="A2:V27">
    <sortCondition ref="A2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6113-DD8C-458C-8E8B-A011FFA98C55}">
  <dimension ref="A1:M27"/>
  <sheetViews>
    <sheetView tabSelected="1" zoomScale="115" zoomScaleNormal="115" workbookViewId="0">
      <selection activeCell="N7" sqref="N7"/>
    </sheetView>
  </sheetViews>
  <sheetFormatPr defaultRowHeight="15" x14ac:dyDescent="0.25"/>
  <cols>
    <col min="1" max="1" width="14.28515625" bestFit="1" customWidth="1"/>
  </cols>
  <sheetData>
    <row r="1" spans="1:13" x14ac:dyDescent="0.25">
      <c r="A1" t="s">
        <v>90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 x14ac:dyDescent="0.25">
      <c r="A2" t="s">
        <v>64</v>
      </c>
      <c r="B2">
        <v>1064</v>
      </c>
      <c r="C2">
        <v>2684</v>
      </c>
      <c r="D2">
        <v>1909</v>
      </c>
      <c r="E2">
        <v>10335</v>
      </c>
      <c r="F2">
        <v>4001</v>
      </c>
      <c r="G2">
        <v>3072</v>
      </c>
      <c r="H2">
        <v>1152</v>
      </c>
      <c r="I2">
        <v>665</v>
      </c>
      <c r="J2">
        <v>5354</v>
      </c>
      <c r="K2">
        <v>434</v>
      </c>
      <c r="L2">
        <v>528</v>
      </c>
      <c r="M2">
        <v>136</v>
      </c>
    </row>
    <row r="3" spans="1:13" x14ac:dyDescent="0.25">
      <c r="A3" t="s">
        <v>65</v>
      </c>
      <c r="B3">
        <v>482</v>
      </c>
      <c r="C3">
        <v>1559</v>
      </c>
      <c r="D3">
        <v>983</v>
      </c>
      <c r="E3">
        <v>10212</v>
      </c>
      <c r="F3">
        <v>6110</v>
      </c>
      <c r="G3">
        <v>1004</v>
      </c>
      <c r="H3">
        <v>1784</v>
      </c>
      <c r="I3">
        <v>496</v>
      </c>
      <c r="J3">
        <v>2834</v>
      </c>
      <c r="K3">
        <v>632</v>
      </c>
      <c r="L3">
        <v>220</v>
      </c>
      <c r="M3">
        <v>134</v>
      </c>
    </row>
    <row r="4" spans="1:13" x14ac:dyDescent="0.25">
      <c r="A4" t="s">
        <v>66</v>
      </c>
      <c r="B4">
        <v>544</v>
      </c>
      <c r="C4">
        <v>2323</v>
      </c>
      <c r="D4">
        <v>1074</v>
      </c>
      <c r="E4">
        <v>8834</v>
      </c>
      <c r="F4">
        <v>4223</v>
      </c>
      <c r="G4">
        <v>638</v>
      </c>
      <c r="H4">
        <v>751</v>
      </c>
      <c r="I4">
        <v>700</v>
      </c>
      <c r="J4">
        <v>1200</v>
      </c>
      <c r="K4">
        <v>1007</v>
      </c>
      <c r="L4">
        <v>494</v>
      </c>
      <c r="M4">
        <v>803</v>
      </c>
    </row>
    <row r="5" spans="1:13" x14ac:dyDescent="0.25">
      <c r="A5" t="s">
        <v>67</v>
      </c>
      <c r="B5">
        <v>2364</v>
      </c>
      <c r="C5">
        <v>992</v>
      </c>
      <c r="D5">
        <v>1695</v>
      </c>
      <c r="E5">
        <v>5605</v>
      </c>
      <c r="F5">
        <v>1928</v>
      </c>
      <c r="G5">
        <v>768</v>
      </c>
      <c r="H5">
        <v>395</v>
      </c>
      <c r="I5">
        <v>950</v>
      </c>
      <c r="J5">
        <v>2864</v>
      </c>
      <c r="K5">
        <v>282</v>
      </c>
      <c r="L5">
        <v>1738</v>
      </c>
      <c r="M5">
        <v>389</v>
      </c>
    </row>
    <row r="6" spans="1:13" x14ac:dyDescent="0.25">
      <c r="A6" t="s">
        <v>68</v>
      </c>
      <c r="B6">
        <v>504</v>
      </c>
      <c r="C6">
        <v>1723</v>
      </c>
      <c r="D6">
        <v>6055</v>
      </c>
      <c r="E6">
        <v>8774</v>
      </c>
      <c r="F6">
        <v>2443</v>
      </c>
      <c r="G6">
        <v>338</v>
      </c>
      <c r="H6">
        <v>2026</v>
      </c>
      <c r="I6">
        <v>4002</v>
      </c>
      <c r="J6">
        <v>5561</v>
      </c>
      <c r="K6">
        <v>592</v>
      </c>
      <c r="L6">
        <v>1243</v>
      </c>
      <c r="M6">
        <v>1585</v>
      </c>
    </row>
    <row r="7" spans="1:13" x14ac:dyDescent="0.25">
      <c r="A7" t="s">
        <v>69</v>
      </c>
      <c r="B7">
        <v>529</v>
      </c>
      <c r="C7">
        <v>1965</v>
      </c>
      <c r="D7">
        <v>1412</v>
      </c>
      <c r="E7">
        <v>9731</v>
      </c>
      <c r="F7">
        <v>1688</v>
      </c>
      <c r="G7">
        <v>2560</v>
      </c>
      <c r="H7">
        <v>1976</v>
      </c>
      <c r="I7">
        <v>1957</v>
      </c>
      <c r="J7">
        <v>1890</v>
      </c>
      <c r="K7">
        <v>349</v>
      </c>
      <c r="L7">
        <v>1149</v>
      </c>
      <c r="M7">
        <v>47</v>
      </c>
    </row>
    <row r="8" spans="1:13" x14ac:dyDescent="0.25">
      <c r="A8" t="s">
        <v>70</v>
      </c>
      <c r="B8">
        <v>506</v>
      </c>
      <c r="C8">
        <v>1288</v>
      </c>
      <c r="D8">
        <v>1028</v>
      </c>
      <c r="E8">
        <v>7641</v>
      </c>
      <c r="F8">
        <v>1168</v>
      </c>
      <c r="G8">
        <v>667</v>
      </c>
      <c r="H8">
        <v>506</v>
      </c>
      <c r="I8">
        <v>764</v>
      </c>
      <c r="J8">
        <v>1578</v>
      </c>
      <c r="K8">
        <v>325</v>
      </c>
      <c r="L8">
        <v>319</v>
      </c>
      <c r="M8">
        <v>105</v>
      </c>
    </row>
    <row r="9" spans="1:13" x14ac:dyDescent="0.25">
      <c r="A9" t="s">
        <v>71</v>
      </c>
      <c r="B9">
        <v>1178</v>
      </c>
      <c r="C9">
        <v>1511</v>
      </c>
      <c r="D9">
        <v>791</v>
      </c>
      <c r="E9">
        <v>8473</v>
      </c>
      <c r="F9">
        <v>2089</v>
      </c>
      <c r="G9">
        <v>2324</v>
      </c>
      <c r="H9">
        <v>1347</v>
      </c>
      <c r="I9">
        <v>1208</v>
      </c>
      <c r="J9">
        <v>1618</v>
      </c>
      <c r="K9">
        <v>351</v>
      </c>
      <c r="L9">
        <v>169</v>
      </c>
      <c r="M9">
        <v>150</v>
      </c>
    </row>
    <row r="10" spans="1:13" x14ac:dyDescent="0.25">
      <c r="A10" t="s">
        <v>72</v>
      </c>
      <c r="B10">
        <v>729</v>
      </c>
      <c r="C10">
        <v>2436</v>
      </c>
      <c r="D10">
        <v>1069</v>
      </c>
      <c r="E10">
        <v>8724</v>
      </c>
      <c r="F10">
        <v>4422</v>
      </c>
      <c r="G10">
        <v>690</v>
      </c>
      <c r="H10">
        <v>3508</v>
      </c>
      <c r="I10">
        <v>1254</v>
      </c>
      <c r="J10">
        <v>2846</v>
      </c>
      <c r="K10">
        <v>2194</v>
      </c>
      <c r="L10">
        <v>899</v>
      </c>
      <c r="M10">
        <v>400</v>
      </c>
    </row>
    <row r="11" spans="1:13" x14ac:dyDescent="0.25">
      <c r="A11" t="s">
        <v>73</v>
      </c>
      <c r="B11">
        <v>460</v>
      </c>
      <c r="C11">
        <v>678</v>
      </c>
      <c r="D11">
        <v>1607</v>
      </c>
      <c r="E11">
        <v>8703</v>
      </c>
      <c r="F11">
        <v>3727</v>
      </c>
      <c r="G11">
        <v>540</v>
      </c>
      <c r="H11">
        <v>727</v>
      </c>
      <c r="I11">
        <v>753</v>
      </c>
      <c r="J11">
        <v>1558</v>
      </c>
      <c r="K11">
        <v>524</v>
      </c>
      <c r="L11">
        <v>198</v>
      </c>
      <c r="M11">
        <v>676</v>
      </c>
    </row>
    <row r="12" spans="1:13" x14ac:dyDescent="0.25">
      <c r="A12" t="s">
        <v>74</v>
      </c>
      <c r="B12">
        <v>691</v>
      </c>
      <c r="C12">
        <v>1842</v>
      </c>
      <c r="D12">
        <v>1599</v>
      </c>
      <c r="E12">
        <v>8422</v>
      </c>
      <c r="F12">
        <v>2885</v>
      </c>
      <c r="G12">
        <v>2496</v>
      </c>
      <c r="H12">
        <v>1228</v>
      </c>
      <c r="I12">
        <v>653</v>
      </c>
      <c r="J12">
        <v>2316</v>
      </c>
      <c r="K12">
        <v>891</v>
      </c>
      <c r="L12">
        <v>155</v>
      </c>
      <c r="M12">
        <v>250</v>
      </c>
    </row>
    <row r="13" spans="1:13" x14ac:dyDescent="0.25">
      <c r="A13" t="s">
        <v>75</v>
      </c>
      <c r="B13">
        <v>289</v>
      </c>
      <c r="C13">
        <v>302</v>
      </c>
      <c r="D13">
        <v>1363</v>
      </c>
      <c r="E13">
        <v>4237</v>
      </c>
      <c r="F13">
        <v>1300</v>
      </c>
      <c r="G13">
        <v>284</v>
      </c>
      <c r="H13">
        <v>228</v>
      </c>
      <c r="I13">
        <v>189</v>
      </c>
      <c r="J13">
        <v>829</v>
      </c>
      <c r="K13">
        <v>94</v>
      </c>
      <c r="L13">
        <v>44</v>
      </c>
      <c r="M13">
        <v>83</v>
      </c>
    </row>
    <row r="14" spans="1:13" x14ac:dyDescent="0.25">
      <c r="A14" t="s">
        <v>76</v>
      </c>
      <c r="B14">
        <v>983</v>
      </c>
      <c r="C14">
        <v>2044</v>
      </c>
      <c r="D14">
        <v>4766</v>
      </c>
      <c r="E14">
        <v>16316</v>
      </c>
      <c r="F14">
        <v>4347</v>
      </c>
      <c r="G14">
        <v>2745</v>
      </c>
      <c r="H14">
        <v>2531</v>
      </c>
      <c r="I14">
        <v>1548</v>
      </c>
      <c r="J14">
        <v>2439</v>
      </c>
      <c r="K14">
        <v>1708</v>
      </c>
      <c r="L14">
        <v>560</v>
      </c>
      <c r="M14">
        <v>255</v>
      </c>
    </row>
    <row r="15" spans="1:13" x14ac:dyDescent="0.25">
      <c r="A15" t="s">
        <v>77</v>
      </c>
      <c r="B15">
        <v>568</v>
      </c>
      <c r="C15">
        <v>1070</v>
      </c>
      <c r="D15">
        <v>1129</v>
      </c>
      <c r="E15">
        <v>7181</v>
      </c>
      <c r="F15">
        <v>1748</v>
      </c>
      <c r="G15">
        <v>655</v>
      </c>
      <c r="H15">
        <v>3890</v>
      </c>
      <c r="I15">
        <v>934</v>
      </c>
      <c r="J15">
        <v>1003</v>
      </c>
      <c r="K15">
        <v>238</v>
      </c>
      <c r="L15">
        <v>140</v>
      </c>
      <c r="M15">
        <v>48</v>
      </c>
    </row>
    <row r="16" spans="1:13" x14ac:dyDescent="0.25">
      <c r="A16" t="s">
        <v>78</v>
      </c>
      <c r="B16">
        <v>1035</v>
      </c>
      <c r="C16">
        <v>2121</v>
      </c>
      <c r="D16">
        <v>1830</v>
      </c>
      <c r="E16">
        <v>6334</v>
      </c>
      <c r="F16">
        <v>2552</v>
      </c>
      <c r="G16">
        <v>1381</v>
      </c>
      <c r="H16">
        <v>1824</v>
      </c>
      <c r="I16">
        <v>5899</v>
      </c>
      <c r="J16">
        <v>659</v>
      </c>
      <c r="K16">
        <v>972</v>
      </c>
      <c r="L16">
        <v>491</v>
      </c>
      <c r="M16">
        <v>208</v>
      </c>
    </row>
    <row r="17" spans="1:13" x14ac:dyDescent="0.25">
      <c r="A17" t="s">
        <v>79</v>
      </c>
      <c r="B17">
        <v>594</v>
      </c>
      <c r="C17">
        <v>1508</v>
      </c>
      <c r="D17">
        <v>3510</v>
      </c>
      <c r="E17">
        <v>5520</v>
      </c>
      <c r="F17">
        <v>3400</v>
      </c>
      <c r="G17">
        <v>2178</v>
      </c>
      <c r="H17">
        <v>1456</v>
      </c>
      <c r="I17">
        <v>2159</v>
      </c>
      <c r="J17">
        <v>1734</v>
      </c>
      <c r="K17">
        <v>2405</v>
      </c>
      <c r="L17">
        <v>337</v>
      </c>
      <c r="M17">
        <v>1474</v>
      </c>
    </row>
    <row r="18" spans="1:13" x14ac:dyDescent="0.25">
      <c r="A18" t="s">
        <v>80</v>
      </c>
      <c r="B18">
        <v>662</v>
      </c>
      <c r="C18">
        <v>2461</v>
      </c>
      <c r="D18">
        <v>2187</v>
      </c>
      <c r="E18">
        <v>6580</v>
      </c>
      <c r="F18">
        <v>2474</v>
      </c>
      <c r="G18">
        <v>3936</v>
      </c>
      <c r="H18">
        <v>1930</v>
      </c>
      <c r="I18">
        <v>2584</v>
      </c>
      <c r="J18">
        <v>2633</v>
      </c>
      <c r="K18">
        <v>2184</v>
      </c>
      <c r="L18">
        <v>323</v>
      </c>
      <c r="M18">
        <v>367</v>
      </c>
    </row>
    <row r="19" spans="1:13" x14ac:dyDescent="0.25">
      <c r="A19" t="s">
        <v>81</v>
      </c>
      <c r="B19">
        <v>2343</v>
      </c>
      <c r="C19">
        <v>1237</v>
      </c>
      <c r="D19">
        <v>747</v>
      </c>
      <c r="E19">
        <v>9417</v>
      </c>
      <c r="F19">
        <v>2031</v>
      </c>
      <c r="G19">
        <v>3275</v>
      </c>
      <c r="H19">
        <v>2880</v>
      </c>
      <c r="I19">
        <v>1026</v>
      </c>
      <c r="J19">
        <v>2180</v>
      </c>
      <c r="K19">
        <v>676</v>
      </c>
      <c r="L19">
        <v>83</v>
      </c>
      <c r="M19">
        <v>58</v>
      </c>
    </row>
    <row r="20" spans="1:13" x14ac:dyDescent="0.25">
      <c r="A20" t="s">
        <v>82</v>
      </c>
      <c r="B20">
        <v>1919</v>
      </c>
      <c r="C20">
        <v>3139</v>
      </c>
      <c r="D20">
        <v>1600</v>
      </c>
      <c r="E20">
        <v>10260</v>
      </c>
      <c r="F20">
        <v>4556</v>
      </c>
      <c r="G20">
        <v>3499</v>
      </c>
      <c r="H20">
        <v>2852</v>
      </c>
      <c r="I20">
        <v>874</v>
      </c>
      <c r="J20">
        <v>1134</v>
      </c>
      <c r="K20">
        <v>887</v>
      </c>
      <c r="L20">
        <v>196</v>
      </c>
      <c r="M20">
        <v>64</v>
      </c>
    </row>
    <row r="21" spans="1:13" x14ac:dyDescent="0.25">
      <c r="A21" t="s">
        <v>83</v>
      </c>
      <c r="B21">
        <v>2791</v>
      </c>
      <c r="C21">
        <v>3651</v>
      </c>
      <c r="D21">
        <v>1692</v>
      </c>
      <c r="E21">
        <v>11742</v>
      </c>
      <c r="F21">
        <v>3293</v>
      </c>
      <c r="G21">
        <v>4039</v>
      </c>
      <c r="H21">
        <v>1978</v>
      </c>
      <c r="I21">
        <v>1591</v>
      </c>
      <c r="J21">
        <v>762</v>
      </c>
      <c r="K21">
        <v>2957</v>
      </c>
      <c r="L21">
        <v>86</v>
      </c>
      <c r="M21">
        <v>126</v>
      </c>
    </row>
    <row r="22" spans="1:13" x14ac:dyDescent="0.25">
      <c r="A22" t="s">
        <v>84</v>
      </c>
      <c r="B22">
        <v>2730</v>
      </c>
      <c r="C22">
        <v>2824</v>
      </c>
      <c r="D22">
        <v>4820</v>
      </c>
      <c r="E22">
        <v>18766</v>
      </c>
      <c r="F22">
        <v>2702</v>
      </c>
      <c r="G22">
        <v>3369</v>
      </c>
      <c r="H22">
        <v>3587</v>
      </c>
      <c r="I22">
        <v>4678</v>
      </c>
      <c r="J22">
        <v>1703</v>
      </c>
      <c r="K22">
        <v>1531</v>
      </c>
      <c r="L22">
        <v>174</v>
      </c>
      <c r="M22">
        <v>120</v>
      </c>
    </row>
    <row r="23" spans="1:13" x14ac:dyDescent="0.25">
      <c r="A23" t="s">
        <v>85</v>
      </c>
      <c r="B23">
        <v>832</v>
      </c>
      <c r="C23">
        <v>9662</v>
      </c>
      <c r="D23">
        <v>1187</v>
      </c>
      <c r="E23">
        <v>13341</v>
      </c>
      <c r="F23">
        <v>1399</v>
      </c>
      <c r="G23">
        <v>1744</v>
      </c>
      <c r="H23">
        <v>951</v>
      </c>
      <c r="I23">
        <v>1259</v>
      </c>
      <c r="J23">
        <v>449</v>
      </c>
      <c r="K23">
        <v>407</v>
      </c>
      <c r="L23">
        <v>247</v>
      </c>
      <c r="M23">
        <v>69</v>
      </c>
    </row>
    <row r="24" spans="1:13" x14ac:dyDescent="0.25">
      <c r="A24" t="s">
        <v>86</v>
      </c>
      <c r="B24">
        <v>3181</v>
      </c>
      <c r="C24">
        <v>2642</v>
      </c>
      <c r="D24">
        <v>1173</v>
      </c>
      <c r="E24">
        <v>12256</v>
      </c>
      <c r="F24">
        <v>1509</v>
      </c>
      <c r="G24">
        <v>1205</v>
      </c>
      <c r="H24">
        <v>1622</v>
      </c>
      <c r="I24">
        <v>1768</v>
      </c>
      <c r="J24">
        <v>762</v>
      </c>
      <c r="K24">
        <v>404</v>
      </c>
      <c r="L24">
        <v>452</v>
      </c>
      <c r="M24">
        <v>54</v>
      </c>
    </row>
    <row r="25" spans="1:13" x14ac:dyDescent="0.25">
      <c r="A25" t="s">
        <v>87</v>
      </c>
      <c r="B25">
        <v>666</v>
      </c>
      <c r="C25">
        <v>7400</v>
      </c>
      <c r="D25">
        <v>1583</v>
      </c>
      <c r="E25">
        <v>9910</v>
      </c>
      <c r="F25">
        <v>1294</v>
      </c>
      <c r="G25">
        <v>1815</v>
      </c>
      <c r="H25">
        <v>1387</v>
      </c>
      <c r="I25">
        <v>2975</v>
      </c>
      <c r="J25">
        <v>2281</v>
      </c>
      <c r="K25">
        <v>674</v>
      </c>
      <c r="L25">
        <v>2301</v>
      </c>
      <c r="M25">
        <v>52</v>
      </c>
    </row>
    <row r="26" spans="1:13" x14ac:dyDescent="0.25">
      <c r="A26" t="s">
        <v>88</v>
      </c>
      <c r="B26">
        <v>536</v>
      </c>
      <c r="C26">
        <v>1436</v>
      </c>
      <c r="D26">
        <v>855</v>
      </c>
      <c r="E26">
        <v>9860</v>
      </c>
      <c r="F26">
        <v>2993</v>
      </c>
      <c r="G26">
        <v>4371</v>
      </c>
      <c r="H26">
        <v>775</v>
      </c>
      <c r="I26">
        <v>297</v>
      </c>
      <c r="J26">
        <v>1829</v>
      </c>
      <c r="K26">
        <v>1609</v>
      </c>
      <c r="L26">
        <v>99</v>
      </c>
      <c r="M26">
        <v>42</v>
      </c>
    </row>
    <row r="27" spans="1:13" x14ac:dyDescent="0.25">
      <c r="A27" t="s">
        <v>89</v>
      </c>
      <c r="B27">
        <v>977</v>
      </c>
      <c r="C27">
        <v>2545</v>
      </c>
      <c r="D27">
        <v>1186</v>
      </c>
      <c r="E27">
        <v>7009</v>
      </c>
      <c r="F27">
        <v>2649</v>
      </c>
      <c r="G27">
        <v>1413</v>
      </c>
      <c r="H27">
        <v>1171</v>
      </c>
      <c r="I27">
        <v>248</v>
      </c>
      <c r="J27">
        <v>949</v>
      </c>
      <c r="K27">
        <v>361</v>
      </c>
      <c r="L27">
        <v>84</v>
      </c>
      <c r="M27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5D2A-CE30-4299-A526-617F988B97D2}">
  <dimension ref="A1:M6"/>
  <sheetViews>
    <sheetView workbookViewId="0">
      <selection activeCell="G26" sqref="G26"/>
    </sheetView>
  </sheetViews>
  <sheetFormatPr defaultRowHeight="15" x14ac:dyDescent="0.25"/>
  <cols>
    <col min="1" max="1" width="5.5703125" bestFit="1" customWidth="1"/>
  </cols>
  <sheetData>
    <row r="1" spans="1:13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 x14ac:dyDescent="0.25">
      <c r="A2" s="2">
        <v>1</v>
      </c>
      <c r="B2">
        <v>4958</v>
      </c>
      <c r="C2">
        <v>9281</v>
      </c>
      <c r="D2">
        <v>11716</v>
      </c>
      <c r="E2">
        <v>43760</v>
      </c>
      <c r="F2">
        <v>18705</v>
      </c>
      <c r="G2">
        <v>5820</v>
      </c>
      <c r="H2">
        <v>6108</v>
      </c>
      <c r="I2">
        <v>6813</v>
      </c>
      <c r="J2">
        <v>17813</v>
      </c>
      <c r="K2">
        <v>2947</v>
      </c>
      <c r="L2">
        <v>4223</v>
      </c>
      <c r="M2">
        <v>3047</v>
      </c>
    </row>
    <row r="3" spans="1:13" x14ac:dyDescent="0.25">
      <c r="A3" s="2">
        <v>2</v>
      </c>
      <c r="B3">
        <v>4382</v>
      </c>
      <c r="C3">
        <v>10022</v>
      </c>
      <c r="D3">
        <v>8869</v>
      </c>
      <c r="E3">
        <v>55931</v>
      </c>
      <c r="F3">
        <v>17279</v>
      </c>
      <c r="G3">
        <v>9561</v>
      </c>
      <c r="H3">
        <v>9520</v>
      </c>
      <c r="I3">
        <v>6778</v>
      </c>
      <c r="J3">
        <v>12635</v>
      </c>
      <c r="K3">
        <v>4728</v>
      </c>
      <c r="L3">
        <v>2933</v>
      </c>
      <c r="M3">
        <v>1711</v>
      </c>
    </row>
    <row r="4" spans="1:13" x14ac:dyDescent="0.25">
      <c r="A4" s="2">
        <v>3</v>
      </c>
      <c r="B4">
        <v>3842</v>
      </c>
      <c r="C4">
        <v>9204</v>
      </c>
      <c r="D4">
        <v>13422</v>
      </c>
      <c r="E4">
        <v>41931</v>
      </c>
      <c r="F4">
        <v>14521</v>
      </c>
      <c r="G4">
        <v>10895</v>
      </c>
      <c r="H4">
        <v>11631</v>
      </c>
      <c r="I4">
        <v>13124</v>
      </c>
      <c r="J4">
        <v>8468</v>
      </c>
      <c r="K4">
        <v>7507</v>
      </c>
      <c r="L4">
        <v>1851</v>
      </c>
      <c r="M4">
        <v>2352</v>
      </c>
    </row>
    <row r="5" spans="1:13" x14ac:dyDescent="0.25">
      <c r="A5" s="2">
        <v>4</v>
      </c>
      <c r="B5">
        <v>9783</v>
      </c>
      <c r="C5">
        <v>10851</v>
      </c>
      <c r="D5">
        <v>8859</v>
      </c>
      <c r="E5">
        <v>50185</v>
      </c>
      <c r="F5">
        <v>12582</v>
      </c>
      <c r="G5">
        <v>14182</v>
      </c>
      <c r="H5">
        <v>11297</v>
      </c>
      <c r="I5">
        <v>8169</v>
      </c>
      <c r="J5">
        <v>5779</v>
      </c>
      <c r="K5">
        <v>6051</v>
      </c>
      <c r="L5">
        <v>539</v>
      </c>
      <c r="M5">
        <v>368</v>
      </c>
    </row>
    <row r="6" spans="1:13" x14ac:dyDescent="0.25">
      <c r="A6" s="2">
        <v>5</v>
      </c>
      <c r="B6">
        <v>6192</v>
      </c>
      <c r="C6">
        <v>23685</v>
      </c>
      <c r="D6">
        <v>5984</v>
      </c>
      <c r="E6">
        <v>52376</v>
      </c>
      <c r="F6">
        <v>9844</v>
      </c>
      <c r="G6">
        <v>10548</v>
      </c>
      <c r="H6">
        <v>5906</v>
      </c>
      <c r="I6">
        <v>6547</v>
      </c>
      <c r="J6">
        <v>6270</v>
      </c>
      <c r="K6">
        <v>3455</v>
      </c>
      <c r="L6">
        <v>3183</v>
      </c>
      <c r="M6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793D-44B7-4997-8313-35EBC4D25B3E}">
  <dimension ref="A1:O7"/>
  <sheetViews>
    <sheetView topLeftCell="D1" workbookViewId="0">
      <selection activeCell="J10" sqref="J10"/>
    </sheetView>
  </sheetViews>
  <sheetFormatPr defaultRowHeight="15" x14ac:dyDescent="0.25"/>
  <sheetData>
    <row r="1" spans="1:15" x14ac:dyDescent="0.25">
      <c r="A1" t="s">
        <v>34</v>
      </c>
      <c r="B1" t="s">
        <v>47</v>
      </c>
      <c r="C1" t="s">
        <v>63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5">
      <c r="A2" s="2">
        <v>1</v>
      </c>
      <c r="B2">
        <v>10</v>
      </c>
      <c r="C2">
        <v>13519</v>
      </c>
      <c r="E2">
        <v>1</v>
      </c>
      <c r="F2">
        <v>1</v>
      </c>
      <c r="G2">
        <v>3</v>
      </c>
      <c r="H2">
        <v>1</v>
      </c>
      <c r="I2">
        <v>1</v>
      </c>
      <c r="J2">
        <v>1</v>
      </c>
      <c r="K2">
        <v>1</v>
      </c>
      <c r="L2">
        <v>1</v>
      </c>
    </row>
    <row r="3" spans="1:15" x14ac:dyDescent="0.25">
      <c r="A3" s="2">
        <v>2</v>
      </c>
      <c r="B3">
        <v>10</v>
      </c>
      <c r="C3">
        <v>14435</v>
      </c>
      <c r="E3">
        <v>1</v>
      </c>
      <c r="F3">
        <v>1</v>
      </c>
      <c r="G3">
        <v>4</v>
      </c>
      <c r="H3">
        <v>1</v>
      </c>
      <c r="I3">
        <v>1</v>
      </c>
      <c r="J3">
        <v>1</v>
      </c>
      <c r="L3">
        <v>1</v>
      </c>
    </row>
    <row r="4" spans="1:15" x14ac:dyDescent="0.25">
      <c r="A4" s="2">
        <v>3</v>
      </c>
      <c r="B4">
        <v>10</v>
      </c>
      <c r="C4">
        <v>13875</v>
      </c>
      <c r="E4">
        <v>1</v>
      </c>
      <c r="F4">
        <v>1</v>
      </c>
      <c r="G4">
        <v>3</v>
      </c>
      <c r="H4">
        <v>1</v>
      </c>
      <c r="I4">
        <v>1</v>
      </c>
      <c r="J4">
        <v>1</v>
      </c>
      <c r="K4">
        <v>1</v>
      </c>
      <c r="L4">
        <v>1</v>
      </c>
    </row>
    <row r="5" spans="1:15" x14ac:dyDescent="0.25">
      <c r="A5" s="2">
        <v>4</v>
      </c>
      <c r="B5">
        <v>10</v>
      </c>
      <c r="C5">
        <v>13865</v>
      </c>
      <c r="D5">
        <v>1</v>
      </c>
      <c r="E5">
        <v>1</v>
      </c>
      <c r="F5">
        <v>1</v>
      </c>
      <c r="G5">
        <v>4</v>
      </c>
      <c r="H5">
        <v>1</v>
      </c>
      <c r="I5">
        <v>1</v>
      </c>
      <c r="J5">
        <v>1</v>
      </c>
    </row>
    <row r="6" spans="1:15" x14ac:dyDescent="0.25">
      <c r="A6" s="2">
        <v>5</v>
      </c>
      <c r="B6">
        <v>10</v>
      </c>
      <c r="C6">
        <v>13424</v>
      </c>
      <c r="E6">
        <v>2</v>
      </c>
      <c r="G6">
        <v>4</v>
      </c>
      <c r="H6">
        <v>1</v>
      </c>
      <c r="I6">
        <v>1</v>
      </c>
      <c r="K6">
        <v>1</v>
      </c>
      <c r="L6">
        <v>1</v>
      </c>
    </row>
    <row r="7" spans="1:15" x14ac:dyDescent="0.25">
      <c r="A7" t="s">
        <v>7</v>
      </c>
      <c r="B7">
        <f>SUM(B2:B6)</f>
        <v>50</v>
      </c>
      <c r="D7">
        <f>SUM(D2:D6)</f>
        <v>1</v>
      </c>
      <c r="E7">
        <f t="shared" ref="E7:O7" si="0">SUM(E2:E6)</f>
        <v>6</v>
      </c>
      <c r="F7">
        <f t="shared" si="0"/>
        <v>4</v>
      </c>
      <c r="G7">
        <f t="shared" si="0"/>
        <v>18</v>
      </c>
      <c r="H7">
        <f t="shared" si="0"/>
        <v>5</v>
      </c>
      <c r="I7">
        <f t="shared" si="0"/>
        <v>5</v>
      </c>
      <c r="J7">
        <f t="shared" si="0"/>
        <v>4</v>
      </c>
      <c r="K7">
        <f t="shared" si="0"/>
        <v>3</v>
      </c>
      <c r="L7">
        <f t="shared" si="0"/>
        <v>4</v>
      </c>
      <c r="M7">
        <f t="shared" si="0"/>
        <v>0</v>
      </c>
      <c r="N7">
        <f t="shared" si="0"/>
        <v>0</v>
      </c>
      <c r="O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pivot1</vt:lpstr>
      <vt:lpstr>pencatatan</vt:lpstr>
      <vt:lpstr>pencatatan_partai</vt:lpstr>
      <vt:lpstr>per-dapil</vt:lpstr>
      <vt:lpstr>kursi-per-dapil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Dwi</dc:creator>
  <cp:lastModifiedBy>Ariq Hakim</cp:lastModifiedBy>
  <dcterms:created xsi:type="dcterms:W3CDTF">2015-06-05T18:17:20Z</dcterms:created>
  <dcterms:modified xsi:type="dcterms:W3CDTF">2023-10-23T14:01:12Z</dcterms:modified>
</cp:coreProperties>
</file>