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0EC23DEC-7C92-4FAF-8513-3CAA8F7BE8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M17" i="1" s="1"/>
  <c r="L17" i="1"/>
  <c r="B35" i="1"/>
  <c r="C35" i="1"/>
  <c r="D35" i="1"/>
  <c r="K16" i="1"/>
  <c r="L16" i="1"/>
  <c r="M16" i="1" s="1"/>
  <c r="D34" i="1"/>
  <c r="C34" i="1"/>
  <c r="B34" i="1"/>
  <c r="K15" i="1"/>
  <c r="M15" i="1" s="1"/>
  <c r="L15" i="1"/>
  <c r="B33" i="1"/>
  <c r="C33" i="1"/>
  <c r="D33" i="1"/>
  <c r="D32" i="1"/>
  <c r="B32" i="1"/>
  <c r="C32" i="1"/>
  <c r="K14" i="1"/>
  <c r="L14" i="1"/>
  <c r="M14" i="1" s="1"/>
  <c r="D31" i="1"/>
  <c r="C31" i="1"/>
  <c r="B31" i="1"/>
  <c r="L13" i="1"/>
  <c r="K13" i="1"/>
  <c r="M13" i="1" s="1"/>
  <c r="D30" i="1"/>
  <c r="C30" i="1"/>
  <c r="B30" i="1"/>
  <c r="D29" i="1"/>
  <c r="C29" i="1"/>
  <c r="B29" i="1"/>
  <c r="D28" i="1"/>
  <c r="C28" i="1"/>
  <c r="B28" i="1"/>
  <c r="B27" i="1"/>
  <c r="C27" i="1"/>
  <c r="D27" i="1" s="1"/>
  <c r="D26" i="1"/>
  <c r="M12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U4" i="1" l="1"/>
  <c r="U3" i="1"/>
  <c r="M4" i="1"/>
  <c r="V4" i="1" l="1"/>
  <c r="V3" i="1"/>
</calcChain>
</file>

<file path=xl/sharedStrings.xml><?xml version="1.0" encoding="utf-8"?>
<sst xmlns="http://schemas.openxmlformats.org/spreadsheetml/2006/main" count="62" uniqueCount="42">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</sst>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A15" zoomScale="113" zoomScaleNormal="85" workbookViewId="0">
      <selection activeCell="G23" sqref="G23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s="8" t="s">
        <v>30</v>
      </c>
      <c r="V1" s="8"/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22.250000000000014</v>
      </c>
      <c r="V3" s="5">
        <f>U3/(U3+U4)</f>
        <v>0.34433840598400811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42.36666666666671</v>
      </c>
      <c r="V4" s="5">
        <f>U4/(U3+U4)</f>
        <v>0.65566159401599178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 t="s">
        <v>26</v>
      </c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2">
        <v>45356</v>
      </c>
      <c r="K12" s="1">
        <v>8</v>
      </c>
      <c r="L12" s="1">
        <f>9+35/60</f>
        <v>9.5833333333333339</v>
      </c>
      <c r="M12" s="3">
        <f t="shared" si="1"/>
        <v>1.5833333333333339</v>
      </c>
      <c r="N12" s="1" t="s">
        <v>26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2">
        <v>45363</v>
      </c>
      <c r="K13" s="1">
        <f>8</f>
        <v>8</v>
      </c>
      <c r="L13" s="1">
        <f>9+35/60</f>
        <v>9.5833333333333339</v>
      </c>
      <c r="M13" s="3">
        <f t="shared" ref="M13" si="3">L13-K13</f>
        <v>1.5833333333333339</v>
      </c>
      <c r="N13" s="1" t="s">
        <v>26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J14" s="2">
        <v>45384</v>
      </c>
      <c r="K14" s="1">
        <f>8</f>
        <v>8</v>
      </c>
      <c r="L14" s="1">
        <f>9+35/60</f>
        <v>9.5833333333333339</v>
      </c>
      <c r="M14" s="3">
        <f t="shared" si="1"/>
        <v>1.5833333333333339</v>
      </c>
      <c r="N14" s="1" t="s">
        <v>26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J15" s="2">
        <v>45385</v>
      </c>
      <c r="K15" s="1">
        <f>8</f>
        <v>8</v>
      </c>
      <c r="L15" s="1">
        <f>9+35/60</f>
        <v>9.5833333333333339</v>
      </c>
      <c r="M15" s="3">
        <f t="shared" si="1"/>
        <v>1.5833333333333339</v>
      </c>
      <c r="N15" s="1" t="s">
        <v>26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J16" s="2">
        <v>45391</v>
      </c>
      <c r="K16" s="1">
        <f>8</f>
        <v>8</v>
      </c>
      <c r="L16" s="1">
        <f>9+35/60</f>
        <v>9.5833333333333339</v>
      </c>
      <c r="M16" s="3">
        <f t="shared" si="1"/>
        <v>1.5833333333333339</v>
      </c>
      <c r="N16" s="1" t="s">
        <v>26</v>
      </c>
    </row>
    <row r="17" spans="1:14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J17" s="2">
        <v>45392</v>
      </c>
      <c r="K17" s="1">
        <f>8</f>
        <v>8</v>
      </c>
      <c r="L17" s="1">
        <f>9+35/60</f>
        <v>9.5833333333333339</v>
      </c>
      <c r="M17" s="3">
        <f t="shared" ref="M17" si="4">L17-K17</f>
        <v>1.5833333333333339</v>
      </c>
      <c r="N17" s="1" t="s">
        <v>26</v>
      </c>
    </row>
    <row r="18" spans="1:14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J18" s="2"/>
      <c r="K18" s="1"/>
      <c r="L18" s="1"/>
      <c r="M18" s="3">
        <f t="shared" si="1"/>
        <v>0</v>
      </c>
      <c r="N18" s="1"/>
    </row>
    <row r="19" spans="1:14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J19" s="2"/>
      <c r="K19" s="1"/>
      <c r="L19" s="1"/>
      <c r="M19" s="3">
        <f t="shared" si="1"/>
        <v>0</v>
      </c>
      <c r="N19" s="1"/>
    </row>
    <row r="20" spans="1:14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J20" s="2"/>
      <c r="K20" s="1"/>
      <c r="L20" s="1"/>
      <c r="M20" s="3">
        <f t="shared" si="1"/>
        <v>0</v>
      </c>
      <c r="N20" s="1"/>
    </row>
    <row r="21" spans="1:14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J21" s="2"/>
      <c r="K21" s="1"/>
      <c r="L21" s="1"/>
      <c r="M21" s="3">
        <f t="shared" si="1"/>
        <v>0</v>
      </c>
      <c r="N21" s="1"/>
    </row>
    <row r="22" spans="1:14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J22" s="2"/>
      <c r="K22" s="1"/>
      <c r="L22" s="1"/>
      <c r="M22" s="3">
        <f t="shared" si="1"/>
        <v>0</v>
      </c>
      <c r="N22" s="1"/>
    </row>
    <row r="23" spans="1:14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J23" s="2"/>
      <c r="K23" s="1"/>
      <c r="L23" s="1"/>
      <c r="M23" s="3">
        <f t="shared" si="1"/>
        <v>0</v>
      </c>
      <c r="N23" s="1"/>
    </row>
    <row r="24" spans="1:14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J24" s="2"/>
      <c r="K24" s="1"/>
      <c r="L24" s="1"/>
      <c r="M24" s="3">
        <f t="shared" si="1"/>
        <v>0</v>
      </c>
      <c r="N24" s="1"/>
    </row>
    <row r="25" spans="1:14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  <c r="J25" s="6"/>
    </row>
    <row r="26" spans="1:14" x14ac:dyDescent="0.25">
      <c r="A26" s="2">
        <v>45356</v>
      </c>
      <c r="B26" s="1">
        <f>8</f>
        <v>8</v>
      </c>
      <c r="C26" s="1">
        <f>9+35/60</f>
        <v>9.5833333333333339</v>
      </c>
      <c r="D26" s="3">
        <f t="shared" si="0"/>
        <v>1.5833333333333339</v>
      </c>
      <c r="E26" s="1" t="s">
        <v>34</v>
      </c>
      <c r="J26" s="6"/>
    </row>
    <row r="27" spans="1:14" x14ac:dyDescent="0.25">
      <c r="A27" s="2">
        <v>45357</v>
      </c>
      <c r="B27" s="1">
        <f>8</f>
        <v>8</v>
      </c>
      <c r="C27" s="1">
        <f>9+35/60</f>
        <v>9.5833333333333339</v>
      </c>
      <c r="D27" s="3">
        <f t="shared" ref="D27:D34" si="5">C27-B27</f>
        <v>1.5833333333333339</v>
      </c>
      <c r="E27" s="1" t="s">
        <v>35</v>
      </c>
      <c r="J27" s="6"/>
    </row>
    <row r="28" spans="1:14" x14ac:dyDescent="0.25">
      <c r="A28" s="2">
        <v>45357</v>
      </c>
      <c r="B28" s="1">
        <f>17+54/60</f>
        <v>17.899999999999999</v>
      </c>
      <c r="C28" s="1">
        <f>18+31/60</f>
        <v>18.516666666666666</v>
      </c>
      <c r="D28" s="3">
        <f t="shared" si="5"/>
        <v>0.61666666666666714</v>
      </c>
      <c r="E28" s="1" t="s">
        <v>36</v>
      </c>
    </row>
    <row r="29" spans="1:14" x14ac:dyDescent="0.25">
      <c r="A29" s="2">
        <v>45359</v>
      </c>
      <c r="B29" s="1">
        <f>15+53/60</f>
        <v>15.883333333333333</v>
      </c>
      <c r="C29" s="1">
        <f>16+29/60</f>
        <v>16.483333333333334</v>
      </c>
      <c r="D29" s="3">
        <f t="shared" si="5"/>
        <v>0.60000000000000142</v>
      </c>
      <c r="E29" s="1" t="s">
        <v>35</v>
      </c>
    </row>
    <row r="30" spans="1:14" x14ac:dyDescent="0.25">
      <c r="A30" s="2">
        <v>45361</v>
      </c>
      <c r="B30" s="1">
        <f>16+42/60</f>
        <v>16.7</v>
      </c>
      <c r="C30" s="1">
        <f>17+10/60</f>
        <v>17.166666666666668</v>
      </c>
      <c r="D30" s="3">
        <f t="shared" si="5"/>
        <v>0.46666666666666856</v>
      </c>
      <c r="E30" s="1" t="s">
        <v>37</v>
      </c>
    </row>
    <row r="31" spans="1:14" x14ac:dyDescent="0.25">
      <c r="A31" s="2">
        <v>45363</v>
      </c>
      <c r="B31" s="1">
        <f>8</f>
        <v>8</v>
      </c>
      <c r="C31" s="1">
        <f>9+35/60</f>
        <v>9.5833333333333339</v>
      </c>
      <c r="D31" s="3">
        <f t="shared" si="5"/>
        <v>1.5833333333333339</v>
      </c>
      <c r="E31" s="1" t="s">
        <v>38</v>
      </c>
    </row>
    <row r="32" spans="1:14" x14ac:dyDescent="0.25">
      <c r="A32" s="2">
        <v>45384</v>
      </c>
      <c r="B32" s="1">
        <f>8</f>
        <v>8</v>
      </c>
      <c r="C32" s="1">
        <f>9+35/60</f>
        <v>9.5833333333333339</v>
      </c>
      <c r="D32" s="3">
        <f t="shared" si="5"/>
        <v>1.5833333333333339</v>
      </c>
      <c r="E32" s="1" t="s">
        <v>39</v>
      </c>
    </row>
    <row r="33" spans="1:5" x14ac:dyDescent="0.25">
      <c r="A33" s="6">
        <v>45385</v>
      </c>
      <c r="B33" s="1">
        <f>8</f>
        <v>8</v>
      </c>
      <c r="C33" s="1">
        <f>9+35/60</f>
        <v>9.5833333333333339</v>
      </c>
      <c r="D33" s="3">
        <f t="shared" si="5"/>
        <v>1.5833333333333339</v>
      </c>
      <c r="E33" s="7" t="s">
        <v>40</v>
      </c>
    </row>
    <row r="34" spans="1:5" x14ac:dyDescent="0.25">
      <c r="A34" s="6">
        <v>45391</v>
      </c>
      <c r="B34">
        <f>8</f>
        <v>8</v>
      </c>
      <c r="C34" s="1">
        <f>9+35/60</f>
        <v>9.5833333333333339</v>
      </c>
      <c r="D34" s="3">
        <f t="shared" si="5"/>
        <v>1.5833333333333339</v>
      </c>
      <c r="E34" s="7" t="s">
        <v>41</v>
      </c>
    </row>
    <row r="35" spans="1:5" x14ac:dyDescent="0.25">
      <c r="A35" s="6">
        <v>45392</v>
      </c>
      <c r="B35">
        <f>8</f>
        <v>8</v>
      </c>
      <c r="C35" s="1">
        <f>9+35/60</f>
        <v>9.5833333333333339</v>
      </c>
      <c r="D35" s="3">
        <f t="shared" ref="D35" si="6">C35-B35</f>
        <v>1.5833333333333339</v>
      </c>
      <c r="E35" s="7" t="s">
        <v>41</v>
      </c>
    </row>
  </sheetData>
  <sortState xmlns:xlrd2="http://schemas.microsoft.com/office/spreadsheetml/2017/richdata2" ref="A3:E25">
    <sortCondition ref="A3:A25"/>
  </sortState>
  <mergeCells count="1"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2024-04-10T06:28:27Z</dcterms:modified>
</cp:coreProperties>
</file>