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705" windowWidth="28830" windowHeight="6285"/>
  </bookViews>
  <sheets>
    <sheet name="Archetypes Baselines" sheetId="11" r:id="rId1"/>
    <sheet name="Archetype System Exceptions" sheetId="12" r:id="rId2"/>
    <sheet name="materials-opaque" sheetId="13" r:id="rId3"/>
    <sheet name="materials-simple-glazing" sheetId="14" r:id="rId4"/>
    <sheet name="constructions" sheetId="15" r:id="rId5"/>
    <sheet name="construction-sets" sheetId="17" r:id="rId6"/>
    <sheet name="schedules" sheetId="16" r:id="rId7"/>
  </sheets>
  <definedNames>
    <definedName name="MaterialList">'materials-opaque'!$A$2:$A$100</definedName>
    <definedName name="ScheduleList">OFFSET(schedules!$A$2,0,0,MATCH("*",schedules!$A$2:$A$99,-1),1)</definedName>
  </definedNames>
  <calcPr calcId="145621" calcMode="autoNoTable" iterate="1"/>
</workbook>
</file>

<file path=xl/calcChain.xml><?xml version="1.0" encoding="utf-8"?>
<calcChain xmlns="http://schemas.openxmlformats.org/spreadsheetml/2006/main">
  <c r="A5" i="11" l="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4" i="11"/>
</calcChain>
</file>

<file path=xl/comments1.xml><?xml version="1.0" encoding="utf-8"?>
<comments xmlns="http://schemas.openxmlformats.org/spreadsheetml/2006/main">
  <authors>
    <author>mlubun</author>
  </authors>
  <commentList>
    <comment ref="I4" authorId="0">
      <text>
        <r>
          <rPr>
            <b/>
            <sz val="8"/>
            <color indexed="81"/>
            <rFont val="Tahoma"/>
            <family val="2"/>
          </rPr>
          <t>mlubun:</t>
        </r>
        <r>
          <rPr>
            <sz val="8"/>
            <color indexed="81"/>
            <rFont val="Tahoma"/>
            <family val="2"/>
          </rPr>
          <t xml:space="preserve">
50% increase on ACH and leakage rate due to hanger door openings</t>
        </r>
      </text>
    </comment>
    <comment ref="X4" authorId="0">
      <text>
        <r>
          <rPr>
            <b/>
            <sz val="8"/>
            <color indexed="81"/>
            <rFont val="Tahoma"/>
            <family val="2"/>
          </rPr>
          <t>mlubun:</t>
        </r>
        <r>
          <rPr>
            <sz val="8"/>
            <color indexed="81"/>
            <rFont val="Tahoma"/>
            <family val="2"/>
          </rPr>
          <t xml:space="preserve">
50% increase on ACH and leakage rate due to hanger door openings</t>
        </r>
      </text>
    </comment>
    <comment ref="I6" authorId="0">
      <text>
        <r>
          <rPr>
            <b/>
            <sz val="8"/>
            <color indexed="81"/>
            <rFont val="Tahoma"/>
            <family val="2"/>
          </rPr>
          <t>mlubun:</t>
        </r>
        <r>
          <rPr>
            <sz val="8"/>
            <color indexed="81"/>
            <rFont val="Tahoma"/>
            <family val="2"/>
          </rPr>
          <t xml:space="preserve">
50% increase due to hanger door openings</t>
        </r>
      </text>
    </comment>
    <comment ref="X6" authorId="0">
      <text>
        <r>
          <rPr>
            <b/>
            <sz val="8"/>
            <color indexed="81"/>
            <rFont val="Tahoma"/>
            <family val="2"/>
          </rPr>
          <t>mlubun:</t>
        </r>
        <r>
          <rPr>
            <sz val="8"/>
            <color indexed="81"/>
            <rFont val="Tahoma"/>
            <family val="2"/>
          </rPr>
          <t xml:space="preserve">
50% increase due to hanger door openings</t>
        </r>
      </text>
    </comment>
    <comment ref="I13" authorId="0">
      <text>
        <r>
          <rPr>
            <b/>
            <sz val="8"/>
            <color indexed="81"/>
            <rFont val="Tahoma"/>
            <family val="2"/>
          </rPr>
          <t>mlubun:</t>
        </r>
        <r>
          <rPr>
            <sz val="8"/>
            <color indexed="81"/>
            <rFont val="Tahoma"/>
            <family val="2"/>
          </rPr>
          <t xml:space="preserve">
50% increase on ACH and leakage rate due to hanger door openings</t>
        </r>
      </text>
    </comment>
    <comment ref="X13" authorId="0">
      <text>
        <r>
          <rPr>
            <b/>
            <sz val="8"/>
            <color indexed="81"/>
            <rFont val="Tahoma"/>
            <family val="2"/>
          </rPr>
          <t>mlubun:</t>
        </r>
        <r>
          <rPr>
            <sz val="8"/>
            <color indexed="81"/>
            <rFont val="Tahoma"/>
            <family val="2"/>
          </rPr>
          <t xml:space="preserve">
50% increase on ACH and leakage rate due to hanger door openings</t>
        </r>
      </text>
    </comment>
    <comment ref="I17" authorId="0">
      <text>
        <r>
          <rPr>
            <b/>
            <sz val="8"/>
            <color indexed="81"/>
            <rFont val="Tahoma"/>
            <family val="2"/>
          </rPr>
          <t>mlubun:</t>
        </r>
        <r>
          <rPr>
            <sz val="8"/>
            <color indexed="81"/>
            <rFont val="Tahoma"/>
            <family val="2"/>
          </rPr>
          <t xml:space="preserve">
50% increase in ACH and leakage due to door openings</t>
        </r>
      </text>
    </comment>
    <comment ref="X17" authorId="0">
      <text>
        <r>
          <rPr>
            <b/>
            <sz val="8"/>
            <color indexed="81"/>
            <rFont val="Tahoma"/>
            <family val="2"/>
          </rPr>
          <t>mlubun:</t>
        </r>
        <r>
          <rPr>
            <sz val="8"/>
            <color indexed="81"/>
            <rFont val="Tahoma"/>
            <family val="2"/>
          </rPr>
          <t xml:space="preserve">
50% increase in ACH and leakage due to door openings</t>
        </r>
      </text>
    </comment>
    <comment ref="I19" authorId="0">
      <text>
        <r>
          <rPr>
            <b/>
            <sz val="8"/>
            <color indexed="81"/>
            <rFont val="Tahoma"/>
            <family val="2"/>
          </rPr>
          <t>mlubun:</t>
        </r>
        <r>
          <rPr>
            <sz val="8"/>
            <color indexed="81"/>
            <rFont val="Tahoma"/>
            <family val="2"/>
          </rPr>
          <t xml:space="preserve">
50% increase in ACH and leakage due to door openings</t>
        </r>
      </text>
    </comment>
    <comment ref="X19" authorId="0">
      <text>
        <r>
          <rPr>
            <b/>
            <sz val="8"/>
            <color indexed="81"/>
            <rFont val="Tahoma"/>
            <family val="2"/>
          </rPr>
          <t>mlubun:</t>
        </r>
        <r>
          <rPr>
            <sz val="8"/>
            <color indexed="81"/>
            <rFont val="Tahoma"/>
            <family val="2"/>
          </rPr>
          <t xml:space="preserve">
50% increase in ACH and leakage due to door openings</t>
        </r>
      </text>
    </comment>
    <comment ref="I26" authorId="0">
      <text>
        <r>
          <rPr>
            <b/>
            <sz val="8"/>
            <color indexed="81"/>
            <rFont val="Tahoma"/>
            <family val="2"/>
          </rPr>
          <t>mlubun:</t>
        </r>
        <r>
          <rPr>
            <sz val="8"/>
            <color indexed="81"/>
            <rFont val="Tahoma"/>
            <family val="2"/>
          </rPr>
          <t xml:space="preserve">
50% increase in ACH and leakage due to door openings</t>
        </r>
      </text>
    </comment>
    <comment ref="X26" authorId="0">
      <text>
        <r>
          <rPr>
            <b/>
            <sz val="8"/>
            <color indexed="81"/>
            <rFont val="Tahoma"/>
            <family val="2"/>
          </rPr>
          <t>mlubun:</t>
        </r>
        <r>
          <rPr>
            <sz val="8"/>
            <color indexed="81"/>
            <rFont val="Tahoma"/>
            <family val="2"/>
          </rPr>
          <t xml:space="preserve">
50% increase in ACH and leakage due to door openings</t>
        </r>
      </text>
    </comment>
    <comment ref="I31" authorId="0">
      <text>
        <r>
          <rPr>
            <b/>
            <sz val="8"/>
            <color indexed="81"/>
            <rFont val="Tahoma"/>
            <family val="2"/>
          </rPr>
          <t>mlubun:</t>
        </r>
        <r>
          <rPr>
            <sz val="8"/>
            <color indexed="81"/>
            <rFont val="Tahoma"/>
            <family val="2"/>
          </rPr>
          <t xml:space="preserve">
50% increase in ACH and leakage rate due to door openings</t>
        </r>
      </text>
    </comment>
    <comment ref="X31" authorId="0">
      <text>
        <r>
          <rPr>
            <b/>
            <sz val="8"/>
            <color indexed="81"/>
            <rFont val="Tahoma"/>
            <family val="2"/>
          </rPr>
          <t>mlubun:</t>
        </r>
        <r>
          <rPr>
            <sz val="8"/>
            <color indexed="81"/>
            <rFont val="Tahoma"/>
            <family val="2"/>
          </rPr>
          <t xml:space="preserve">
50% increase in ACH and leakage rate due to door openings</t>
        </r>
      </text>
    </comment>
    <comment ref="I33" authorId="0">
      <text>
        <r>
          <rPr>
            <b/>
            <sz val="8"/>
            <color indexed="81"/>
            <rFont val="Tahoma"/>
            <family val="2"/>
          </rPr>
          <t>mlubun:</t>
        </r>
        <r>
          <rPr>
            <sz val="8"/>
            <color indexed="81"/>
            <rFont val="Tahoma"/>
            <family val="2"/>
          </rPr>
          <t xml:space="preserve">
50% increase in ACH and leakage rate due to door openings</t>
        </r>
      </text>
    </comment>
    <comment ref="X33" authorId="0">
      <text>
        <r>
          <rPr>
            <b/>
            <sz val="8"/>
            <color indexed="81"/>
            <rFont val="Tahoma"/>
            <family val="2"/>
          </rPr>
          <t>mlubun:</t>
        </r>
        <r>
          <rPr>
            <sz val="8"/>
            <color indexed="81"/>
            <rFont val="Tahoma"/>
            <family val="2"/>
          </rPr>
          <t xml:space="preserve">
50% increase in ACH and leakage rate due to door openings</t>
        </r>
      </text>
    </comment>
    <comment ref="I40" authorId="0">
      <text>
        <r>
          <rPr>
            <b/>
            <sz val="8"/>
            <color indexed="81"/>
            <rFont val="Tahoma"/>
            <family val="2"/>
          </rPr>
          <t>mlubun:</t>
        </r>
        <r>
          <rPr>
            <sz val="8"/>
            <color indexed="81"/>
            <rFont val="Tahoma"/>
            <family val="2"/>
          </rPr>
          <t xml:space="preserve">
50% increase in ACH and leakage rate due to door openings</t>
        </r>
      </text>
    </comment>
    <comment ref="X40" authorId="0">
      <text>
        <r>
          <rPr>
            <b/>
            <sz val="8"/>
            <color indexed="81"/>
            <rFont val="Tahoma"/>
            <family val="2"/>
          </rPr>
          <t>mlubun:</t>
        </r>
        <r>
          <rPr>
            <sz val="8"/>
            <color indexed="81"/>
            <rFont val="Tahoma"/>
            <family val="2"/>
          </rPr>
          <t xml:space="preserve">
50% increase in ACH and leakage rate due to door openings</t>
        </r>
      </text>
    </comment>
    <comment ref="I45" authorId="0">
      <text>
        <r>
          <rPr>
            <b/>
            <sz val="8"/>
            <color indexed="81"/>
            <rFont val="Tahoma"/>
            <family val="2"/>
          </rPr>
          <t>mlubun:</t>
        </r>
        <r>
          <rPr>
            <sz val="8"/>
            <color indexed="81"/>
            <rFont val="Tahoma"/>
            <family val="2"/>
          </rPr>
          <t xml:space="preserve">
50% increase on ACH and leakage due to door openings
</t>
        </r>
      </text>
    </comment>
    <comment ref="X45" authorId="0">
      <text>
        <r>
          <rPr>
            <b/>
            <sz val="8"/>
            <color indexed="81"/>
            <rFont val="Tahoma"/>
            <family val="2"/>
          </rPr>
          <t>mlubun:</t>
        </r>
        <r>
          <rPr>
            <sz val="8"/>
            <color indexed="81"/>
            <rFont val="Tahoma"/>
            <family val="2"/>
          </rPr>
          <t xml:space="preserve">
50% increase on ACH and leakage due to door openings
</t>
        </r>
      </text>
    </comment>
    <comment ref="I47" authorId="0">
      <text>
        <r>
          <rPr>
            <b/>
            <sz val="8"/>
            <color indexed="81"/>
            <rFont val="Tahoma"/>
            <family val="2"/>
          </rPr>
          <t>mlubun:</t>
        </r>
        <r>
          <rPr>
            <sz val="8"/>
            <color indexed="81"/>
            <rFont val="Tahoma"/>
            <family val="2"/>
          </rPr>
          <t xml:space="preserve">
50% increase on ACH and leakage due to door openings
</t>
        </r>
      </text>
    </comment>
    <comment ref="X47" authorId="0">
      <text>
        <r>
          <rPr>
            <b/>
            <sz val="8"/>
            <color indexed="81"/>
            <rFont val="Tahoma"/>
            <family val="2"/>
          </rPr>
          <t>mlubun:</t>
        </r>
        <r>
          <rPr>
            <sz val="8"/>
            <color indexed="81"/>
            <rFont val="Tahoma"/>
            <family val="2"/>
          </rPr>
          <t xml:space="preserve">
50% increase on ACH and leakage due to door openings
</t>
        </r>
      </text>
    </comment>
    <comment ref="I54" authorId="0">
      <text>
        <r>
          <rPr>
            <b/>
            <sz val="8"/>
            <color indexed="81"/>
            <rFont val="Tahoma"/>
            <family val="2"/>
          </rPr>
          <t>mlubun:</t>
        </r>
        <r>
          <rPr>
            <sz val="8"/>
            <color indexed="81"/>
            <rFont val="Tahoma"/>
            <family val="2"/>
          </rPr>
          <t xml:space="preserve">
50% increase on ACH and leakage due to door openings
</t>
        </r>
      </text>
    </comment>
    <comment ref="X54" authorId="0">
      <text>
        <r>
          <rPr>
            <b/>
            <sz val="8"/>
            <color indexed="81"/>
            <rFont val="Tahoma"/>
            <family val="2"/>
          </rPr>
          <t>mlubun:</t>
        </r>
        <r>
          <rPr>
            <sz val="8"/>
            <color indexed="81"/>
            <rFont val="Tahoma"/>
            <family val="2"/>
          </rPr>
          <t xml:space="preserve">
50% increase on ACH and leakage due to door openings
</t>
        </r>
      </text>
    </comment>
    <comment ref="X64" authorId="0">
      <text>
        <r>
          <rPr>
            <b/>
            <sz val="8"/>
            <color indexed="81"/>
            <rFont val="Tahoma"/>
            <family val="2"/>
          </rPr>
          <t>mlubun:</t>
        </r>
        <r>
          <rPr>
            <sz val="8"/>
            <color indexed="81"/>
            <rFont val="Tahoma"/>
            <family val="2"/>
          </rPr>
          <t xml:space="preserve">
50% increase on ACH and leakage due to door openings
</t>
        </r>
      </text>
    </comment>
    <comment ref="X66" authorId="0">
      <text>
        <r>
          <rPr>
            <b/>
            <sz val="8"/>
            <color indexed="81"/>
            <rFont val="Tahoma"/>
            <family val="2"/>
          </rPr>
          <t>mlubun:</t>
        </r>
        <r>
          <rPr>
            <sz val="8"/>
            <color indexed="81"/>
            <rFont val="Tahoma"/>
            <family val="2"/>
          </rPr>
          <t xml:space="preserve">
50% increase on ACH and leakage due to door openings
</t>
        </r>
      </text>
    </comment>
    <comment ref="X73" authorId="0">
      <text>
        <r>
          <rPr>
            <b/>
            <sz val="8"/>
            <color indexed="81"/>
            <rFont val="Tahoma"/>
            <family val="2"/>
          </rPr>
          <t>mlubun:</t>
        </r>
        <r>
          <rPr>
            <sz val="8"/>
            <color indexed="81"/>
            <rFont val="Tahoma"/>
            <family val="2"/>
          </rPr>
          <t xml:space="preserve">
50% increase on ACH and leakage due to door openings
</t>
        </r>
      </text>
    </comment>
  </commentList>
</comments>
</file>

<file path=xl/sharedStrings.xml><?xml version="1.0" encoding="utf-8"?>
<sst xmlns="http://schemas.openxmlformats.org/spreadsheetml/2006/main" count="1489" uniqueCount="365">
  <si>
    <t>1.5 (0.80)</t>
  </si>
  <si>
    <t>1.0 (0.70)</t>
  </si>
  <si>
    <t>0.40 (0.30)</t>
  </si>
  <si>
    <t>0.27 (0.20)</t>
  </si>
  <si>
    <t xml:space="preserve">1.0 (0.75) </t>
  </si>
  <si>
    <t>0.60 (0.50)</t>
  </si>
  <si>
    <t>0.66 (0.45)</t>
  </si>
  <si>
    <t>0.44 (0.35)</t>
  </si>
  <si>
    <t>Vintage</t>
  </si>
  <si>
    <t>Food Services</t>
  </si>
  <si>
    <t>Medical Facilities</t>
  </si>
  <si>
    <t>Recreational / Club Bldgs</t>
  </si>
  <si>
    <t>Training Bldgs</t>
  </si>
  <si>
    <t>2b</t>
  </si>
  <si>
    <t>3b</t>
  </si>
  <si>
    <t>4c</t>
  </si>
  <si>
    <t>5d</t>
  </si>
  <si>
    <t>7b</t>
  </si>
  <si>
    <t>Warehouses (Sheds)</t>
  </si>
  <si>
    <t>Hangars</t>
  </si>
  <si>
    <t>Offices</t>
  </si>
  <si>
    <t>6b</t>
  </si>
  <si>
    <t>(new)  Storage Bldgs</t>
  </si>
  <si>
    <t>Workshops</t>
  </si>
  <si>
    <t>9b</t>
  </si>
  <si>
    <t>10b</t>
  </si>
  <si>
    <t>Retail Bldgs (+ Retail/Office)</t>
  </si>
  <si>
    <t>11b</t>
  </si>
  <si>
    <t>Communications &amp; Control</t>
  </si>
  <si>
    <t>7a</t>
  </si>
  <si>
    <t>8b</t>
  </si>
  <si>
    <t>1c</t>
  </si>
  <si>
    <t>13c</t>
  </si>
  <si>
    <t>Sleeping barracks</t>
  </si>
  <si>
    <t>HVAC pre-1960</t>
  </si>
  <si>
    <t>Preheating</t>
  </si>
  <si>
    <t>Washrooms</t>
  </si>
  <si>
    <t>Storage</t>
  </si>
  <si>
    <t>HVAC 1960-1979</t>
  </si>
  <si>
    <t>HVAC 1980-2004</t>
  </si>
  <si>
    <t>HVAC post-2004</t>
  </si>
  <si>
    <t>Mech/Elec Rooms</t>
  </si>
  <si>
    <t xml:space="preserve">MUA </t>
  </si>
  <si>
    <t xml:space="preserve">PSZ </t>
  </si>
  <si>
    <t>PSZ</t>
  </si>
  <si>
    <t>MUA</t>
  </si>
  <si>
    <t>VAV</t>
  </si>
  <si>
    <t>Supply Fan(W/L/s)</t>
  </si>
  <si>
    <t>Return Fan(W/L/s)</t>
  </si>
  <si>
    <t>Exhaust Fan(W/L/s)</t>
  </si>
  <si>
    <t>Economizer Type</t>
  </si>
  <si>
    <t>FixedDryBulb</t>
  </si>
  <si>
    <t>Zone Heating</t>
  </si>
  <si>
    <t>Heating Supply Temp</t>
  </si>
  <si>
    <t>Cooling Type</t>
  </si>
  <si>
    <t>COP</t>
  </si>
  <si>
    <t>Heating Schedule</t>
  </si>
  <si>
    <t>Constant</t>
  </si>
  <si>
    <t>OA Reset</t>
  </si>
  <si>
    <t>Building Type</t>
  </si>
  <si>
    <t>Fan Eff.</t>
  </si>
  <si>
    <t>Pump Control</t>
  </si>
  <si>
    <t>Intermittent</t>
  </si>
  <si>
    <t>Continuous</t>
  </si>
  <si>
    <t>Heating Setpoint Temperature</t>
  </si>
  <si>
    <t>Coil Heating Water</t>
  </si>
  <si>
    <t xml:space="preserve">Coil Cooling DX Single Speed </t>
  </si>
  <si>
    <t>Coil Cooling DX Two Speed</t>
  </si>
  <si>
    <t>CV</t>
  </si>
  <si>
    <t>System Type</t>
  </si>
  <si>
    <t>System Heat Type</t>
  </si>
  <si>
    <t>Convective Baseboard Water</t>
  </si>
  <si>
    <t>System Information</t>
  </si>
  <si>
    <t>Building Charecteristics</t>
  </si>
  <si>
    <t>Zone Cooling</t>
  </si>
  <si>
    <t>Zonal Equipment</t>
  </si>
  <si>
    <t>Operation Schedule
(start,stop)</t>
  </si>
  <si>
    <t>Heating 
Setback</t>
  </si>
  <si>
    <t>Cooling 
Setpoint</t>
  </si>
  <si>
    <t>Cooling 
Setback</t>
  </si>
  <si>
    <t>Pump Motor Eff.</t>
  </si>
  <si>
    <t>7:00,15:30</t>
  </si>
  <si>
    <t>Cooling Season Start Date</t>
  </si>
  <si>
    <t>Cooling Season End Date</t>
  </si>
  <si>
    <t>Infiltration ACH (L/sec/m2)</t>
  </si>
  <si>
    <t>Wall RSI</t>
  </si>
  <si>
    <t>Roof RSI</t>
  </si>
  <si>
    <t>Construction Type</t>
  </si>
  <si>
    <t>Metal</t>
  </si>
  <si>
    <t>Glazing RSI</t>
  </si>
  <si>
    <t>?</t>
  </si>
  <si>
    <t>Ground RSI</t>
  </si>
  <si>
    <t>Zonal System Exceptions Spaces</t>
  </si>
  <si>
    <t>% of Buiding Stock Floor Area</t>
  </si>
  <si>
    <t xml:space="preserve">OSM File
 (Contains Geometry and loads only) </t>
  </si>
  <si>
    <t>Fan Control</t>
  </si>
  <si>
    <t>Cycle w/Setback</t>
  </si>
  <si>
    <t>Sched</t>
  </si>
  <si>
    <t>Unit Heater</t>
  </si>
  <si>
    <t>OpenStudio File Path</t>
  </si>
  <si>
    <t>9A</t>
  </si>
  <si>
    <t>1-Offices</t>
  </si>
  <si>
    <t>2Workshops</t>
  </si>
  <si>
    <t>building_type</t>
  </si>
  <si>
    <t>vintage</t>
  </si>
  <si>
    <t>osm_file</t>
  </si>
  <si>
    <t>lpd_adjustment</t>
  </si>
  <si>
    <t>infiltration_rate</t>
  </si>
  <si>
    <t>operation_schedule</t>
  </si>
  <si>
    <t>heating_setpoint_schedule</t>
  </si>
  <si>
    <t>cooling_setpoint_schdule</t>
  </si>
  <si>
    <t>wall_rsi</t>
  </si>
  <si>
    <t>roof_rsi</t>
  </si>
  <si>
    <t>glazing_rsi</t>
  </si>
  <si>
    <t>ground_rsi</t>
  </si>
  <si>
    <t>system_type</t>
  </si>
  <si>
    <t>system_heat_type</t>
  </si>
  <si>
    <t>system_supply_temp</t>
  </si>
  <si>
    <t>cop</t>
  </si>
  <si>
    <t>cooling_type</t>
  </si>
  <si>
    <t>economizer_type</t>
  </si>
  <si>
    <t>supply_fan_static</t>
  </si>
  <si>
    <t>return_fan_rise</t>
  </si>
  <si>
    <t>fan_control</t>
  </si>
  <si>
    <t>pump_control</t>
  </si>
  <si>
    <t>pump_motor</t>
  </si>
  <si>
    <t>fan_efficiency</t>
  </si>
  <si>
    <t>zone_equipment_2</t>
  </si>
  <si>
    <t>zone equipment_1</t>
  </si>
  <si>
    <t>building_stock_percentage</t>
  </si>
  <si>
    <t xml:space="preserve">Heating Setpoint Temperature Schedule(single float for a constant schedule, or schedule shorthand notation) </t>
  </si>
  <si>
    <t>name</t>
  </si>
  <si>
    <t>thickness(M)</t>
  </si>
  <si>
    <t>conductivity</t>
  </si>
  <si>
    <t>density</t>
  </si>
  <si>
    <t>specific heat</t>
  </si>
  <si>
    <t>roughness</t>
  </si>
  <si>
    <t>thermal absorptance</t>
  </si>
  <si>
    <t>solar_absorptance</t>
  </si>
  <si>
    <t>visible absorptance</t>
  </si>
  <si>
    <t>Gypsum Board 17mm</t>
  </si>
  <si>
    <t>Gypsum Board 12mm</t>
  </si>
  <si>
    <t>Mineral Fiber</t>
  </si>
  <si>
    <t>Plywood 13mm</t>
  </si>
  <si>
    <t>Plywood 19mm</t>
  </si>
  <si>
    <t>Metal Deck</t>
  </si>
  <si>
    <t>Polystyrene</t>
  </si>
  <si>
    <t>Build-up Roof</t>
  </si>
  <si>
    <t>Gravel 50mm</t>
  </si>
  <si>
    <t>Brick face 100mm</t>
  </si>
  <si>
    <t>Concrete 50mm</t>
  </si>
  <si>
    <t>Concrete 100mm</t>
  </si>
  <si>
    <t>Acoutic Tile</t>
  </si>
  <si>
    <t>internal_wall_mat</t>
  </si>
  <si>
    <t>internal_floor_mat</t>
  </si>
  <si>
    <t xml:space="preserve">0.16026282, </t>
  </si>
  <si>
    <t>0.043319421,</t>
  </si>
  <si>
    <t xml:space="preserve">0.11630304, </t>
  </si>
  <si>
    <t xml:space="preserve">62.703261,  </t>
  </si>
  <si>
    <t>0.028845001,</t>
  </si>
  <si>
    <t xml:space="preserve">0.16389729, </t>
  </si>
  <si>
    <t xml:space="preserve">1.80269712, </t>
  </si>
  <si>
    <t>1.311136364,</t>
  </si>
  <si>
    <t xml:space="preserve">1.8016587,  </t>
  </si>
  <si>
    <t xml:space="preserve">0.060000,   </t>
  </si>
  <si>
    <t xml:space="preserve">0.6375,     </t>
  </si>
  <si>
    <t xml:space="preserve">1.7296,     </t>
  </si>
  <si>
    <t>ufactor</t>
  </si>
  <si>
    <t>thickess</t>
  </si>
  <si>
    <t>visible transmittance</t>
  </si>
  <si>
    <t>metal_roof</t>
  </si>
  <si>
    <t>simple glazing</t>
  </si>
  <si>
    <t>shgc</t>
  </si>
  <si>
    <t>roof_type_1</t>
  </si>
  <si>
    <t>deck_roof</t>
  </si>
  <si>
    <t>brick_wall</t>
  </si>
  <si>
    <t>metal_wall</t>
  </si>
  <si>
    <t>conc_wall</t>
  </si>
  <si>
    <t>floating_floor</t>
  </si>
  <si>
    <t>floor_type_2</t>
  </si>
  <si>
    <t>ug_wall</t>
  </si>
  <si>
    <t>ug_floor</t>
  </si>
  <si>
    <t>internal_wall</t>
  </si>
  <si>
    <t>internal_floor</t>
  </si>
  <si>
    <t>simple_window</t>
  </si>
  <si>
    <t>Material Layer 1</t>
  </si>
  <si>
    <t>Material Layer 2</t>
  </si>
  <si>
    <t>Material Layer 3</t>
  </si>
  <si>
    <t>Material Layer 4</t>
  </si>
  <si>
    <t>Material Layer 5</t>
  </si>
  <si>
    <t>Material Layer 6</t>
  </si>
  <si>
    <t>Schedule Name</t>
  </si>
  <si>
    <t>Schedule Type</t>
  </si>
  <si>
    <t>ON_OFF</t>
  </si>
  <si>
    <t>sample_on_off_schedule</t>
  </si>
  <si>
    <t>sample_temperature_schedule</t>
  </si>
  <si>
    <t>sample_fraction_schedule</t>
  </si>
  <si>
    <t>TEMPERATURE</t>
  </si>
  <si>
    <t>FRACTION</t>
  </si>
  <si>
    <t>Schedule Rule #1</t>
  </si>
  <si>
    <t>(Jan-01,Dec-31)(M,T,W,Th,F,S,SN)(12.0,7:00)(21.0,15:30)(12.0,24:00)</t>
  </si>
  <si>
    <t>(Jan-01,Dec-31)(M,T,W,Th,F,S,SN)(0.0,7:00)(0.75,15:30)(0.0,24:00)</t>
  </si>
  <si>
    <t>(Jan-01,Dec-31)(M,T,W,Th,F)(0.0,7:00)(1.0,15:30)(0.0,24:00)</t>
  </si>
  <si>
    <t>(Jan-01,Dec-31)(S,Sn)(0.0,7:00)(1.0,15:30)(0.0,24:00)</t>
  </si>
  <si>
    <t>NA</t>
  </si>
  <si>
    <t>construction_set</t>
  </si>
  <si>
    <t>Construction Set</t>
  </si>
  <si>
    <t>Simulation Output</t>
  </si>
  <si>
    <t>Simulation Results</t>
  </si>
  <si>
    <t>Hourly Data</t>
  </si>
  <si>
    <t>Quality Assurance / Quality Control</t>
  </si>
  <si>
    <t>Economics</t>
  </si>
  <si>
    <t>End-Use Energy</t>
  </si>
  <si>
    <t>Generated OSM file</t>
  </si>
  <si>
    <t>Hourly Output File Name</t>
  </si>
  <si>
    <t>hoursHeatingSetpointNotMet()
(hours)</t>
  </si>
  <si>
    <t>hoursCoolingSetpointNotMet()
(hours)</t>
  </si>
  <si>
    <t>floorArea() 
(m2)</t>
  </si>
  <si>
    <t>conditionedFloorArea() 
(m2)</t>
  </si>
  <si>
    <t>numberOfPeople() 
(people)</t>
  </si>
  <si>
    <t>peoplePerFloorArea() 
(pers/m2)</t>
  </si>
  <si>
    <t>lightingPower 
(W)</t>
  </si>
  <si>
    <t>lightingPowerPerFloorArea() 
(W/m2)</t>
  </si>
  <si>
    <t>lightingPowerPerPerson() 
 (W/pers)</t>
  </si>
  <si>
    <t>electricEquipmentPower() 
(W)</t>
  </si>
  <si>
    <t>electricEquipmentPowerPerFloorArea() 
(W/m2)</t>
  </si>
  <si>
    <t>electricEquipmentPowerPerPerson() 
(W/per)</t>
  </si>
  <si>
    <t>gasEquipmentPower() 
(W)</t>
  </si>
  <si>
    <t>gasEquipmentPowerPerFloorArea() 
(W/m2)</t>
  </si>
  <si>
    <t>gasEquipmentPowerPerPerson() 
(W/pers)</t>
  </si>
  <si>
    <t>numberOfStories() 
(Stories)</t>
  </si>
  <si>
    <t>numberOfAboveGroundStories()
(Stories)</t>
  </si>
  <si>
    <t>totalSiteEnergy() 
(GJ)</t>
  </si>
  <si>
    <t>netSiteEnergy() 
(GJ)</t>
  </si>
  <si>
    <t>totalSourceEnergy() 
 (GJ)</t>
  </si>
  <si>
    <t>netSourceEnergy() 
 (GJ)</t>
  </si>
  <si>
    <t>annualTotalCost 
 ($)</t>
  </si>
  <si>
    <t>annualTotalCostPerBldgArea
($/m2)</t>
  </si>
  <si>
    <t>annualTotalCostPerNetConditionedBldgArea 
($/m2)</t>
  </si>
  <si>
    <t>annualTotalUtilityCost() 
($)</t>
  </si>
  <si>
    <t>annualElectricTotalCost() 
($)</t>
  </si>
  <si>
    <t>annualGasTotalCost() 
($)</t>
  </si>
  <si>
    <t>annualDistrictCoolingTotalCost() 
($)</t>
  </si>
  <si>
    <t>annualDistrictHeatingTotalCost() 
($)</t>
  </si>
  <si>
    <t>annualWaterTotalCost() 
($)</t>
  </si>
  <si>
    <t>totalEnergyTimeDependentValuation() 
(J)</t>
  </si>
  <si>
    <t>totalCostTimeDependentValuation() 
($)</t>
  </si>
  <si>
    <t>electricityEnergyTimeDependentValuation() 
(J)</t>
  </si>
  <si>
    <t>electricityCostTimeDependentValuation() 
($)</t>
  </si>
  <si>
    <t>fossilFuelEnergyTimeDependentValuation() 
(J)</t>
  </si>
  <si>
    <t>fossilFuelCostTimeDependentValuation()
($)</t>
  </si>
  <si>
    <t>economicsCapitalCost() 
($)</t>
  </si>
  <si>
    <t>economicsEnergyCost() 
($)</t>
  </si>
  <si>
    <t>economicsTLCC() 
($)</t>
  </si>
  <si>
    <t>economicsVirtualRateGas() 
 ($/GJ)</t>
  </si>
  <si>
    <t>economicsVirtualRateElec() 
($/GJ)</t>
  </si>
  <si>
    <t>economicsVirtualRateCombined() 
($/GJ)</t>
  </si>
  <si>
    <t>economicsSPB() 
(Years)</t>
  </si>
  <si>
    <t>economicsDPB() 
(Years)</t>
  </si>
  <si>
    <t>economicsNPV() 
($)</t>
  </si>
  <si>
    <t>economicsIRR() 
(Fraction)</t>
  </si>
  <si>
    <t>electricityHeating() 
(GJ)</t>
  </si>
  <si>
    <t>electricityCooling() 
(GJ)</t>
  </si>
  <si>
    <t>electricityInteriorLighting()
(GJ)</t>
  </si>
  <si>
    <t>electricityExteriorLighting()
(GJ)</t>
  </si>
  <si>
    <t>electricityInteriorEquipment()
(GJ)</t>
  </si>
  <si>
    <t>electricityExteriorEquipment()
(GJ)</t>
  </si>
  <si>
    <t>electricityFans()
(GJ)</t>
  </si>
  <si>
    <t>electricityPumps()
(GJ)</t>
  </si>
  <si>
    <t>electricityHeatRejection() 
(GJ)</t>
  </si>
  <si>
    <t>electricityHumidification()
(GJ)</t>
  </si>
  <si>
    <t>electricityHeatRecovery()
(GJ)</t>
  </si>
  <si>
    <t>electricityWaterSystems()
(GJ)</t>
  </si>
  <si>
    <t>electricityRefrigeration()
(GJ)</t>
  </si>
  <si>
    <t>electricityGenerators()
(GJ)</t>
  </si>
  <si>
    <t>electricityTotalEndUses()
(GJ)</t>
  </si>
  <si>
    <t>naturalGasHeating()
(GJ)</t>
  </si>
  <si>
    <t>naturalGasCooling()
(GJ)</t>
  </si>
  <si>
    <t>naturalGasInteriorLighting()
(GJ)</t>
  </si>
  <si>
    <t>naturalGasExteriorLighting()
(GJ)</t>
  </si>
  <si>
    <t>naturalGasInteriorEquipment()
(GJ)</t>
  </si>
  <si>
    <t>naturalGasExteriorEquipment()
(GJ)</t>
  </si>
  <si>
    <t>naturalGasFans()
(GJ)</t>
  </si>
  <si>
    <t>naturalGasPumps()
(GJ)</t>
  </si>
  <si>
    <t>naturalGasHeatRejection()
(GJ)</t>
  </si>
  <si>
    <t>naturalGasHumidification()
(GJ)</t>
  </si>
  <si>
    <t>naturalGasHeatRecovery()
(GJ)</t>
  </si>
  <si>
    <t>naturalGasWaterSystems()
(GJ)</t>
  </si>
  <si>
    <t>naturalGasRefrigeration()
(GJ)</t>
  </si>
  <si>
    <t>naturalGasGenerators()
(GJ)</t>
  </si>
  <si>
    <t>naturalGasTotalEndUses()
(GJ)</t>
  </si>
  <si>
    <t>otherFuelHeating()
(GJ)</t>
  </si>
  <si>
    <t>otherFuelCooling()
(GJ)</t>
  </si>
  <si>
    <t>otherFuelInteriorLighting()
(GJ)</t>
  </si>
  <si>
    <t>otherFuelExteriorLighting()
(GJ)</t>
  </si>
  <si>
    <t>otherFuelInteriorEquipment()
(GJ)</t>
  </si>
  <si>
    <t>otherFuelExteriorEquipment()
(GJ)</t>
  </si>
  <si>
    <t>otherFuelFans()
(GJ)</t>
  </si>
  <si>
    <t>otherFuelPumps()
(GJ)</t>
  </si>
  <si>
    <t>otherFuelHeatRejection()
(GJ)</t>
  </si>
  <si>
    <t>otherFuelHumidification()
(GJ)</t>
  </si>
  <si>
    <t>otherFuelHeatRecovery()
(GJ)</t>
  </si>
  <si>
    <t>otherFuelWaterSystems()
(GJ)</t>
  </si>
  <si>
    <t>otherFuelRefrigeration()
(GJ)</t>
  </si>
  <si>
    <t>otherFuelGenerators()
(GJ)</t>
  </si>
  <si>
    <t>otherFuelTotalEndUses()
(GJ)</t>
  </si>
  <si>
    <t>districtCoolingHeating()
(GJ)</t>
  </si>
  <si>
    <t>districtCoolingCooling()
(GJ)</t>
  </si>
  <si>
    <t>districtCoolingInteriorLighting()
(GJ)</t>
  </si>
  <si>
    <t>districtCoolingExteriorLighting()
(GJ)</t>
  </si>
  <si>
    <t>districtCoolingInteriorEquipment()
(GJ)</t>
  </si>
  <si>
    <t>districtCoolingExteriorEquipment()
(GJ)</t>
  </si>
  <si>
    <t>districtCoolingFans()
(GJ)</t>
  </si>
  <si>
    <t>districtCoolingPumps()
(GJ)</t>
  </si>
  <si>
    <t>districtCoolingHeatRejection()
(GJ)</t>
  </si>
  <si>
    <t>districtCoolingHumidification()
(GJ)</t>
  </si>
  <si>
    <t>districtCoolingHeatRecovery()
(GJ)</t>
  </si>
  <si>
    <t>districtCoolingWaterSystems()
(GJ)</t>
  </si>
  <si>
    <t>districtCoolingRefrigeration()
(GJ)</t>
  </si>
  <si>
    <t>districtCoolingGenerators()
(GJ)</t>
  </si>
  <si>
    <t>districtCoolingTotalEndUses()
(GJ)</t>
  </si>
  <si>
    <t>districtHeatingHeating()
(GJ)</t>
  </si>
  <si>
    <t>districtHeatingCooling()
(GJ)</t>
  </si>
  <si>
    <t>districtHeatingInteriorLighting()
(GJ)</t>
  </si>
  <si>
    <t>districtHeatingExteriorLighting()
(GJ)</t>
  </si>
  <si>
    <t>districtHeatingInteriorEquipment()
(GJ)</t>
  </si>
  <si>
    <t>districtHeatingExteriorEquipment()
(GJ)</t>
  </si>
  <si>
    <t>districtHeatingFans()
(GJ)</t>
  </si>
  <si>
    <t>districtHeatingPumps()
(GJ)</t>
  </si>
  <si>
    <t>districtHeatingHeatRejection()
(GJ)</t>
  </si>
  <si>
    <t>districtHeatingHumidification()
(GJ)</t>
  </si>
  <si>
    <t>districtHeatingHeatRecovery()
(GJ)</t>
  </si>
  <si>
    <t>districtHeatingWaterSystems()
(GJ)</t>
  </si>
  <si>
    <t>districtHeatingRefrigeration()
(GJ)</t>
  </si>
  <si>
    <t>districtHeatingGenerators()
(GJ)</t>
  </si>
  <si>
    <t>districtHeatingTotalEndUses()
(GJ)</t>
  </si>
  <si>
    <t>Name ID</t>
  </si>
  <si>
    <t xml:space="preserve"> pre-1960</t>
  </si>
  <si>
    <t xml:space="preserve"> 1960-1979</t>
  </si>
  <si>
    <t xml:space="preserve"> 1980-2004</t>
  </si>
  <si>
    <t xml:space="preserve"> post-2004</t>
  </si>
  <si>
    <t>Schedule Rule #2</t>
  </si>
  <si>
    <t>Schedule Rule #3</t>
  </si>
  <si>
    <t>Schedule Rule #4</t>
  </si>
  <si>
    <t>Schedule Rule #5</t>
  </si>
  <si>
    <t>Schedule Rule #6</t>
  </si>
  <si>
    <t>Schedule Rule #7</t>
  </si>
  <si>
    <t>Building Input Data</t>
  </si>
  <si>
    <t>LPD Adjustment from NECB 2011 (%)</t>
  </si>
  <si>
    <t>(Jan-01,Dec-31)(M,T,W,Th,F,S,Su)(0.0,7:00)(1.0,15:30)(0.0,24:00)</t>
  </si>
  <si>
    <t>7h-1530h on-off</t>
  </si>
  <si>
    <t>hanger.osm</t>
  </si>
  <si>
    <t>training.osm</t>
  </si>
  <si>
    <t>warehouse.osm</t>
  </si>
  <si>
    <t>barracks.osm</t>
  </si>
  <si>
    <t>Warehouses_Shed</t>
  </si>
  <si>
    <t>Training_Bldgs</t>
  </si>
  <si>
    <t>Sleeping_barracks</t>
  </si>
  <si>
    <t>Fitness_and_Recreation_Club_House</t>
  </si>
  <si>
    <t>Food_Services</t>
  </si>
  <si>
    <t>% of Building_Type on DES</t>
  </si>
  <si>
    <t>district_energy_percentage</t>
  </si>
  <si>
    <t xml:space="preserve">Operation Schedule
Schedule Shorthand notation (See Schedule Table) </t>
  </si>
  <si>
    <t>always_20C</t>
  </si>
  <si>
    <t>(Jan-01,Dec-31)(M,T,W,Th,F,S,Su)(20.0,24:00)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</si>
</sst>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"/>
    <numFmt numFmtId="166" formatCode="0.0%"/>
  </numFmts>
  <fonts count="20" x14ac:knownFonts="1">
    <font>
      <sz val="10"/>
      <name val="Arial"/>
    </font>
    <font>
      <b/>
      <sz val="10"/>
      <name val="Arial"/>
      <family val="2"/>
    </font>
    <font>
      <sz val="10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rgb="FF7030A0"/>
      <name val="Arial"/>
      <family val="2"/>
    </font>
    <font>
      <sz val="10"/>
      <color rgb="FF002060"/>
      <name val="Arial"/>
      <family val="2"/>
    </font>
    <font>
      <sz val="10"/>
      <color rgb="FFC00000"/>
      <name val="Arial"/>
      <family val="2"/>
    </font>
    <font>
      <sz val="10"/>
      <color theme="6" tint="-0.499984740745262"/>
      <name val="Arial"/>
      <family val="2"/>
    </font>
    <font>
      <sz val="10"/>
      <color indexed="56"/>
      <name val="Arial"/>
      <family val="2"/>
    </font>
    <font>
      <sz val="10"/>
      <color indexed="36"/>
      <name val="Arial"/>
      <family val="2"/>
    </font>
    <font>
      <sz val="10"/>
      <color indexed="60"/>
      <name val="Arial"/>
      <family val="2"/>
    </font>
    <font>
      <sz val="10"/>
      <color indexed="57"/>
      <name val="Arial"/>
      <family val="2"/>
    </font>
    <font>
      <b/>
      <sz val="10"/>
      <name val="Calibri"/>
      <family val="2"/>
    </font>
    <font>
      <sz val="10"/>
      <color rgb="FFFF0000"/>
      <name val="Arial"/>
      <family val="2"/>
    </font>
    <font>
      <sz val="14"/>
      <name val="Arial"/>
      <family val="2"/>
    </font>
    <font>
      <sz val="18"/>
      <color rgb="FFFF0000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wrapText="1"/>
    </xf>
    <xf numFmtId="165" fontId="0" fillId="0" borderId="0" xfId="0" applyNumberFormat="1"/>
    <xf numFmtId="166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1" fontId="0" fillId="0" borderId="0" xfId="0" applyNumberFormat="1"/>
    <xf numFmtId="0" fontId="0" fillId="0" borderId="0" xfId="0" applyAlignment="1">
      <alignment horizontal="right" wrapText="1"/>
    </xf>
    <xf numFmtId="0" fontId="1" fillId="0" borderId="0" xfId="0" applyFont="1"/>
    <xf numFmtId="0" fontId="0" fillId="0" borderId="0" xfId="0" applyFill="1"/>
    <xf numFmtId="166" fontId="1" fillId="0" borderId="0" xfId="0" applyNumberFormat="1" applyFont="1"/>
    <xf numFmtId="2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center" wrapText="1"/>
    </xf>
    <xf numFmtId="0" fontId="5" fillId="3" borderId="0" xfId="0" applyFont="1" applyFill="1" applyAlignment="1">
      <alignment horizontal="center"/>
    </xf>
    <xf numFmtId="0" fontId="0" fillId="5" borderId="0" xfId="0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2" fontId="10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/>
    </xf>
    <xf numFmtId="0" fontId="5" fillId="3" borderId="0" xfId="0" applyFont="1" applyFill="1" applyAlignment="1"/>
    <xf numFmtId="0" fontId="0" fillId="0" borderId="0" xfId="0" applyBorder="1"/>
    <xf numFmtId="0" fontId="0" fillId="0" borderId="0" xfId="0" applyFill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vertical="top"/>
    </xf>
    <xf numFmtId="0" fontId="2" fillId="0" borderId="0" xfId="0" applyFont="1" applyBorder="1" applyAlignment="1">
      <alignment horizontal="right" vertical="top"/>
    </xf>
    <xf numFmtId="0" fontId="5" fillId="0" borderId="0" xfId="0" applyFont="1" applyFill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14" fillId="0" borderId="0" xfId="0" applyFont="1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horizontal="right" vertical="top"/>
    </xf>
    <xf numFmtId="0" fontId="5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5" fillId="5" borderId="0" xfId="0" applyFont="1" applyFill="1" applyAlignment="1"/>
    <xf numFmtId="10" fontId="5" fillId="0" borderId="0" xfId="0" applyNumberFormat="1" applyFont="1"/>
    <xf numFmtId="0" fontId="5" fillId="3" borderId="1" xfId="0" applyFont="1" applyFill="1" applyBorder="1" applyAlignment="1">
      <alignment wrapText="1"/>
    </xf>
    <xf numFmtId="0" fontId="5" fillId="5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wrapText="1"/>
    </xf>
    <xf numFmtId="0" fontId="0" fillId="0" borderId="1" xfId="0" applyBorder="1" applyAlignment="1"/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0" fontId="5" fillId="0" borderId="0" xfId="0" applyFont="1" applyAlignment="1">
      <alignment horizontal="left"/>
    </xf>
    <xf numFmtId="49" fontId="0" fillId="0" borderId="0" xfId="0" applyNumberFormat="1"/>
    <xf numFmtId="49" fontId="5" fillId="0" borderId="0" xfId="0" applyNumberFormat="1" applyFont="1"/>
    <xf numFmtId="2" fontId="5" fillId="0" borderId="0" xfId="0" applyNumberFormat="1" applyFont="1"/>
    <xf numFmtId="0" fontId="0" fillId="0" borderId="0" xfId="0"/>
    <xf numFmtId="0" fontId="5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5" fillId="8" borderId="0" xfId="0" applyFont="1" applyFill="1" applyBorder="1" applyAlignment="1">
      <alignment horizontal="center" vertical="center" wrapText="1"/>
    </xf>
    <xf numFmtId="0" fontId="5" fillId="9" borderId="0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15" fillId="10" borderId="0" xfId="0" applyFont="1" applyFill="1"/>
    <xf numFmtId="0" fontId="0" fillId="10" borderId="0" xfId="0" applyFill="1"/>
    <xf numFmtId="0" fontId="5" fillId="6" borderId="0" xfId="0" applyFont="1" applyFill="1" applyBorder="1" applyAlignment="1">
      <alignment horizontal="center" vertical="center" wrapText="1"/>
    </xf>
    <xf numFmtId="0" fontId="5" fillId="11" borderId="0" xfId="0" applyFont="1" applyFill="1" applyBorder="1" applyAlignment="1">
      <alignment horizontal="center" vertical="center" wrapText="1"/>
    </xf>
    <xf numFmtId="0" fontId="16" fillId="11" borderId="0" xfId="0" applyFont="1" applyFill="1" applyAlignment="1">
      <alignment horizontal="center" vertical="center" wrapText="1"/>
    </xf>
    <xf numFmtId="0" fontId="19" fillId="10" borderId="0" xfId="0" applyFont="1" applyFill="1"/>
    <xf numFmtId="0" fontId="0" fillId="12" borderId="0" xfId="0" applyFill="1"/>
    <xf numFmtId="0" fontId="0" fillId="13" borderId="0" xfId="0" applyFill="1"/>
    <xf numFmtId="0" fontId="5" fillId="13" borderId="0" xfId="0" applyFont="1" applyFill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3" borderId="0" xfId="0" applyFill="1"/>
    <xf numFmtId="0" fontId="5" fillId="0" borderId="0" xfId="0" applyFont="1" applyFill="1" applyAlignment="1">
      <alignment horizontal="center"/>
    </xf>
    <xf numFmtId="49" fontId="0" fillId="0" borderId="0" xfId="0" applyNumberFormat="1"/>
    <xf numFmtId="0" fontId="5" fillId="3" borderId="1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7" fillId="8" borderId="0" xfId="0" applyFont="1" applyFill="1" applyAlignment="1">
      <alignment horizontal="left" vertical="center"/>
    </xf>
    <xf numFmtId="0" fontId="17" fillId="7" borderId="0" xfId="0" applyFont="1" applyFill="1" applyAlignment="1">
      <alignment horizontal="left" vertical="center"/>
    </xf>
    <xf numFmtId="0" fontId="18" fillId="9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R197"/>
  <sheetViews>
    <sheetView tabSelected="1" topLeftCell="U22" zoomScaleNormal="100" workbookViewId="0">
      <selection activeCell="Y2" sqref="Y2"/>
    </sheetView>
  </sheetViews>
  <sheetFormatPr defaultColWidth="12" defaultRowHeight="12.75" x14ac:dyDescent="0.2"/>
  <cols>
    <col min="1" max="1" width="50" style="80" customWidth="1"/>
    <col min="2" max="2" width="31.85546875" customWidth="1"/>
    <col min="3" max="3" width="31.85546875" style="98" customWidth="1"/>
    <col min="4" max="4" width="36.85546875" customWidth="1"/>
    <col min="5" max="5" width="36.85546875" hidden="1" customWidth="1"/>
    <col min="6" max="6" width="21.5703125" hidden="1" customWidth="1"/>
    <col min="7" max="7" width="12" style="10" hidden="1" customWidth="1"/>
    <col min="8" max="8" width="15" customWidth="1"/>
    <col min="9" max="20" width="12" hidden="1" customWidth="1"/>
    <col min="21" max="21" width="12" style="10" customWidth="1"/>
    <col min="22" max="22" width="21.5703125" customWidth="1"/>
    <col min="23" max="23" width="15" customWidth="1"/>
    <col min="24" max="24" width="16.28515625" customWidth="1"/>
    <col min="25" max="25" width="47.140625" customWidth="1"/>
    <col min="26" max="26" width="28.7109375" customWidth="1"/>
    <col min="27" max="27" width="23" customWidth="1"/>
    <col min="28" max="28" width="36.85546875" customWidth="1"/>
    <col min="34" max="34" width="25.140625" customWidth="1"/>
    <col min="36" max="36" width="24.5703125" customWidth="1"/>
    <col min="38" max="38" width="29.7109375" customWidth="1"/>
    <col min="40" max="40" width="16.140625" customWidth="1"/>
    <col min="41" max="41" width="15.7109375" customWidth="1"/>
    <col min="42" max="42" width="14.85546875" customWidth="1"/>
    <col min="44" max="44" width="19.140625" customWidth="1"/>
    <col min="48" max="48" width="29.140625" customWidth="1"/>
    <col min="49" max="49" width="25.5703125" customWidth="1"/>
    <col min="57" max="57" width="31.140625" customWidth="1"/>
    <col min="58" max="58" width="23.7109375" customWidth="1"/>
    <col min="59" max="59" width="28.28515625" customWidth="1"/>
    <col min="71" max="72" width="35" customWidth="1"/>
    <col min="73" max="73" width="32" customWidth="1"/>
    <col min="74" max="74" width="34" customWidth="1"/>
    <col min="75" max="75" width="37.85546875" customWidth="1"/>
    <col min="76" max="76" width="69" customWidth="1"/>
    <col min="77" max="77" width="61.140625" customWidth="1"/>
    <col min="78" max="78" width="65.85546875" customWidth="1"/>
    <col min="79" max="79" width="58.85546875" customWidth="1"/>
    <col min="80" max="80" width="62.85546875" customWidth="1"/>
    <col min="81" max="81" width="50.85546875" customWidth="1"/>
    <col min="82" max="82" width="45.7109375" customWidth="1"/>
    <col min="83" max="83" width="61.5703125" customWidth="1"/>
    <col min="84" max="84" width="62" customWidth="1"/>
    <col min="85" max="85" width="64.85546875" customWidth="1"/>
    <col min="86" max="86" width="64.140625" customWidth="1"/>
    <col min="87" max="87" width="62" customWidth="1"/>
    <col min="88" max="88" width="53.5703125" customWidth="1"/>
    <col min="89" max="89" width="46.42578125" customWidth="1"/>
  </cols>
  <sheetData>
    <row r="1" spans="1:174" ht="18" x14ac:dyDescent="0.25">
      <c r="A1" s="102"/>
      <c r="B1" s="32"/>
      <c r="C1" s="102"/>
      <c r="D1" s="32"/>
      <c r="E1" s="32"/>
      <c r="F1" s="32"/>
      <c r="G1" s="32"/>
      <c r="H1" s="32"/>
      <c r="I1" s="45" t="s">
        <v>73</v>
      </c>
      <c r="J1" s="45"/>
      <c r="K1" s="45"/>
      <c r="L1" s="45"/>
      <c r="M1" s="45"/>
      <c r="N1" s="45"/>
      <c r="O1" s="45"/>
      <c r="P1" s="45"/>
      <c r="Q1" s="34"/>
      <c r="R1" s="34"/>
      <c r="S1" s="34"/>
      <c r="T1" s="34"/>
      <c r="U1" s="32"/>
      <c r="V1" s="32"/>
      <c r="W1" s="32"/>
      <c r="X1" s="45" t="s">
        <v>347</v>
      </c>
      <c r="Y1" s="45"/>
      <c r="Z1" s="45"/>
      <c r="AA1" s="45"/>
      <c r="AB1" s="32"/>
      <c r="AC1" s="30"/>
      <c r="AD1" s="30"/>
      <c r="AE1" s="30"/>
      <c r="AF1" s="30"/>
      <c r="AG1" s="67" t="s">
        <v>72</v>
      </c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106" t="s">
        <v>75</v>
      </c>
      <c r="AW1" s="107"/>
      <c r="AX1" s="82"/>
      <c r="AY1" s="82"/>
      <c r="AZ1" s="93" t="s">
        <v>207</v>
      </c>
      <c r="BA1" s="89"/>
      <c r="BB1" s="89"/>
      <c r="BC1" s="89"/>
      <c r="BD1" s="94"/>
      <c r="BE1" s="88"/>
      <c r="BF1" s="88"/>
      <c r="BG1" s="88"/>
      <c r="BH1" s="88"/>
      <c r="BI1" s="88"/>
      <c r="BJ1" s="88" t="s">
        <v>208</v>
      </c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89"/>
      <c r="BW1" s="89"/>
      <c r="BX1" s="89"/>
      <c r="BY1" s="89"/>
      <c r="BZ1" s="89"/>
      <c r="CA1" s="89"/>
      <c r="CB1" s="89"/>
      <c r="CC1" s="89"/>
      <c r="CD1" s="89"/>
      <c r="CE1" s="89"/>
      <c r="CF1" s="89"/>
      <c r="CG1" s="89"/>
      <c r="CH1" s="89"/>
      <c r="CI1" s="89"/>
      <c r="CJ1" s="89"/>
      <c r="CK1" s="89"/>
      <c r="CL1" s="89"/>
      <c r="CM1" s="89"/>
      <c r="CN1" s="89"/>
      <c r="CO1" s="89"/>
      <c r="CP1" s="89"/>
      <c r="CQ1" s="89"/>
      <c r="CR1" s="89"/>
      <c r="CS1" s="89"/>
      <c r="CT1" s="89"/>
      <c r="CU1" s="89"/>
      <c r="CV1" s="89"/>
      <c r="CW1" s="89"/>
      <c r="CX1" s="89"/>
      <c r="CY1" s="89"/>
      <c r="CZ1" s="89"/>
      <c r="DA1" s="89"/>
      <c r="DB1" s="89"/>
      <c r="DC1" s="89"/>
      <c r="DD1" s="89"/>
      <c r="DE1" s="89"/>
      <c r="DF1" s="89"/>
      <c r="DG1" s="89"/>
      <c r="DH1" s="89"/>
      <c r="DI1" s="89"/>
      <c r="DJ1" s="89"/>
      <c r="DK1" s="89"/>
      <c r="DL1" s="89"/>
      <c r="DM1" s="89"/>
      <c r="DN1" s="89"/>
      <c r="DO1" s="89"/>
      <c r="DP1" s="89"/>
      <c r="DQ1" s="89"/>
      <c r="DR1" s="89"/>
      <c r="DS1" s="89"/>
      <c r="DT1" s="89"/>
      <c r="DU1" s="89"/>
      <c r="DV1" s="89"/>
      <c r="DW1" s="89"/>
      <c r="DX1" s="89"/>
      <c r="DY1" s="89"/>
      <c r="DZ1" s="89"/>
      <c r="EA1" s="89"/>
      <c r="EB1" s="89"/>
      <c r="EC1" s="89"/>
      <c r="ED1" s="89"/>
      <c r="EE1" s="89"/>
      <c r="EF1" s="89"/>
      <c r="EG1" s="89"/>
      <c r="EH1" s="89"/>
      <c r="EI1" s="89"/>
      <c r="EJ1" s="89"/>
      <c r="EK1" s="89"/>
      <c r="EL1" s="89"/>
      <c r="EM1" s="89"/>
      <c r="EN1" s="89"/>
      <c r="EO1" s="89"/>
      <c r="EP1" s="89"/>
      <c r="EQ1" s="89"/>
      <c r="ER1" s="89"/>
      <c r="ES1" s="89"/>
      <c r="ET1" s="89"/>
      <c r="EU1" s="89"/>
      <c r="EV1" s="89"/>
      <c r="EW1" s="89"/>
      <c r="EX1" s="89"/>
      <c r="EY1" s="89"/>
      <c r="EZ1" s="89"/>
      <c r="FA1" s="89"/>
      <c r="FB1" s="89"/>
      <c r="FC1" s="89"/>
      <c r="FD1" s="89"/>
      <c r="FE1" s="89"/>
      <c r="FF1" s="89"/>
      <c r="FG1" s="89"/>
      <c r="FH1" s="89"/>
      <c r="FI1" s="89"/>
      <c r="FJ1" s="89"/>
      <c r="FK1" s="89"/>
      <c r="FL1" s="89"/>
      <c r="FM1" s="89"/>
      <c r="FN1" s="89"/>
      <c r="FO1" s="89"/>
      <c r="FP1" s="89"/>
      <c r="FQ1" s="89"/>
      <c r="FR1" s="89"/>
    </row>
    <row r="2" spans="1:174" ht="63.75" x14ac:dyDescent="0.2">
      <c r="A2" s="102"/>
      <c r="B2" s="43" t="s">
        <v>93</v>
      </c>
      <c r="C2" s="43" t="s">
        <v>360</v>
      </c>
      <c r="D2" s="33" t="s">
        <v>59</v>
      </c>
      <c r="E2" s="33" t="s">
        <v>87</v>
      </c>
      <c r="F2" s="33"/>
      <c r="G2" s="29" t="s">
        <v>94</v>
      </c>
      <c r="H2" s="44" t="s">
        <v>8</v>
      </c>
      <c r="I2" s="29" t="s">
        <v>84</v>
      </c>
      <c r="J2" s="29" t="s">
        <v>82</v>
      </c>
      <c r="K2" s="29" t="s">
        <v>83</v>
      </c>
      <c r="L2" s="26" t="s">
        <v>76</v>
      </c>
      <c r="M2" s="26" t="s">
        <v>64</v>
      </c>
      <c r="N2" s="29" t="s">
        <v>77</v>
      </c>
      <c r="O2" s="29" t="s">
        <v>78</v>
      </c>
      <c r="P2" s="29" t="s">
        <v>79</v>
      </c>
      <c r="Q2" s="29" t="s">
        <v>85</v>
      </c>
      <c r="R2" s="29" t="s">
        <v>86</v>
      </c>
      <c r="S2" s="29" t="s">
        <v>89</v>
      </c>
      <c r="T2" s="29" t="s">
        <v>91</v>
      </c>
      <c r="U2" s="29" t="s">
        <v>99</v>
      </c>
      <c r="V2" s="33"/>
      <c r="W2" s="29" t="s">
        <v>348</v>
      </c>
      <c r="X2" s="29" t="s">
        <v>84</v>
      </c>
      <c r="Y2" s="26" t="s">
        <v>362</v>
      </c>
      <c r="Z2" s="26" t="s">
        <v>130</v>
      </c>
      <c r="AA2" s="29" t="s">
        <v>78</v>
      </c>
      <c r="AB2" s="29" t="s">
        <v>206</v>
      </c>
      <c r="AC2" s="29" t="s">
        <v>85</v>
      </c>
      <c r="AD2" s="29" t="s">
        <v>86</v>
      </c>
      <c r="AE2" s="29" t="s">
        <v>89</v>
      </c>
      <c r="AF2" s="29" t="s">
        <v>91</v>
      </c>
      <c r="AG2" s="35" t="s">
        <v>69</v>
      </c>
      <c r="AH2" s="36" t="s">
        <v>70</v>
      </c>
      <c r="AI2" s="35" t="s">
        <v>56</v>
      </c>
      <c r="AJ2" s="35" t="s">
        <v>53</v>
      </c>
      <c r="AK2" s="35" t="s">
        <v>35</v>
      </c>
      <c r="AL2" s="35" t="s">
        <v>54</v>
      </c>
      <c r="AM2" s="35" t="s">
        <v>55</v>
      </c>
      <c r="AN2" s="35" t="s">
        <v>50</v>
      </c>
      <c r="AO2" s="35" t="s">
        <v>47</v>
      </c>
      <c r="AP2" s="35" t="s">
        <v>48</v>
      </c>
      <c r="AQ2" s="35" t="s">
        <v>49</v>
      </c>
      <c r="AR2" s="35" t="s">
        <v>95</v>
      </c>
      <c r="AS2" s="36" t="s">
        <v>61</v>
      </c>
      <c r="AT2" s="36" t="s">
        <v>80</v>
      </c>
      <c r="AU2" s="36" t="s">
        <v>60</v>
      </c>
      <c r="AV2" s="37" t="s">
        <v>52</v>
      </c>
      <c r="AW2" s="38" t="s">
        <v>74</v>
      </c>
      <c r="AX2" s="81"/>
      <c r="AY2" s="81"/>
      <c r="AZ2" s="95"/>
      <c r="BA2" s="92" t="s">
        <v>209</v>
      </c>
      <c r="BB2" s="110" t="s">
        <v>210</v>
      </c>
      <c r="BC2" s="110"/>
      <c r="BD2" s="110"/>
      <c r="BE2" s="110"/>
      <c r="BF2" s="110"/>
      <c r="BG2" s="110"/>
      <c r="BH2" s="110"/>
      <c r="BI2" s="110"/>
      <c r="BJ2" s="110"/>
      <c r="BK2" s="110"/>
      <c r="BL2" s="110"/>
      <c r="BM2" s="110"/>
      <c r="BN2" s="110"/>
      <c r="BO2" s="110"/>
      <c r="BP2" s="110"/>
      <c r="BQ2" s="110"/>
      <c r="BR2" s="110"/>
      <c r="BS2" s="108" t="s">
        <v>211</v>
      </c>
      <c r="BT2" s="108"/>
      <c r="BU2" s="108"/>
      <c r="BV2" s="108"/>
      <c r="BW2" s="108"/>
      <c r="BX2" s="108"/>
      <c r="BY2" s="108"/>
      <c r="BZ2" s="108"/>
      <c r="CA2" s="108"/>
      <c r="CB2" s="108"/>
      <c r="CC2" s="108"/>
      <c r="CD2" s="108"/>
      <c r="CE2" s="108"/>
      <c r="CF2" s="108"/>
      <c r="CG2" s="108"/>
      <c r="CH2" s="108"/>
      <c r="CI2" s="108"/>
      <c r="CJ2" s="108"/>
      <c r="CK2" s="108"/>
      <c r="CL2" s="108"/>
      <c r="CM2" s="108"/>
      <c r="CN2" s="108"/>
      <c r="CO2" s="108"/>
      <c r="CP2" s="108"/>
      <c r="CQ2" s="108"/>
      <c r="CR2" s="108"/>
      <c r="CS2" s="108"/>
      <c r="CT2" s="108"/>
      <c r="CU2" s="108"/>
      <c r="CV2" s="109" t="s">
        <v>212</v>
      </c>
      <c r="CW2" s="109"/>
      <c r="CX2" s="109"/>
      <c r="CY2" s="109"/>
      <c r="CZ2" s="109"/>
      <c r="DA2" s="109"/>
      <c r="DB2" s="109"/>
      <c r="DC2" s="109"/>
      <c r="DD2" s="109"/>
      <c r="DE2" s="109"/>
      <c r="DF2" s="109"/>
      <c r="DG2" s="109"/>
      <c r="DH2" s="109"/>
      <c r="DI2" s="109"/>
      <c r="DJ2" s="109"/>
      <c r="DK2" s="109"/>
      <c r="DL2" s="109"/>
      <c r="DM2" s="109"/>
      <c r="DN2" s="109"/>
      <c r="DO2" s="109"/>
      <c r="DP2" s="109"/>
      <c r="DQ2" s="109"/>
      <c r="DR2" s="109"/>
      <c r="DS2" s="109"/>
      <c r="DT2" s="109"/>
      <c r="DU2" s="109"/>
      <c r="DV2" s="109"/>
      <c r="DW2" s="109"/>
      <c r="DX2" s="109"/>
      <c r="DY2" s="109"/>
      <c r="DZ2" s="109"/>
      <c r="EA2" s="109"/>
      <c r="EB2" s="109"/>
      <c r="EC2" s="109"/>
      <c r="ED2" s="109"/>
      <c r="EE2" s="109"/>
      <c r="EF2" s="109"/>
      <c r="EG2" s="109"/>
      <c r="EH2" s="109"/>
      <c r="EI2" s="109"/>
      <c r="EJ2" s="109"/>
      <c r="EK2" s="109"/>
      <c r="EL2" s="109"/>
      <c r="EM2" s="109"/>
      <c r="EN2" s="109"/>
      <c r="EO2" s="109"/>
      <c r="EP2" s="109"/>
      <c r="EQ2" s="109"/>
      <c r="ER2" s="109"/>
      <c r="ES2" s="109"/>
      <c r="ET2" s="109"/>
      <c r="EU2" s="109"/>
      <c r="EV2" s="109"/>
      <c r="EW2" s="109"/>
      <c r="EX2" s="109"/>
      <c r="EY2" s="109"/>
      <c r="EZ2" s="109"/>
      <c r="FA2" s="109"/>
      <c r="FB2" s="109"/>
      <c r="FC2" s="109"/>
      <c r="FD2" s="109"/>
      <c r="FE2" s="109"/>
      <c r="FF2" s="109"/>
      <c r="FG2" s="109"/>
      <c r="FH2" s="109"/>
      <c r="FI2" s="109"/>
      <c r="FJ2" s="109"/>
      <c r="FK2" s="109"/>
      <c r="FL2" s="109"/>
      <c r="FM2" s="109"/>
      <c r="FN2" s="109"/>
      <c r="FO2" s="109"/>
      <c r="FP2" s="109"/>
      <c r="FQ2" s="109"/>
      <c r="FR2" s="109"/>
    </row>
    <row r="3" spans="1:174" s="73" customFormat="1" ht="51" x14ac:dyDescent="0.2">
      <c r="A3" s="105" t="s">
        <v>336</v>
      </c>
      <c r="B3" s="69" t="s">
        <v>129</v>
      </c>
      <c r="C3" s="69" t="s">
        <v>361</v>
      </c>
      <c r="D3" s="64" t="s">
        <v>103</v>
      </c>
      <c r="E3" s="64"/>
      <c r="F3" s="64"/>
      <c r="G3" s="65"/>
      <c r="H3" s="66" t="s">
        <v>104</v>
      </c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 t="s">
        <v>105</v>
      </c>
      <c r="V3" s="64" t="s">
        <v>90</v>
      </c>
      <c r="W3" s="65" t="s">
        <v>106</v>
      </c>
      <c r="X3" s="65" t="s">
        <v>107</v>
      </c>
      <c r="Y3" s="65" t="s">
        <v>108</v>
      </c>
      <c r="Z3" s="65" t="s">
        <v>109</v>
      </c>
      <c r="AA3" s="65" t="s">
        <v>110</v>
      </c>
      <c r="AB3" s="65" t="s">
        <v>205</v>
      </c>
      <c r="AC3" s="65" t="s">
        <v>111</v>
      </c>
      <c r="AD3" s="65" t="s">
        <v>112</v>
      </c>
      <c r="AE3" s="65" t="s">
        <v>113</v>
      </c>
      <c r="AF3" s="65" t="s">
        <v>114</v>
      </c>
      <c r="AG3" s="70" t="s">
        <v>115</v>
      </c>
      <c r="AH3" s="70" t="s">
        <v>116</v>
      </c>
      <c r="AI3" s="70" t="s">
        <v>90</v>
      </c>
      <c r="AJ3" s="70" t="s">
        <v>117</v>
      </c>
      <c r="AK3" s="70" t="s">
        <v>35</v>
      </c>
      <c r="AL3" s="70" t="s">
        <v>119</v>
      </c>
      <c r="AM3" s="70" t="s">
        <v>118</v>
      </c>
      <c r="AN3" s="70" t="s">
        <v>120</v>
      </c>
      <c r="AO3" s="70" t="s">
        <v>121</v>
      </c>
      <c r="AP3" s="70" t="s">
        <v>122</v>
      </c>
      <c r="AQ3" s="71"/>
      <c r="AR3" s="70" t="s">
        <v>123</v>
      </c>
      <c r="AS3" s="70" t="s">
        <v>124</v>
      </c>
      <c r="AT3" s="70" t="s">
        <v>125</v>
      </c>
      <c r="AU3" s="70" t="s">
        <v>126</v>
      </c>
      <c r="AV3" s="72" t="s">
        <v>128</v>
      </c>
      <c r="AW3" s="72" t="s">
        <v>127</v>
      </c>
      <c r="AX3" s="90"/>
      <c r="AY3" s="90"/>
      <c r="AZ3" s="96" t="s">
        <v>213</v>
      </c>
      <c r="BA3" s="91" t="s">
        <v>214</v>
      </c>
      <c r="BB3" s="86" t="s">
        <v>215</v>
      </c>
      <c r="BC3" s="86" t="s">
        <v>216</v>
      </c>
      <c r="BD3" s="86" t="s">
        <v>217</v>
      </c>
      <c r="BE3" s="86" t="s">
        <v>218</v>
      </c>
      <c r="BF3" s="84" t="s">
        <v>219</v>
      </c>
      <c r="BG3" s="84" t="s">
        <v>220</v>
      </c>
      <c r="BH3" s="84" t="s">
        <v>221</v>
      </c>
      <c r="BI3" s="84" t="s">
        <v>222</v>
      </c>
      <c r="BJ3" s="84" t="s">
        <v>223</v>
      </c>
      <c r="BK3" s="84" t="s">
        <v>224</v>
      </c>
      <c r="BL3" s="84" t="s">
        <v>225</v>
      </c>
      <c r="BM3" s="84" t="s">
        <v>226</v>
      </c>
      <c r="BN3" s="84" t="s">
        <v>227</v>
      </c>
      <c r="BO3" s="84" t="s">
        <v>228</v>
      </c>
      <c r="BP3" s="84" t="s">
        <v>229</v>
      </c>
      <c r="BQ3" s="84" t="s">
        <v>230</v>
      </c>
      <c r="BR3" s="84" t="s">
        <v>231</v>
      </c>
      <c r="BS3" s="83" t="s">
        <v>232</v>
      </c>
      <c r="BT3" s="83" t="s">
        <v>233</v>
      </c>
      <c r="BU3" s="83" t="s">
        <v>234</v>
      </c>
      <c r="BV3" s="83" t="s">
        <v>235</v>
      </c>
      <c r="BW3" s="83" t="s">
        <v>236</v>
      </c>
      <c r="BX3" s="83" t="s">
        <v>237</v>
      </c>
      <c r="BY3" s="83" t="s">
        <v>238</v>
      </c>
      <c r="BZ3" s="83" t="s">
        <v>239</v>
      </c>
      <c r="CA3" s="83" t="s">
        <v>240</v>
      </c>
      <c r="CB3" s="83" t="s">
        <v>241</v>
      </c>
      <c r="CC3" s="83" t="s">
        <v>242</v>
      </c>
      <c r="CD3" s="83" t="s">
        <v>243</v>
      </c>
      <c r="CE3" s="83" t="s">
        <v>244</v>
      </c>
      <c r="CF3" s="83" t="s">
        <v>245</v>
      </c>
      <c r="CG3" s="83" t="s">
        <v>246</v>
      </c>
      <c r="CH3" s="83" t="s">
        <v>247</v>
      </c>
      <c r="CI3" s="83" t="s">
        <v>248</v>
      </c>
      <c r="CJ3" s="83" t="s">
        <v>249</v>
      </c>
      <c r="CK3" s="83" t="s">
        <v>250</v>
      </c>
      <c r="CL3" s="83" t="s">
        <v>251</v>
      </c>
      <c r="CM3" s="83" t="s">
        <v>252</v>
      </c>
      <c r="CN3" s="83" t="s">
        <v>253</v>
      </c>
      <c r="CO3" s="83" t="s">
        <v>254</v>
      </c>
      <c r="CP3" s="83" t="s">
        <v>255</v>
      </c>
      <c r="CQ3" s="83" t="s">
        <v>256</v>
      </c>
      <c r="CR3" s="85" t="s">
        <v>257</v>
      </c>
      <c r="CS3" s="85" t="s">
        <v>258</v>
      </c>
      <c r="CT3" s="85" t="s">
        <v>259</v>
      </c>
      <c r="CU3" s="85" t="s">
        <v>260</v>
      </c>
      <c r="CV3" s="87" t="s">
        <v>261</v>
      </c>
      <c r="CW3" s="87" t="s">
        <v>262</v>
      </c>
      <c r="CX3" s="87" t="s">
        <v>263</v>
      </c>
      <c r="CY3" s="87" t="s">
        <v>264</v>
      </c>
      <c r="CZ3" s="87" t="s">
        <v>265</v>
      </c>
      <c r="DA3" s="87" t="s">
        <v>266</v>
      </c>
      <c r="DB3" s="87" t="s">
        <v>267</v>
      </c>
      <c r="DC3" s="87" t="s">
        <v>268</v>
      </c>
      <c r="DD3" s="87" t="s">
        <v>269</v>
      </c>
      <c r="DE3" s="87" t="s">
        <v>270</v>
      </c>
      <c r="DF3" s="87" t="s">
        <v>271</v>
      </c>
      <c r="DG3" s="87" t="s">
        <v>272</v>
      </c>
      <c r="DH3" s="87" t="s">
        <v>273</v>
      </c>
      <c r="DI3" s="87" t="s">
        <v>274</v>
      </c>
      <c r="DJ3" s="87" t="s">
        <v>275</v>
      </c>
      <c r="DK3" s="87" t="s">
        <v>276</v>
      </c>
      <c r="DL3" s="87" t="s">
        <v>277</v>
      </c>
      <c r="DM3" s="87" t="s">
        <v>278</v>
      </c>
      <c r="DN3" s="87" t="s">
        <v>279</v>
      </c>
      <c r="DO3" s="87" t="s">
        <v>280</v>
      </c>
      <c r="DP3" s="87" t="s">
        <v>281</v>
      </c>
      <c r="DQ3" s="87" t="s">
        <v>282</v>
      </c>
      <c r="DR3" s="87" t="s">
        <v>283</v>
      </c>
      <c r="DS3" s="87" t="s">
        <v>284</v>
      </c>
      <c r="DT3" s="87" t="s">
        <v>285</v>
      </c>
      <c r="DU3" s="87" t="s">
        <v>286</v>
      </c>
      <c r="DV3" s="87" t="s">
        <v>287</v>
      </c>
      <c r="DW3" s="87" t="s">
        <v>288</v>
      </c>
      <c r="DX3" s="87" t="s">
        <v>289</v>
      </c>
      <c r="DY3" s="87" t="s">
        <v>290</v>
      </c>
      <c r="DZ3" s="87" t="s">
        <v>291</v>
      </c>
      <c r="EA3" s="87" t="s">
        <v>292</v>
      </c>
      <c r="EB3" s="87" t="s">
        <v>293</v>
      </c>
      <c r="EC3" s="87" t="s">
        <v>294</v>
      </c>
      <c r="ED3" s="87" t="s">
        <v>295</v>
      </c>
      <c r="EE3" s="87" t="s">
        <v>296</v>
      </c>
      <c r="EF3" s="87" t="s">
        <v>297</v>
      </c>
      <c r="EG3" s="87" t="s">
        <v>298</v>
      </c>
      <c r="EH3" s="87" t="s">
        <v>299</v>
      </c>
      <c r="EI3" s="87" t="s">
        <v>300</v>
      </c>
      <c r="EJ3" s="87" t="s">
        <v>301</v>
      </c>
      <c r="EK3" s="87" t="s">
        <v>302</v>
      </c>
      <c r="EL3" s="87" t="s">
        <v>303</v>
      </c>
      <c r="EM3" s="87" t="s">
        <v>304</v>
      </c>
      <c r="EN3" s="87" t="s">
        <v>305</v>
      </c>
      <c r="EO3" s="87" t="s">
        <v>306</v>
      </c>
      <c r="EP3" s="87" t="s">
        <v>307</v>
      </c>
      <c r="EQ3" s="87" t="s">
        <v>308</v>
      </c>
      <c r="ER3" s="87" t="s">
        <v>309</v>
      </c>
      <c r="ES3" s="87" t="s">
        <v>310</v>
      </c>
      <c r="ET3" s="87" t="s">
        <v>311</v>
      </c>
      <c r="EU3" s="87" t="s">
        <v>312</v>
      </c>
      <c r="EV3" s="87" t="s">
        <v>313</v>
      </c>
      <c r="EW3" s="87" t="s">
        <v>314</v>
      </c>
      <c r="EX3" s="87" t="s">
        <v>315</v>
      </c>
      <c r="EY3" s="87" t="s">
        <v>316</v>
      </c>
      <c r="EZ3" s="87" t="s">
        <v>317</v>
      </c>
      <c r="FA3" s="87" t="s">
        <v>318</v>
      </c>
      <c r="FB3" s="87" t="s">
        <v>319</v>
      </c>
      <c r="FC3" s="87" t="s">
        <v>320</v>
      </c>
      <c r="FD3" s="87" t="s">
        <v>321</v>
      </c>
      <c r="FE3" s="87" t="s">
        <v>322</v>
      </c>
      <c r="FF3" s="87" t="s">
        <v>323</v>
      </c>
      <c r="FG3" s="87" t="s">
        <v>324</v>
      </c>
      <c r="FH3" s="87" t="s">
        <v>325</v>
      </c>
      <c r="FI3" s="87" t="s">
        <v>326</v>
      </c>
      <c r="FJ3" s="87" t="s">
        <v>327</v>
      </c>
      <c r="FK3" s="87" t="s">
        <v>328</v>
      </c>
      <c r="FL3" s="87" t="s">
        <v>329</v>
      </c>
      <c r="FM3" s="87" t="s">
        <v>330</v>
      </c>
      <c r="FN3" s="87" t="s">
        <v>331</v>
      </c>
      <c r="FO3" s="87" t="s">
        <v>332</v>
      </c>
      <c r="FP3" s="87" t="s">
        <v>333</v>
      </c>
      <c r="FQ3" s="87" t="s">
        <v>334</v>
      </c>
      <c r="FR3" s="87" t="s">
        <v>335</v>
      </c>
    </row>
    <row r="4" spans="1:174" x14ac:dyDescent="0.2">
      <c r="A4" s="99" t="str">
        <f t="shared" ref="A4:A35" si="0">CONCATENATE(D4,"-",H4,"-",AB4)</f>
        <v>Hangars- pre-1960-Metal</v>
      </c>
      <c r="B4" s="68">
        <v>0</v>
      </c>
      <c r="C4" s="68">
        <v>0</v>
      </c>
      <c r="D4" s="13" t="s">
        <v>19</v>
      </c>
      <c r="E4" s="13" t="s">
        <v>88</v>
      </c>
      <c r="F4" s="13" t="s">
        <v>31</v>
      </c>
      <c r="G4" s="23"/>
      <c r="H4" s="40" t="s">
        <v>337</v>
      </c>
      <c r="I4" s="12" t="s">
        <v>0</v>
      </c>
      <c r="J4" s="12" t="b">
        <v>0</v>
      </c>
      <c r="K4" s="12" t="b">
        <v>0</v>
      </c>
      <c r="L4" s="14" t="s">
        <v>81</v>
      </c>
      <c r="M4" s="17">
        <v>20</v>
      </c>
      <c r="N4" t="b">
        <v>0</v>
      </c>
      <c r="O4" s="31"/>
      <c r="P4" t="b">
        <v>0</v>
      </c>
      <c r="T4">
        <v>1.8</v>
      </c>
      <c r="U4" s="52" t="s">
        <v>351</v>
      </c>
      <c r="V4" s="13" t="s">
        <v>31</v>
      </c>
      <c r="W4" s="19" t="s">
        <v>204</v>
      </c>
      <c r="X4" s="12">
        <v>0.8</v>
      </c>
      <c r="Y4" s="101" t="s">
        <v>350</v>
      </c>
      <c r="Z4" s="101" t="s">
        <v>363</v>
      </c>
      <c r="AA4" s="101" t="s">
        <v>204</v>
      </c>
      <c r="AB4" s="13" t="s">
        <v>88</v>
      </c>
      <c r="AC4">
        <v>0.88</v>
      </c>
      <c r="AD4">
        <v>0.7</v>
      </c>
      <c r="AE4">
        <v>2.2000000000000002</v>
      </c>
      <c r="AF4">
        <v>1.8</v>
      </c>
      <c r="AG4" s="17" t="b">
        <v>0</v>
      </c>
      <c r="AH4" s="18" t="b">
        <v>0</v>
      </c>
      <c r="AI4" s="17" t="b">
        <v>0</v>
      </c>
      <c r="AJ4" s="17" t="b">
        <v>0</v>
      </c>
      <c r="AK4" s="17" t="b">
        <v>0</v>
      </c>
      <c r="AL4" s="17" t="b">
        <v>0</v>
      </c>
      <c r="AM4" s="17" t="b">
        <v>0</v>
      </c>
      <c r="AN4" s="17" t="b">
        <v>0</v>
      </c>
      <c r="AO4" s="17" t="b">
        <v>0</v>
      </c>
      <c r="AP4" s="17" t="b">
        <v>0</v>
      </c>
      <c r="AQ4" s="17">
        <v>1.6</v>
      </c>
      <c r="AR4" s="17" t="b">
        <v>0</v>
      </c>
      <c r="AS4" s="18" t="s">
        <v>63</v>
      </c>
      <c r="AT4" s="17">
        <v>0.75</v>
      </c>
      <c r="AU4" s="17">
        <v>0.7</v>
      </c>
      <c r="AV4" s="17" t="s">
        <v>71</v>
      </c>
      <c r="AW4" s="17" t="b">
        <v>0</v>
      </c>
      <c r="AX4" s="31"/>
      <c r="AY4" s="31"/>
      <c r="AZ4" s="11"/>
      <c r="BA4" s="3"/>
      <c r="BB4" s="3"/>
      <c r="BC4" s="3"/>
      <c r="BD4" s="3"/>
    </row>
    <row r="5" spans="1:174" x14ac:dyDescent="0.2">
      <c r="A5" s="99" t="str">
        <f t="shared" si="0"/>
        <v>Training_Bldgs- pre-1960-Metal</v>
      </c>
      <c r="B5" s="68">
        <v>0</v>
      </c>
      <c r="C5" s="68">
        <v>0</v>
      </c>
      <c r="D5" s="103" t="s">
        <v>356</v>
      </c>
      <c r="E5" s="13" t="s">
        <v>88</v>
      </c>
      <c r="F5" s="13" t="s">
        <v>13</v>
      </c>
      <c r="G5" s="23"/>
      <c r="H5" s="40" t="s">
        <v>337</v>
      </c>
      <c r="I5" s="12" t="s">
        <v>1</v>
      </c>
      <c r="J5" s="12" t="b">
        <v>0</v>
      </c>
      <c r="K5" s="12" t="b">
        <v>0</v>
      </c>
      <c r="L5" s="14" t="s">
        <v>81</v>
      </c>
      <c r="M5" s="17">
        <v>20</v>
      </c>
      <c r="N5" t="b">
        <v>0</v>
      </c>
      <c r="P5" t="b">
        <v>0</v>
      </c>
      <c r="T5">
        <v>1.8</v>
      </c>
      <c r="U5" s="52" t="s">
        <v>352</v>
      </c>
      <c r="V5" s="13" t="s">
        <v>13</v>
      </c>
      <c r="W5" s="19" t="s">
        <v>204</v>
      </c>
      <c r="X5" s="12">
        <v>0.7</v>
      </c>
      <c r="Y5" s="101" t="s">
        <v>350</v>
      </c>
      <c r="Z5" s="101" t="s">
        <v>363</v>
      </c>
      <c r="AA5" s="101" t="s">
        <v>204</v>
      </c>
      <c r="AB5" s="13" t="s">
        <v>88</v>
      </c>
      <c r="AC5">
        <v>0.88</v>
      </c>
      <c r="AD5">
        <v>0.7</v>
      </c>
      <c r="AE5">
        <v>2.2000000000000002</v>
      </c>
      <c r="AF5">
        <v>1.8</v>
      </c>
      <c r="AG5" s="17" t="b">
        <v>0</v>
      </c>
      <c r="AH5" s="18" t="b">
        <v>0</v>
      </c>
      <c r="AI5" s="17" t="b">
        <v>0</v>
      </c>
      <c r="AJ5" s="17" t="b">
        <v>0</v>
      </c>
      <c r="AK5" s="17" t="b">
        <v>0</v>
      </c>
      <c r="AL5" s="17" t="b">
        <v>0</v>
      </c>
      <c r="AM5" s="17" t="b">
        <v>0</v>
      </c>
      <c r="AN5" s="17" t="b">
        <v>0</v>
      </c>
      <c r="AO5" s="17" t="b">
        <v>0</v>
      </c>
      <c r="AP5" s="17" t="b">
        <v>0</v>
      </c>
      <c r="AQ5" s="17">
        <v>1.6</v>
      </c>
      <c r="AR5" s="17" t="b">
        <v>0</v>
      </c>
      <c r="AS5" s="18" t="s">
        <v>63</v>
      </c>
      <c r="AT5" s="17">
        <v>0.75</v>
      </c>
      <c r="AU5" s="17">
        <v>0.7</v>
      </c>
      <c r="AV5" s="17" t="s">
        <v>71</v>
      </c>
      <c r="AW5" s="17" t="b">
        <v>0</v>
      </c>
    </row>
    <row r="6" spans="1:174" x14ac:dyDescent="0.2">
      <c r="A6" s="99" t="str">
        <f t="shared" si="0"/>
        <v>Warehouses_Shed- pre-1960-Metal</v>
      </c>
      <c r="B6" s="68">
        <v>0</v>
      </c>
      <c r="C6" s="68">
        <v>0</v>
      </c>
      <c r="D6" s="16" t="s">
        <v>355</v>
      </c>
      <c r="E6" s="13" t="s">
        <v>88</v>
      </c>
      <c r="F6" s="13" t="s">
        <v>14</v>
      </c>
      <c r="G6" s="23"/>
      <c r="H6" s="40" t="s">
        <v>337</v>
      </c>
      <c r="I6" s="12" t="s">
        <v>0</v>
      </c>
      <c r="J6" s="12" t="b">
        <v>0</v>
      </c>
      <c r="K6" s="12" t="b">
        <v>0</v>
      </c>
      <c r="L6" s="14" t="s">
        <v>81</v>
      </c>
      <c r="M6" s="17">
        <v>20</v>
      </c>
      <c r="N6" t="b">
        <v>0</v>
      </c>
      <c r="P6" t="b">
        <v>0</v>
      </c>
      <c r="T6">
        <v>1.8</v>
      </c>
      <c r="U6" s="52" t="s">
        <v>353</v>
      </c>
      <c r="V6" s="13" t="s">
        <v>14</v>
      </c>
      <c r="W6" s="19" t="s">
        <v>204</v>
      </c>
      <c r="X6" s="12">
        <v>0.8</v>
      </c>
      <c r="Y6" s="101" t="s">
        <v>350</v>
      </c>
      <c r="Z6" s="101" t="s">
        <v>363</v>
      </c>
      <c r="AA6" s="101" t="s">
        <v>204</v>
      </c>
      <c r="AB6" s="13" t="s">
        <v>88</v>
      </c>
      <c r="AC6">
        <v>0.88</v>
      </c>
      <c r="AD6">
        <v>0.7</v>
      </c>
      <c r="AE6">
        <v>2.2000000000000002</v>
      </c>
      <c r="AF6">
        <v>1.8</v>
      </c>
      <c r="AG6" s="17" t="b">
        <v>0</v>
      </c>
      <c r="AH6" s="18" t="b">
        <v>0</v>
      </c>
      <c r="AI6" s="17" t="b">
        <v>0</v>
      </c>
      <c r="AJ6" s="17" t="b">
        <v>0</v>
      </c>
      <c r="AK6" s="17" t="b">
        <v>0</v>
      </c>
      <c r="AL6" s="17" t="b">
        <v>0</v>
      </c>
      <c r="AM6" s="17" t="b">
        <v>0</v>
      </c>
      <c r="AN6" s="17" t="b">
        <v>0</v>
      </c>
      <c r="AO6" s="17" t="b">
        <v>0</v>
      </c>
      <c r="AP6" s="17" t="b">
        <v>0</v>
      </c>
      <c r="AQ6" s="17">
        <v>1.6</v>
      </c>
      <c r="AR6" s="17" t="b">
        <v>0</v>
      </c>
      <c r="AS6" s="18" t="s">
        <v>63</v>
      </c>
      <c r="AT6" s="17">
        <v>0.75</v>
      </c>
      <c r="AU6" s="17">
        <v>0.7</v>
      </c>
      <c r="AV6" s="17" t="s">
        <v>71</v>
      </c>
      <c r="AW6" s="17" t="b">
        <v>0</v>
      </c>
    </row>
    <row r="7" spans="1:174" x14ac:dyDescent="0.2">
      <c r="A7" s="99" t="str">
        <f t="shared" si="0"/>
        <v>Sleeping_barracks- pre-1960-Metal</v>
      </c>
      <c r="B7" s="68">
        <v>0</v>
      </c>
      <c r="C7" s="68">
        <v>0</v>
      </c>
      <c r="D7" s="16" t="s">
        <v>357</v>
      </c>
      <c r="E7" s="13" t="s">
        <v>88</v>
      </c>
      <c r="F7" s="13" t="s">
        <v>15</v>
      </c>
      <c r="G7" s="23"/>
      <c r="H7" s="40" t="s">
        <v>337</v>
      </c>
      <c r="I7" s="12" t="s">
        <v>1</v>
      </c>
      <c r="J7" s="12" t="b">
        <v>0</v>
      </c>
      <c r="K7" s="12" t="b">
        <v>0</v>
      </c>
      <c r="L7" s="14" t="s">
        <v>81</v>
      </c>
      <c r="M7" s="17">
        <v>20</v>
      </c>
      <c r="N7" t="b">
        <v>0</v>
      </c>
      <c r="P7" t="b">
        <v>0</v>
      </c>
      <c r="T7">
        <v>1.8</v>
      </c>
      <c r="U7" s="52" t="s">
        <v>354</v>
      </c>
      <c r="V7" s="13" t="s">
        <v>15</v>
      </c>
      <c r="W7" s="19" t="s">
        <v>204</v>
      </c>
      <c r="X7" s="12">
        <v>0.7</v>
      </c>
      <c r="Y7" s="101" t="s">
        <v>350</v>
      </c>
      <c r="Z7" s="101" t="s">
        <v>363</v>
      </c>
      <c r="AA7" s="101" t="s">
        <v>204</v>
      </c>
      <c r="AB7" s="13" t="s">
        <v>88</v>
      </c>
      <c r="AC7">
        <v>0.88</v>
      </c>
      <c r="AD7">
        <v>0.7</v>
      </c>
      <c r="AE7">
        <v>2.2000000000000002</v>
      </c>
      <c r="AF7">
        <v>1.8</v>
      </c>
      <c r="AG7" s="17" t="b">
        <v>0</v>
      </c>
      <c r="AH7" s="18" t="b">
        <v>0</v>
      </c>
      <c r="AI7" s="17" t="b">
        <v>0</v>
      </c>
      <c r="AJ7" s="17" t="b">
        <v>0</v>
      </c>
      <c r="AK7" s="17" t="b">
        <v>0</v>
      </c>
      <c r="AL7" s="17" t="b">
        <v>0</v>
      </c>
      <c r="AM7" s="17" t="b">
        <v>0</v>
      </c>
      <c r="AN7" s="17" t="b">
        <v>0</v>
      </c>
      <c r="AO7" s="17" t="b">
        <v>0</v>
      </c>
      <c r="AP7" s="17" t="b">
        <v>0</v>
      </c>
      <c r="AQ7" s="17">
        <v>1.6</v>
      </c>
      <c r="AR7" s="17" t="b">
        <v>0</v>
      </c>
      <c r="AS7" s="18" t="s">
        <v>63</v>
      </c>
      <c r="AT7" s="17">
        <v>0.75</v>
      </c>
      <c r="AU7" s="17">
        <v>0.7</v>
      </c>
      <c r="AV7" s="17" t="s">
        <v>71</v>
      </c>
      <c r="AW7" s="17" t="b">
        <v>0</v>
      </c>
    </row>
    <row r="8" spans="1:174" ht="13.5" customHeight="1" x14ac:dyDescent="0.2">
      <c r="A8" s="99" t="str">
        <f t="shared" si="0"/>
        <v>Fitness_and_Recreation_Club_House- pre-1960-Metal</v>
      </c>
      <c r="B8" s="68">
        <v>0</v>
      </c>
      <c r="C8" s="68">
        <v>0</v>
      </c>
      <c r="D8" s="16" t="s">
        <v>358</v>
      </c>
      <c r="E8" s="13" t="s">
        <v>88</v>
      </c>
      <c r="F8" s="13" t="s">
        <v>16</v>
      </c>
      <c r="G8" s="23"/>
      <c r="H8" s="40" t="s">
        <v>337</v>
      </c>
      <c r="I8" s="12" t="s">
        <v>1</v>
      </c>
      <c r="J8" s="12" t="b">
        <v>0</v>
      </c>
      <c r="K8" s="12" t="b">
        <v>0</v>
      </c>
      <c r="L8" s="14" t="s">
        <v>81</v>
      </c>
      <c r="M8" s="17">
        <v>20</v>
      </c>
      <c r="N8" t="b">
        <v>0</v>
      </c>
      <c r="P8" t="b">
        <v>0</v>
      </c>
      <c r="T8">
        <v>1.8</v>
      </c>
      <c r="U8" s="52" t="s">
        <v>90</v>
      </c>
      <c r="V8" s="13" t="s">
        <v>16</v>
      </c>
      <c r="W8" s="19" t="s">
        <v>204</v>
      </c>
      <c r="X8" s="12">
        <v>0.7</v>
      </c>
      <c r="Y8" s="101" t="s">
        <v>350</v>
      </c>
      <c r="Z8" s="101" t="s">
        <v>363</v>
      </c>
      <c r="AA8" s="101" t="s">
        <v>204</v>
      </c>
      <c r="AB8" s="13" t="s">
        <v>88</v>
      </c>
      <c r="AC8">
        <v>0.88</v>
      </c>
      <c r="AD8">
        <v>0.7</v>
      </c>
      <c r="AE8">
        <v>2.2000000000000002</v>
      </c>
      <c r="AF8">
        <v>1.8</v>
      </c>
      <c r="AG8" s="17" t="s">
        <v>44</v>
      </c>
      <c r="AH8" s="18" t="s">
        <v>65</v>
      </c>
      <c r="AI8" s="18" t="s">
        <v>57</v>
      </c>
      <c r="AJ8" s="17">
        <v>43.3</v>
      </c>
      <c r="AK8" s="17" t="b">
        <v>0</v>
      </c>
      <c r="AL8" s="17" t="b">
        <v>0</v>
      </c>
      <c r="AM8" s="17" t="b">
        <v>0</v>
      </c>
      <c r="AN8" s="17" t="b">
        <v>0</v>
      </c>
      <c r="AO8" s="17">
        <v>1.6</v>
      </c>
      <c r="AP8" s="17">
        <v>1.6</v>
      </c>
      <c r="AQ8" s="17">
        <v>1.6</v>
      </c>
      <c r="AR8" s="17" t="s">
        <v>97</v>
      </c>
      <c r="AS8" s="18" t="s">
        <v>63</v>
      </c>
      <c r="AT8" s="17">
        <v>0.75</v>
      </c>
      <c r="AU8" s="17">
        <v>0.7</v>
      </c>
      <c r="AV8" s="17" t="s">
        <v>71</v>
      </c>
      <c r="AW8" s="17" t="b">
        <v>0</v>
      </c>
    </row>
    <row r="9" spans="1:174" ht="15" customHeight="1" x14ac:dyDescent="0.2">
      <c r="A9" s="99" t="str">
        <f t="shared" si="0"/>
        <v>Offices- pre-1960-Metal</v>
      </c>
      <c r="B9" s="68">
        <v>0</v>
      </c>
      <c r="C9" s="68">
        <v>0</v>
      </c>
      <c r="D9" s="13" t="s">
        <v>20</v>
      </c>
      <c r="E9" s="13" t="s">
        <v>88</v>
      </c>
      <c r="F9" s="13" t="s">
        <v>21</v>
      </c>
      <c r="G9" s="23"/>
      <c r="H9" s="40" t="s">
        <v>337</v>
      </c>
      <c r="I9" s="12" t="s">
        <v>1</v>
      </c>
      <c r="J9" s="12" t="b">
        <v>0</v>
      </c>
      <c r="K9" s="12" t="b">
        <v>0</v>
      </c>
      <c r="L9" s="14" t="s">
        <v>81</v>
      </c>
      <c r="M9" s="17">
        <v>20</v>
      </c>
      <c r="N9" t="b">
        <v>0</v>
      </c>
      <c r="O9" s="9"/>
      <c r="P9" t="b">
        <v>0</v>
      </c>
      <c r="T9">
        <v>1.8</v>
      </c>
      <c r="U9" s="52" t="s">
        <v>90</v>
      </c>
      <c r="V9" s="13" t="s">
        <v>21</v>
      </c>
      <c r="W9" s="19" t="s">
        <v>204</v>
      </c>
      <c r="X9" s="12">
        <v>0.7</v>
      </c>
      <c r="Y9" s="101" t="s">
        <v>350</v>
      </c>
      <c r="Z9" s="101" t="s">
        <v>363</v>
      </c>
      <c r="AA9" s="101" t="s">
        <v>204</v>
      </c>
      <c r="AB9" s="13" t="s">
        <v>88</v>
      </c>
      <c r="AC9">
        <v>0.88</v>
      </c>
      <c r="AD9">
        <v>0.7</v>
      </c>
      <c r="AE9">
        <v>2.2000000000000002</v>
      </c>
      <c r="AF9">
        <v>1.8</v>
      </c>
      <c r="AG9" s="17" t="s">
        <v>43</v>
      </c>
      <c r="AH9" s="18" t="s">
        <v>65</v>
      </c>
      <c r="AI9" s="18" t="s">
        <v>57</v>
      </c>
      <c r="AJ9" s="17">
        <v>43.3</v>
      </c>
      <c r="AK9" s="17" t="b">
        <v>0</v>
      </c>
      <c r="AL9" s="17" t="b">
        <v>0</v>
      </c>
      <c r="AM9" s="17" t="b">
        <v>0</v>
      </c>
      <c r="AN9" s="17" t="b">
        <v>0</v>
      </c>
      <c r="AO9" s="18">
        <v>1.6</v>
      </c>
      <c r="AP9" s="17">
        <v>1.6</v>
      </c>
      <c r="AQ9" s="17">
        <v>1.6</v>
      </c>
      <c r="AR9" s="17" t="s">
        <v>97</v>
      </c>
      <c r="AS9" s="18" t="s">
        <v>63</v>
      </c>
      <c r="AT9" s="17">
        <v>0.75</v>
      </c>
      <c r="AU9" s="17">
        <v>0.7</v>
      </c>
      <c r="AV9" s="17" t="s">
        <v>71</v>
      </c>
      <c r="AW9" s="17" t="b">
        <v>0</v>
      </c>
    </row>
    <row r="10" spans="1:174" x14ac:dyDescent="0.2">
      <c r="A10" s="99" t="str">
        <f t="shared" si="0"/>
        <v>Food_Services- pre-1960-Metal</v>
      </c>
      <c r="B10" s="68">
        <v>0</v>
      </c>
      <c r="C10" s="68">
        <v>0</v>
      </c>
      <c r="D10" s="101" t="s">
        <v>359</v>
      </c>
      <c r="E10" s="13" t="s">
        <v>88</v>
      </c>
      <c r="F10" s="13" t="s">
        <v>17</v>
      </c>
      <c r="G10" s="23"/>
      <c r="H10" s="40" t="s">
        <v>337</v>
      </c>
      <c r="I10" s="12" t="s">
        <v>1</v>
      </c>
      <c r="J10" s="12" t="b">
        <v>0</v>
      </c>
      <c r="K10" s="12" t="b">
        <v>0</v>
      </c>
      <c r="L10" s="14" t="s">
        <v>81</v>
      </c>
      <c r="M10" s="17">
        <v>20</v>
      </c>
      <c r="N10" t="b">
        <v>0</v>
      </c>
      <c r="O10" s="5"/>
      <c r="P10" t="b">
        <v>0</v>
      </c>
      <c r="T10">
        <v>1.8</v>
      </c>
      <c r="U10" s="52" t="s">
        <v>90</v>
      </c>
      <c r="V10" s="13" t="s">
        <v>29</v>
      </c>
      <c r="W10" s="19" t="s">
        <v>204</v>
      </c>
      <c r="X10" s="12">
        <v>0.7</v>
      </c>
      <c r="Y10" s="101" t="s">
        <v>350</v>
      </c>
      <c r="Z10" s="101" t="s">
        <v>363</v>
      </c>
      <c r="AA10" s="101" t="s">
        <v>204</v>
      </c>
      <c r="AB10" s="13" t="s">
        <v>88</v>
      </c>
      <c r="AC10">
        <v>0.88</v>
      </c>
      <c r="AD10">
        <v>0.7</v>
      </c>
      <c r="AE10">
        <v>2.2000000000000002</v>
      </c>
      <c r="AF10">
        <v>1.8</v>
      </c>
      <c r="AG10" s="18" t="s">
        <v>45</v>
      </c>
      <c r="AH10" s="18" t="s">
        <v>65</v>
      </c>
      <c r="AI10" s="18" t="s">
        <v>57</v>
      </c>
      <c r="AJ10" s="17">
        <v>15</v>
      </c>
      <c r="AK10" s="17" t="b">
        <v>0</v>
      </c>
      <c r="AL10" s="17" t="b">
        <v>0</v>
      </c>
      <c r="AM10" s="17" t="b">
        <v>0</v>
      </c>
      <c r="AN10" s="17" t="b">
        <v>0</v>
      </c>
      <c r="AO10" s="17">
        <v>1.6</v>
      </c>
      <c r="AP10" s="17" t="b">
        <v>0</v>
      </c>
      <c r="AQ10" s="17">
        <v>1.6</v>
      </c>
      <c r="AR10" s="17" t="s">
        <v>97</v>
      </c>
      <c r="AS10" s="18" t="s">
        <v>63</v>
      </c>
      <c r="AT10" s="17">
        <v>0.75</v>
      </c>
      <c r="AU10" s="17">
        <v>0.7</v>
      </c>
      <c r="AV10" s="17" t="s">
        <v>71</v>
      </c>
      <c r="AW10" s="17" t="b">
        <v>0</v>
      </c>
    </row>
    <row r="11" spans="1:174" x14ac:dyDescent="0.2">
      <c r="A11" s="99" t="str">
        <f t="shared" si="0"/>
        <v>Food Services- pre-1960-Metal</v>
      </c>
      <c r="B11" s="68">
        <v>0</v>
      </c>
      <c r="C11" s="68">
        <v>0</v>
      </c>
      <c r="D11" s="13" t="s">
        <v>9</v>
      </c>
      <c r="E11" s="13" t="s">
        <v>88</v>
      </c>
      <c r="F11" s="13" t="s">
        <v>17</v>
      </c>
      <c r="G11" s="23"/>
      <c r="H11" s="40" t="s">
        <v>337</v>
      </c>
      <c r="I11" s="12" t="s">
        <v>1</v>
      </c>
      <c r="J11" s="12" t="b">
        <v>0</v>
      </c>
      <c r="K11" s="12" t="b">
        <v>0</v>
      </c>
      <c r="L11" s="14" t="s">
        <v>81</v>
      </c>
      <c r="M11" s="17">
        <v>20</v>
      </c>
      <c r="N11" t="b">
        <v>0</v>
      </c>
      <c r="O11" s="5"/>
      <c r="P11" t="b">
        <v>0</v>
      </c>
      <c r="T11">
        <v>1.8</v>
      </c>
      <c r="U11" s="52" t="s">
        <v>90</v>
      </c>
      <c r="V11" s="13" t="s">
        <v>17</v>
      </c>
      <c r="W11" s="19" t="s">
        <v>204</v>
      </c>
      <c r="X11" s="12">
        <v>0.7</v>
      </c>
      <c r="Y11" s="101" t="s">
        <v>350</v>
      </c>
      <c r="Z11" s="101" t="s">
        <v>363</v>
      </c>
      <c r="AA11" s="101" t="s">
        <v>204</v>
      </c>
      <c r="AB11" s="13" t="s">
        <v>88</v>
      </c>
      <c r="AC11">
        <v>0.88</v>
      </c>
      <c r="AD11">
        <v>0.7</v>
      </c>
      <c r="AE11">
        <v>2.2000000000000002</v>
      </c>
      <c r="AF11">
        <v>1.8</v>
      </c>
      <c r="AG11" s="18" t="s">
        <v>44</v>
      </c>
      <c r="AH11" s="18" t="s">
        <v>65</v>
      </c>
      <c r="AI11" s="18" t="s">
        <v>57</v>
      </c>
      <c r="AJ11" s="17">
        <v>43.3</v>
      </c>
      <c r="AK11" s="17" t="b">
        <v>0</v>
      </c>
      <c r="AL11" s="17" t="b">
        <v>0</v>
      </c>
      <c r="AM11" s="17" t="b">
        <v>0</v>
      </c>
      <c r="AN11" s="17" t="b">
        <v>0</v>
      </c>
      <c r="AO11" s="17">
        <v>1.6</v>
      </c>
      <c r="AP11" s="17" t="b">
        <v>0</v>
      </c>
      <c r="AQ11" s="17">
        <v>1.6</v>
      </c>
      <c r="AR11" s="17" t="s">
        <v>97</v>
      </c>
      <c r="AS11" s="18" t="s">
        <v>63</v>
      </c>
      <c r="AT11" s="17">
        <v>0.75</v>
      </c>
      <c r="AU11" s="17">
        <v>0.7</v>
      </c>
      <c r="AV11" s="17" t="s">
        <v>71</v>
      </c>
      <c r="AW11" s="17" t="b">
        <v>0</v>
      </c>
    </row>
    <row r="12" spans="1:174" x14ac:dyDescent="0.2">
      <c r="A12" s="99" t="str">
        <f t="shared" si="0"/>
        <v>(new)  Storage Bldgs- pre-1960-Metal</v>
      </c>
      <c r="B12" s="68">
        <v>0</v>
      </c>
      <c r="C12" s="68">
        <v>0</v>
      </c>
      <c r="D12" s="13" t="s">
        <v>22</v>
      </c>
      <c r="E12" s="13" t="s">
        <v>88</v>
      </c>
      <c r="F12" s="13" t="s">
        <v>30</v>
      </c>
      <c r="G12" s="23"/>
      <c r="H12" s="40" t="s">
        <v>337</v>
      </c>
      <c r="I12" s="12" t="s">
        <v>1</v>
      </c>
      <c r="J12" s="12" t="b">
        <v>0</v>
      </c>
      <c r="K12" s="12" t="b">
        <v>0</v>
      </c>
      <c r="L12" s="14" t="s">
        <v>81</v>
      </c>
      <c r="M12" s="17">
        <v>20</v>
      </c>
      <c r="N12" t="b">
        <v>0</v>
      </c>
      <c r="O12" s="5"/>
      <c r="P12" t="b">
        <v>0</v>
      </c>
      <c r="T12">
        <v>1.8</v>
      </c>
      <c r="U12" s="52" t="s">
        <v>90</v>
      </c>
      <c r="V12" s="13" t="s">
        <v>30</v>
      </c>
      <c r="W12" s="19" t="s">
        <v>204</v>
      </c>
      <c r="X12" s="12">
        <v>0.7</v>
      </c>
      <c r="Y12" s="101" t="s">
        <v>350</v>
      </c>
      <c r="Z12" s="101" t="s">
        <v>363</v>
      </c>
      <c r="AA12" s="101" t="s">
        <v>204</v>
      </c>
      <c r="AB12" s="13" t="s">
        <v>88</v>
      </c>
      <c r="AC12">
        <v>0.88</v>
      </c>
      <c r="AD12">
        <v>0.7</v>
      </c>
      <c r="AE12">
        <v>2.2000000000000002</v>
      </c>
      <c r="AF12">
        <v>1.8</v>
      </c>
      <c r="AG12" s="17" t="b">
        <v>0</v>
      </c>
      <c r="AH12" s="18" t="b">
        <v>0</v>
      </c>
      <c r="AI12" s="17" t="b">
        <v>0</v>
      </c>
      <c r="AJ12" s="17" t="b">
        <v>0</v>
      </c>
      <c r="AK12" s="17" t="b">
        <v>0</v>
      </c>
      <c r="AL12" s="17" t="b">
        <v>0</v>
      </c>
      <c r="AM12" s="17" t="b">
        <v>0</v>
      </c>
      <c r="AN12" s="17" t="b">
        <v>0</v>
      </c>
      <c r="AO12" s="17" t="b">
        <v>0</v>
      </c>
      <c r="AP12" s="17" t="b">
        <v>0</v>
      </c>
      <c r="AQ12" s="17" t="b">
        <v>0</v>
      </c>
      <c r="AR12" s="17" t="b">
        <v>0</v>
      </c>
      <c r="AS12" s="18" t="s">
        <v>63</v>
      </c>
      <c r="AT12" s="17">
        <v>0.75</v>
      </c>
      <c r="AU12" s="17">
        <v>0.7</v>
      </c>
      <c r="AV12" s="17" t="s">
        <v>71</v>
      </c>
      <c r="AW12" s="17" t="b">
        <v>0</v>
      </c>
    </row>
    <row r="13" spans="1:174" x14ac:dyDescent="0.2">
      <c r="A13" s="99" t="str">
        <f t="shared" si="0"/>
        <v>Workshops- pre-1960-Metal</v>
      </c>
      <c r="B13" s="68">
        <v>0</v>
      </c>
      <c r="C13" s="68">
        <v>0</v>
      </c>
      <c r="D13" s="13" t="s">
        <v>23</v>
      </c>
      <c r="E13" s="13" t="s">
        <v>88</v>
      </c>
      <c r="F13" s="13" t="s">
        <v>24</v>
      </c>
      <c r="G13" s="23"/>
      <c r="H13" s="40" t="s">
        <v>337</v>
      </c>
      <c r="I13" s="12" t="s">
        <v>0</v>
      </c>
      <c r="J13" s="12" t="b">
        <v>0</v>
      </c>
      <c r="K13" s="12" t="b">
        <v>0</v>
      </c>
      <c r="L13" s="14" t="s">
        <v>81</v>
      </c>
      <c r="M13" s="17">
        <v>20</v>
      </c>
      <c r="N13" t="b">
        <v>0</v>
      </c>
      <c r="O13" s="5"/>
      <c r="P13" t="b">
        <v>0</v>
      </c>
      <c r="T13">
        <v>1.8</v>
      </c>
      <c r="U13" s="52" t="s">
        <v>90</v>
      </c>
      <c r="V13" s="16" t="s">
        <v>100</v>
      </c>
      <c r="W13" s="19" t="s">
        <v>204</v>
      </c>
      <c r="X13" s="12">
        <v>0.8</v>
      </c>
      <c r="Y13" s="101" t="s">
        <v>350</v>
      </c>
      <c r="Z13" s="101" t="s">
        <v>363</v>
      </c>
      <c r="AA13" s="101" t="s">
        <v>204</v>
      </c>
      <c r="AB13" s="13" t="s">
        <v>88</v>
      </c>
      <c r="AC13">
        <v>0.88</v>
      </c>
      <c r="AD13">
        <v>0.7</v>
      </c>
      <c r="AE13">
        <v>2.2000000000000002</v>
      </c>
      <c r="AF13">
        <v>1.8</v>
      </c>
      <c r="AG13" s="17" t="b">
        <v>0</v>
      </c>
      <c r="AH13" s="18" t="b">
        <v>0</v>
      </c>
      <c r="AI13" s="17" t="b">
        <v>0</v>
      </c>
      <c r="AJ13" s="17" t="b">
        <v>0</v>
      </c>
      <c r="AK13" s="17" t="b">
        <v>0</v>
      </c>
      <c r="AL13" s="17" t="b">
        <v>0</v>
      </c>
      <c r="AM13" s="17" t="b">
        <v>0</v>
      </c>
      <c r="AN13" s="17" t="b">
        <v>0</v>
      </c>
      <c r="AO13" s="17" t="b">
        <v>0</v>
      </c>
      <c r="AP13" s="17" t="b">
        <v>0</v>
      </c>
      <c r="AQ13" s="17">
        <v>1.6</v>
      </c>
      <c r="AR13" s="17" t="b">
        <v>0</v>
      </c>
      <c r="AS13" s="18" t="s">
        <v>63</v>
      </c>
      <c r="AT13" s="17">
        <v>0.75</v>
      </c>
      <c r="AU13" s="17">
        <v>0.7</v>
      </c>
      <c r="AV13" s="17" t="s">
        <v>71</v>
      </c>
      <c r="AW13" s="17" t="b">
        <v>0</v>
      </c>
    </row>
    <row r="14" spans="1:174" x14ac:dyDescent="0.2">
      <c r="A14" s="99" t="str">
        <f t="shared" si="0"/>
        <v>Medical Facilities- pre-1960-Metal</v>
      </c>
      <c r="B14" s="68">
        <v>0</v>
      </c>
      <c r="C14" s="68">
        <v>0</v>
      </c>
      <c r="D14" s="13" t="s">
        <v>10</v>
      </c>
      <c r="E14" s="13" t="s">
        <v>88</v>
      </c>
      <c r="F14" s="13" t="s">
        <v>25</v>
      </c>
      <c r="G14" s="23"/>
      <c r="H14" s="40" t="s">
        <v>337</v>
      </c>
      <c r="I14" s="12" t="s">
        <v>1</v>
      </c>
      <c r="J14" s="12" t="b">
        <v>0</v>
      </c>
      <c r="K14" s="12" t="b">
        <v>0</v>
      </c>
      <c r="L14" s="14" t="s">
        <v>81</v>
      </c>
      <c r="M14" s="17">
        <v>20</v>
      </c>
      <c r="N14" t="b">
        <v>0</v>
      </c>
      <c r="O14" s="5"/>
      <c r="P14" t="b">
        <v>0</v>
      </c>
      <c r="T14">
        <v>1.8</v>
      </c>
      <c r="U14" s="52" t="s">
        <v>90</v>
      </c>
      <c r="V14" s="13" t="s">
        <v>25</v>
      </c>
      <c r="W14" s="19" t="s">
        <v>204</v>
      </c>
      <c r="X14" s="12">
        <v>0.7</v>
      </c>
      <c r="Y14" s="101" t="s">
        <v>350</v>
      </c>
      <c r="Z14" s="101" t="s">
        <v>363</v>
      </c>
      <c r="AA14" s="101" t="s">
        <v>204</v>
      </c>
      <c r="AB14" s="13" t="s">
        <v>88</v>
      </c>
      <c r="AC14">
        <v>0.88</v>
      </c>
      <c r="AD14">
        <v>0.7</v>
      </c>
      <c r="AE14">
        <v>2.2000000000000002</v>
      </c>
      <c r="AF14">
        <v>1.8</v>
      </c>
      <c r="AG14" s="18" t="s">
        <v>45</v>
      </c>
      <c r="AH14" s="18" t="s">
        <v>65</v>
      </c>
      <c r="AI14" s="18" t="s">
        <v>57</v>
      </c>
      <c r="AJ14" s="17">
        <v>15</v>
      </c>
      <c r="AK14" s="17" t="b">
        <v>0</v>
      </c>
      <c r="AL14" s="17" t="b">
        <v>0</v>
      </c>
      <c r="AM14" s="17" t="b">
        <v>0</v>
      </c>
      <c r="AN14" s="17" t="b">
        <v>0</v>
      </c>
      <c r="AO14" s="17">
        <v>1.6</v>
      </c>
      <c r="AP14" s="17" t="b">
        <v>0</v>
      </c>
      <c r="AQ14" s="17">
        <v>1.6</v>
      </c>
      <c r="AR14" s="17" t="s">
        <v>97</v>
      </c>
      <c r="AS14" s="18" t="s">
        <v>63</v>
      </c>
      <c r="AT14" s="17">
        <v>0.75</v>
      </c>
      <c r="AU14" s="17">
        <v>0.7</v>
      </c>
      <c r="AV14" s="17" t="s">
        <v>71</v>
      </c>
      <c r="AW14" s="17" t="b">
        <v>0</v>
      </c>
    </row>
    <row r="15" spans="1:174" x14ac:dyDescent="0.2">
      <c r="A15" s="99" t="str">
        <f t="shared" si="0"/>
        <v>Medical Facilities- pre-1960-Metal</v>
      </c>
      <c r="B15" s="68">
        <v>0</v>
      </c>
      <c r="C15" s="68">
        <v>0</v>
      </c>
      <c r="D15" s="13" t="s">
        <v>10</v>
      </c>
      <c r="E15" s="13" t="s">
        <v>88</v>
      </c>
      <c r="F15" s="13" t="s">
        <v>25</v>
      </c>
      <c r="G15" s="23"/>
      <c r="H15" s="40" t="s">
        <v>337</v>
      </c>
      <c r="I15" s="12" t="s">
        <v>1</v>
      </c>
      <c r="J15" s="12" t="b">
        <v>0</v>
      </c>
      <c r="K15" s="12" t="b">
        <v>0</v>
      </c>
      <c r="L15" s="14" t="s">
        <v>81</v>
      </c>
      <c r="M15" s="17">
        <v>20</v>
      </c>
      <c r="N15" t="b">
        <v>0</v>
      </c>
      <c r="O15" s="5"/>
      <c r="P15" t="b">
        <v>0</v>
      </c>
      <c r="T15">
        <v>1.8</v>
      </c>
      <c r="U15" s="52" t="s">
        <v>90</v>
      </c>
      <c r="V15" s="13" t="s">
        <v>25</v>
      </c>
      <c r="W15" s="19" t="s">
        <v>204</v>
      </c>
      <c r="X15" s="12">
        <v>0.7</v>
      </c>
      <c r="Y15" s="101" t="s">
        <v>350</v>
      </c>
      <c r="Z15" s="101" t="s">
        <v>363</v>
      </c>
      <c r="AA15" s="101" t="s">
        <v>204</v>
      </c>
      <c r="AB15" s="13" t="s">
        <v>88</v>
      </c>
      <c r="AC15">
        <v>0.88</v>
      </c>
      <c r="AD15">
        <v>0.7</v>
      </c>
      <c r="AE15">
        <v>2.2000000000000002</v>
      </c>
      <c r="AF15">
        <v>1.8</v>
      </c>
      <c r="AG15" s="18" t="s">
        <v>44</v>
      </c>
      <c r="AH15" s="18" t="s">
        <v>65</v>
      </c>
      <c r="AI15" s="18" t="s">
        <v>57</v>
      </c>
      <c r="AJ15" s="17">
        <v>43.3</v>
      </c>
      <c r="AK15" s="17" t="b">
        <v>0</v>
      </c>
      <c r="AL15" s="17" t="b">
        <v>0</v>
      </c>
      <c r="AM15" s="17" t="b">
        <v>0</v>
      </c>
      <c r="AN15" s="17" t="b">
        <v>0</v>
      </c>
      <c r="AO15" s="17">
        <v>1.6</v>
      </c>
      <c r="AP15" s="17">
        <v>1.6</v>
      </c>
      <c r="AQ15" s="17">
        <v>1.6</v>
      </c>
      <c r="AR15" s="17" t="s">
        <v>97</v>
      </c>
      <c r="AS15" s="18" t="s">
        <v>63</v>
      </c>
      <c r="AT15" s="17">
        <v>0.75</v>
      </c>
      <c r="AU15" s="17">
        <v>0.7</v>
      </c>
      <c r="AV15" s="17" t="s">
        <v>71</v>
      </c>
      <c r="AW15" s="17" t="b">
        <v>0</v>
      </c>
    </row>
    <row r="16" spans="1:174" x14ac:dyDescent="0.2">
      <c r="A16" s="99" t="str">
        <f t="shared" si="0"/>
        <v>Retail Bldgs (+ Retail/Office)- pre-1960-Metal</v>
      </c>
      <c r="B16" s="68">
        <v>0</v>
      </c>
      <c r="C16" s="68">
        <v>0</v>
      </c>
      <c r="D16" s="13" t="s">
        <v>26</v>
      </c>
      <c r="E16" s="13" t="s">
        <v>88</v>
      </c>
      <c r="F16" s="13" t="s">
        <v>27</v>
      </c>
      <c r="G16" s="23"/>
      <c r="H16" s="40" t="s">
        <v>337</v>
      </c>
      <c r="I16" s="12" t="s">
        <v>1</v>
      </c>
      <c r="J16" s="12" t="b">
        <v>0</v>
      </c>
      <c r="K16" s="12" t="b">
        <v>0</v>
      </c>
      <c r="L16" s="14" t="s">
        <v>81</v>
      </c>
      <c r="M16" s="17">
        <v>20</v>
      </c>
      <c r="N16" t="b">
        <v>0</v>
      </c>
      <c r="O16" s="5"/>
      <c r="P16" t="b">
        <v>0</v>
      </c>
      <c r="T16">
        <v>1.8</v>
      </c>
      <c r="U16" s="52" t="s">
        <v>90</v>
      </c>
      <c r="V16" s="13" t="s">
        <v>27</v>
      </c>
      <c r="W16" s="19" t="s">
        <v>204</v>
      </c>
      <c r="X16" s="12">
        <v>0.7</v>
      </c>
      <c r="Y16" s="101" t="s">
        <v>350</v>
      </c>
      <c r="Z16" s="101" t="s">
        <v>363</v>
      </c>
      <c r="AA16" s="101" t="s">
        <v>204</v>
      </c>
      <c r="AB16" s="13" t="s">
        <v>88</v>
      </c>
      <c r="AC16">
        <v>0.88</v>
      </c>
      <c r="AD16">
        <v>0.7</v>
      </c>
      <c r="AE16">
        <v>2.2000000000000002</v>
      </c>
      <c r="AF16">
        <v>1.8</v>
      </c>
      <c r="AG16" s="17" t="s">
        <v>43</v>
      </c>
      <c r="AH16" s="18" t="s">
        <v>65</v>
      </c>
      <c r="AI16" s="18" t="s">
        <v>57</v>
      </c>
      <c r="AJ16" s="17">
        <v>43.3</v>
      </c>
      <c r="AK16" s="17" t="b">
        <v>0</v>
      </c>
      <c r="AL16" s="17" t="b">
        <v>0</v>
      </c>
      <c r="AM16" s="17" t="b">
        <v>0</v>
      </c>
      <c r="AN16" s="17" t="b">
        <v>0</v>
      </c>
      <c r="AO16" s="17">
        <v>1.6</v>
      </c>
      <c r="AP16" s="17">
        <v>1.6</v>
      </c>
      <c r="AQ16" s="17" t="b">
        <v>0</v>
      </c>
      <c r="AR16" s="17" t="s">
        <v>97</v>
      </c>
      <c r="AS16" s="18" t="s">
        <v>63</v>
      </c>
      <c r="AT16" s="17">
        <v>0.75</v>
      </c>
      <c r="AU16" s="17">
        <v>0.7</v>
      </c>
      <c r="AV16" s="17" t="s">
        <v>71</v>
      </c>
      <c r="AW16" s="17" t="b">
        <v>0</v>
      </c>
    </row>
    <row r="17" spans="1:51" x14ac:dyDescent="0.2">
      <c r="A17" s="99" t="str">
        <f t="shared" si="0"/>
        <v>Hangars- 1960-1979-Metal</v>
      </c>
      <c r="B17" s="68">
        <v>0</v>
      </c>
      <c r="C17" s="68">
        <v>0</v>
      </c>
      <c r="D17" s="13" t="s">
        <v>19</v>
      </c>
      <c r="E17" s="13" t="s">
        <v>88</v>
      </c>
      <c r="F17" s="13" t="s">
        <v>31</v>
      </c>
      <c r="G17" s="23"/>
      <c r="H17" s="41" t="s">
        <v>338</v>
      </c>
      <c r="I17" s="12" t="s">
        <v>4</v>
      </c>
      <c r="J17" s="12" t="b">
        <v>0</v>
      </c>
      <c r="K17" s="12" t="b">
        <v>0</v>
      </c>
      <c r="L17" s="14" t="s">
        <v>81</v>
      </c>
      <c r="M17" s="17">
        <v>20</v>
      </c>
      <c r="N17" t="b">
        <v>0</v>
      </c>
      <c r="O17" s="5"/>
      <c r="P17" t="b">
        <v>0</v>
      </c>
      <c r="T17">
        <v>1.8</v>
      </c>
      <c r="U17" s="52" t="s">
        <v>90</v>
      </c>
      <c r="V17" s="13" t="s">
        <v>31</v>
      </c>
      <c r="W17" s="19" t="s">
        <v>204</v>
      </c>
      <c r="X17" s="12">
        <v>0.75</v>
      </c>
      <c r="Y17" s="101" t="s">
        <v>350</v>
      </c>
      <c r="Z17" s="101" t="s">
        <v>363</v>
      </c>
      <c r="AA17" s="101" t="s">
        <v>204</v>
      </c>
      <c r="AB17" s="13" t="s">
        <v>88</v>
      </c>
      <c r="AC17">
        <v>1.4</v>
      </c>
      <c r="AD17">
        <v>0.7</v>
      </c>
      <c r="AE17">
        <v>2.8</v>
      </c>
      <c r="AF17">
        <v>1.8</v>
      </c>
      <c r="AG17" s="17" t="s">
        <v>45</v>
      </c>
      <c r="AH17" s="18" t="s">
        <v>65</v>
      </c>
      <c r="AI17" s="17" t="s">
        <v>57</v>
      </c>
      <c r="AJ17" s="17">
        <v>12.8</v>
      </c>
      <c r="AK17" s="17" t="b">
        <v>0</v>
      </c>
      <c r="AL17" s="17" t="b">
        <v>0</v>
      </c>
      <c r="AM17" s="17" t="b">
        <v>0</v>
      </c>
      <c r="AN17" s="17" t="b">
        <v>0</v>
      </c>
      <c r="AO17" s="17">
        <v>1.6</v>
      </c>
      <c r="AP17" s="17" t="b">
        <v>0</v>
      </c>
      <c r="AQ17" s="17">
        <v>1.6</v>
      </c>
      <c r="AR17" s="17" t="s">
        <v>97</v>
      </c>
      <c r="AS17" s="18" t="s">
        <v>63</v>
      </c>
      <c r="AT17" s="17">
        <v>0.75</v>
      </c>
      <c r="AU17" s="17">
        <v>0.7</v>
      </c>
      <c r="AV17" s="17" t="s">
        <v>71</v>
      </c>
      <c r="AW17" s="17" t="b">
        <v>0</v>
      </c>
    </row>
    <row r="18" spans="1:51" x14ac:dyDescent="0.2">
      <c r="A18" s="99" t="str">
        <f t="shared" si="0"/>
        <v>Training Bldgs- 1960-1979-Metal</v>
      </c>
      <c r="B18" s="68">
        <v>0</v>
      </c>
      <c r="C18" s="68">
        <v>0</v>
      </c>
      <c r="D18" s="13" t="s">
        <v>12</v>
      </c>
      <c r="E18" s="13" t="s">
        <v>88</v>
      </c>
      <c r="F18" s="13" t="s">
        <v>13</v>
      </c>
      <c r="G18" s="23"/>
      <c r="H18" s="41" t="s">
        <v>338</v>
      </c>
      <c r="I18" s="12" t="s">
        <v>5</v>
      </c>
      <c r="J18" s="12" t="b">
        <v>0</v>
      </c>
      <c r="K18" s="12" t="b">
        <v>0</v>
      </c>
      <c r="L18" s="14" t="s">
        <v>81</v>
      </c>
      <c r="M18" s="17">
        <v>20</v>
      </c>
      <c r="N18" t="b">
        <v>0</v>
      </c>
      <c r="O18" s="8"/>
      <c r="P18" t="b">
        <v>0</v>
      </c>
      <c r="T18">
        <v>1.8</v>
      </c>
      <c r="U18" s="52" t="s">
        <v>90</v>
      </c>
      <c r="V18" s="13" t="s">
        <v>13</v>
      </c>
      <c r="W18" s="19" t="s">
        <v>204</v>
      </c>
      <c r="X18" s="12">
        <v>0.5</v>
      </c>
      <c r="Y18" s="101" t="s">
        <v>350</v>
      </c>
      <c r="Z18" s="101" t="s">
        <v>363</v>
      </c>
      <c r="AA18" s="101" t="s">
        <v>204</v>
      </c>
      <c r="AB18" s="13" t="s">
        <v>88</v>
      </c>
      <c r="AC18">
        <v>1.4</v>
      </c>
      <c r="AD18">
        <v>0.7</v>
      </c>
      <c r="AE18">
        <v>2.8</v>
      </c>
      <c r="AF18">
        <v>1.8</v>
      </c>
      <c r="AG18" s="18" t="s">
        <v>68</v>
      </c>
      <c r="AH18" s="18" t="s">
        <v>65</v>
      </c>
      <c r="AI18" s="18" t="s">
        <v>57</v>
      </c>
      <c r="AJ18" s="17">
        <v>43.3</v>
      </c>
      <c r="AK18" s="17" t="b">
        <v>0</v>
      </c>
      <c r="AL18" s="17" t="b">
        <v>0</v>
      </c>
      <c r="AM18" s="17" t="b">
        <v>0</v>
      </c>
      <c r="AN18" s="17" t="b">
        <v>0</v>
      </c>
      <c r="AO18" s="17">
        <v>1.6</v>
      </c>
      <c r="AP18" s="17">
        <v>1.6</v>
      </c>
      <c r="AQ18" s="17">
        <v>1.6</v>
      </c>
      <c r="AR18" s="17" t="s">
        <v>97</v>
      </c>
      <c r="AS18" s="18" t="s">
        <v>63</v>
      </c>
      <c r="AT18" s="17">
        <v>0.75</v>
      </c>
      <c r="AU18" s="17">
        <v>0.7</v>
      </c>
      <c r="AV18" s="17" t="s">
        <v>71</v>
      </c>
      <c r="AW18" s="17" t="b">
        <v>0</v>
      </c>
    </row>
    <row r="19" spans="1:51" x14ac:dyDescent="0.2">
      <c r="A19" s="99" t="str">
        <f t="shared" si="0"/>
        <v>Warehouses (Sheds)- 1960-1979-Metal</v>
      </c>
      <c r="B19" s="68">
        <v>0</v>
      </c>
      <c r="C19" s="68">
        <v>0</v>
      </c>
      <c r="D19" s="13" t="s">
        <v>18</v>
      </c>
      <c r="E19" s="13" t="s">
        <v>88</v>
      </c>
      <c r="F19" s="13" t="s">
        <v>14</v>
      </c>
      <c r="G19" s="23"/>
      <c r="H19" s="41" t="s">
        <v>338</v>
      </c>
      <c r="I19" s="12" t="s">
        <v>4</v>
      </c>
      <c r="J19" s="12" t="b">
        <v>0</v>
      </c>
      <c r="K19" s="12" t="b">
        <v>0</v>
      </c>
      <c r="L19" s="14" t="s">
        <v>81</v>
      </c>
      <c r="M19" s="17">
        <v>20</v>
      </c>
      <c r="N19" t="b">
        <v>0</v>
      </c>
      <c r="O19" s="5"/>
      <c r="P19" t="b">
        <v>0</v>
      </c>
      <c r="T19">
        <v>1.8</v>
      </c>
      <c r="U19" s="52" t="s">
        <v>90</v>
      </c>
      <c r="V19" s="13" t="s">
        <v>14</v>
      </c>
      <c r="W19" s="19" t="s">
        <v>204</v>
      </c>
      <c r="X19" s="12">
        <v>0.75</v>
      </c>
      <c r="Y19" s="101" t="s">
        <v>350</v>
      </c>
      <c r="Z19" s="101" t="s">
        <v>363</v>
      </c>
      <c r="AA19" s="101" t="s">
        <v>204</v>
      </c>
      <c r="AB19" s="13" t="s">
        <v>88</v>
      </c>
      <c r="AC19">
        <v>1.4</v>
      </c>
      <c r="AD19">
        <v>0.7</v>
      </c>
      <c r="AE19">
        <v>2.8</v>
      </c>
      <c r="AF19">
        <v>1.8</v>
      </c>
      <c r="AG19" s="17" t="b">
        <v>0</v>
      </c>
      <c r="AH19" s="18" t="b">
        <v>0</v>
      </c>
      <c r="AI19" s="17" t="b">
        <v>0</v>
      </c>
      <c r="AJ19" s="17" t="b">
        <v>0</v>
      </c>
      <c r="AK19" s="17" t="b">
        <v>0</v>
      </c>
      <c r="AL19" s="17" t="b">
        <v>0</v>
      </c>
      <c r="AM19" s="17" t="b">
        <v>0</v>
      </c>
      <c r="AN19" s="17" t="b">
        <v>0</v>
      </c>
      <c r="AO19" s="17" t="b">
        <v>0</v>
      </c>
      <c r="AP19" s="17" t="b">
        <v>0</v>
      </c>
      <c r="AQ19" s="17">
        <v>1.6</v>
      </c>
      <c r="AR19" s="17" t="b">
        <v>0</v>
      </c>
      <c r="AS19" s="18" t="s">
        <v>63</v>
      </c>
      <c r="AT19" s="17">
        <v>0.75</v>
      </c>
      <c r="AU19" s="17">
        <v>0.7</v>
      </c>
      <c r="AV19" s="17" t="s">
        <v>71</v>
      </c>
      <c r="AW19" s="17" t="b">
        <v>0</v>
      </c>
    </row>
    <row r="20" spans="1:51" x14ac:dyDescent="0.2">
      <c r="A20" s="99" t="str">
        <f t="shared" si="0"/>
        <v>Sleeping barracks- 1960-1979-Metal</v>
      </c>
      <c r="B20" s="68">
        <v>0</v>
      </c>
      <c r="C20" s="68">
        <v>0</v>
      </c>
      <c r="D20" s="13" t="s">
        <v>33</v>
      </c>
      <c r="E20" s="13" t="s">
        <v>88</v>
      </c>
      <c r="F20" s="13" t="s">
        <v>15</v>
      </c>
      <c r="G20" s="23"/>
      <c r="H20" s="41" t="s">
        <v>338</v>
      </c>
      <c r="I20" s="12" t="s">
        <v>5</v>
      </c>
      <c r="J20" s="12" t="b">
        <v>0</v>
      </c>
      <c r="K20" s="12" t="b">
        <v>0</v>
      </c>
      <c r="L20" s="14" t="s">
        <v>81</v>
      </c>
      <c r="M20" s="17">
        <v>20</v>
      </c>
      <c r="N20" t="b">
        <v>0</v>
      </c>
      <c r="O20" s="5"/>
      <c r="P20" t="b">
        <v>0</v>
      </c>
      <c r="T20">
        <v>1.8</v>
      </c>
      <c r="U20" s="52" t="s">
        <v>90</v>
      </c>
      <c r="V20" s="13" t="s">
        <v>15</v>
      </c>
      <c r="W20" s="19" t="s">
        <v>204</v>
      </c>
      <c r="X20" s="12">
        <v>0.5</v>
      </c>
      <c r="Y20" s="101" t="s">
        <v>350</v>
      </c>
      <c r="Z20" s="101" t="s">
        <v>363</v>
      </c>
      <c r="AA20" s="101" t="s">
        <v>204</v>
      </c>
      <c r="AB20" s="13" t="s">
        <v>88</v>
      </c>
      <c r="AC20">
        <v>1.4</v>
      </c>
      <c r="AD20">
        <v>0.7</v>
      </c>
      <c r="AE20">
        <v>2.8</v>
      </c>
      <c r="AF20">
        <v>1.8</v>
      </c>
      <c r="AG20" s="18" t="s">
        <v>68</v>
      </c>
      <c r="AH20" s="18" t="s">
        <v>65</v>
      </c>
      <c r="AI20" s="18" t="s">
        <v>57</v>
      </c>
      <c r="AJ20" s="17">
        <v>43.3</v>
      </c>
      <c r="AK20" s="17" t="b">
        <v>0</v>
      </c>
      <c r="AL20" s="17" t="b">
        <v>0</v>
      </c>
      <c r="AM20" s="17" t="b">
        <v>0</v>
      </c>
      <c r="AN20" s="17" t="b">
        <v>0</v>
      </c>
      <c r="AO20" s="17">
        <v>1.6</v>
      </c>
      <c r="AP20" s="17">
        <v>1.6</v>
      </c>
      <c r="AQ20" s="17">
        <v>1.6</v>
      </c>
      <c r="AR20" s="17" t="s">
        <v>97</v>
      </c>
      <c r="AS20" s="18" t="s">
        <v>63</v>
      </c>
      <c r="AT20" s="17">
        <v>0.75</v>
      </c>
      <c r="AU20" s="17">
        <v>0.7</v>
      </c>
      <c r="AV20" s="17" t="s">
        <v>71</v>
      </c>
      <c r="AW20" s="17" t="b">
        <v>0</v>
      </c>
      <c r="AX20" s="1"/>
      <c r="AY20" s="1"/>
    </row>
    <row r="21" spans="1:51" x14ac:dyDescent="0.2">
      <c r="A21" s="99" t="str">
        <f t="shared" si="0"/>
        <v>Recreational / Club Bldgs- 1960-1979-Metal</v>
      </c>
      <c r="B21" s="68">
        <v>0</v>
      </c>
      <c r="C21" s="68">
        <v>0</v>
      </c>
      <c r="D21" s="101" t="s">
        <v>11</v>
      </c>
      <c r="E21" s="13" t="s">
        <v>88</v>
      </c>
      <c r="F21" s="13" t="s">
        <v>16</v>
      </c>
      <c r="G21" s="23"/>
      <c r="H21" s="41" t="s">
        <v>338</v>
      </c>
      <c r="I21" s="12" t="s">
        <v>5</v>
      </c>
      <c r="J21" s="12" t="b">
        <v>0</v>
      </c>
      <c r="K21" s="12" t="b">
        <v>0</v>
      </c>
      <c r="L21" s="14" t="s">
        <v>81</v>
      </c>
      <c r="M21" s="17">
        <v>20</v>
      </c>
      <c r="N21" t="b">
        <v>0</v>
      </c>
      <c r="O21" s="5"/>
      <c r="P21" t="b">
        <v>0</v>
      </c>
      <c r="T21">
        <v>1.8</v>
      </c>
      <c r="U21" s="52" t="s">
        <v>90</v>
      </c>
      <c r="V21" s="13" t="s">
        <v>16</v>
      </c>
      <c r="W21" s="19" t="s">
        <v>204</v>
      </c>
      <c r="X21" s="12">
        <v>0.5</v>
      </c>
      <c r="Y21" s="101" t="s">
        <v>350</v>
      </c>
      <c r="Z21" s="101" t="s">
        <v>363</v>
      </c>
      <c r="AA21" s="101" t="s">
        <v>204</v>
      </c>
      <c r="AB21" s="13" t="s">
        <v>88</v>
      </c>
      <c r="AC21">
        <v>1.4</v>
      </c>
      <c r="AD21">
        <v>0.7</v>
      </c>
      <c r="AE21">
        <v>2.8</v>
      </c>
      <c r="AF21">
        <v>1.8</v>
      </c>
      <c r="AG21" s="17" t="s">
        <v>42</v>
      </c>
      <c r="AH21" s="18" t="s">
        <v>65</v>
      </c>
      <c r="AI21" s="18" t="s">
        <v>57</v>
      </c>
      <c r="AJ21" s="17">
        <v>12.8</v>
      </c>
      <c r="AK21" s="17" t="b">
        <v>0</v>
      </c>
      <c r="AL21" s="17" t="b">
        <v>0</v>
      </c>
      <c r="AM21" s="17" t="b">
        <v>0</v>
      </c>
      <c r="AN21" s="17" t="s">
        <v>51</v>
      </c>
      <c r="AO21" s="17">
        <v>1.6</v>
      </c>
      <c r="AP21" s="17">
        <v>1.6</v>
      </c>
      <c r="AQ21" s="17">
        <v>1.6</v>
      </c>
      <c r="AR21" s="17" t="s">
        <v>97</v>
      </c>
      <c r="AS21" s="18" t="s">
        <v>63</v>
      </c>
      <c r="AT21" s="17">
        <v>0.75</v>
      </c>
      <c r="AU21" s="17">
        <v>0.7</v>
      </c>
      <c r="AV21" s="17" t="s">
        <v>71</v>
      </c>
      <c r="AW21" s="17" t="b">
        <v>0</v>
      </c>
      <c r="AX21" s="1"/>
      <c r="AY21" s="1"/>
    </row>
    <row r="22" spans="1:51" x14ac:dyDescent="0.2">
      <c r="A22" s="99" t="str">
        <f t="shared" si="0"/>
        <v>Offices- 1960-1979-Metal</v>
      </c>
      <c r="B22" s="68">
        <v>0</v>
      </c>
      <c r="C22" s="68">
        <v>0</v>
      </c>
      <c r="D22" s="13" t="s">
        <v>20</v>
      </c>
      <c r="E22" s="13" t="s">
        <v>88</v>
      </c>
      <c r="F22" s="13" t="s">
        <v>21</v>
      </c>
      <c r="G22" s="23"/>
      <c r="H22" s="41" t="s">
        <v>338</v>
      </c>
      <c r="I22" s="12" t="s">
        <v>5</v>
      </c>
      <c r="J22" s="12" t="b">
        <v>0</v>
      </c>
      <c r="K22" s="12" t="b">
        <v>0</v>
      </c>
      <c r="L22" s="14" t="s">
        <v>81</v>
      </c>
      <c r="M22" s="17">
        <v>20</v>
      </c>
      <c r="N22" t="b">
        <v>0</v>
      </c>
      <c r="O22" s="5"/>
      <c r="P22" t="b">
        <v>0</v>
      </c>
      <c r="T22">
        <v>1.8</v>
      </c>
      <c r="U22" s="52" t="s">
        <v>90</v>
      </c>
      <c r="V22" s="13" t="s">
        <v>21</v>
      </c>
      <c r="W22" s="19" t="s">
        <v>204</v>
      </c>
      <c r="X22" s="12">
        <v>0.5</v>
      </c>
      <c r="Y22" s="101" t="s">
        <v>350</v>
      </c>
      <c r="Z22" s="101" t="s">
        <v>363</v>
      </c>
      <c r="AA22" s="101" t="s">
        <v>204</v>
      </c>
      <c r="AB22" s="13" t="s">
        <v>88</v>
      </c>
      <c r="AC22">
        <v>1.4</v>
      </c>
      <c r="AD22">
        <v>0.7</v>
      </c>
      <c r="AE22">
        <v>2.8</v>
      </c>
      <c r="AF22">
        <v>1.8</v>
      </c>
      <c r="AG22" s="17" t="s">
        <v>43</v>
      </c>
      <c r="AH22" s="18" t="s">
        <v>65</v>
      </c>
      <c r="AI22" s="18" t="s">
        <v>57</v>
      </c>
      <c r="AJ22" s="17">
        <v>43.3</v>
      </c>
      <c r="AK22" s="17" t="b">
        <v>0</v>
      </c>
      <c r="AL22" s="17" t="b">
        <v>0</v>
      </c>
      <c r="AM22" s="17" t="b">
        <v>0</v>
      </c>
      <c r="AN22" s="17" t="s">
        <v>51</v>
      </c>
      <c r="AO22" s="17">
        <v>1.6</v>
      </c>
      <c r="AP22" s="17">
        <v>1.6</v>
      </c>
      <c r="AQ22" s="17">
        <v>1.6</v>
      </c>
      <c r="AR22" s="17" t="s">
        <v>97</v>
      </c>
      <c r="AS22" s="18" t="s">
        <v>63</v>
      </c>
      <c r="AT22" s="17">
        <v>0.75</v>
      </c>
      <c r="AU22" s="17">
        <v>0.7</v>
      </c>
      <c r="AV22" s="17" t="s">
        <v>71</v>
      </c>
      <c r="AW22" s="17" t="b">
        <v>0</v>
      </c>
      <c r="AX22" s="1"/>
      <c r="AY22" s="1"/>
    </row>
    <row r="23" spans="1:51" x14ac:dyDescent="0.2">
      <c r="A23" s="99" t="str">
        <f t="shared" si="0"/>
        <v>Food Services- 1960-1979-Metal</v>
      </c>
      <c r="B23" s="68">
        <v>0</v>
      </c>
      <c r="C23" s="68">
        <v>0</v>
      </c>
      <c r="D23" s="13" t="s">
        <v>9</v>
      </c>
      <c r="E23" s="13" t="s">
        <v>88</v>
      </c>
      <c r="F23" s="13" t="s">
        <v>17</v>
      </c>
      <c r="G23" s="23"/>
      <c r="H23" s="41" t="s">
        <v>338</v>
      </c>
      <c r="I23" s="12" t="s">
        <v>5</v>
      </c>
      <c r="J23" s="12" t="b">
        <v>0</v>
      </c>
      <c r="K23" s="12" t="b">
        <v>0</v>
      </c>
      <c r="L23" s="14" t="s">
        <v>81</v>
      </c>
      <c r="M23" s="17">
        <v>20</v>
      </c>
      <c r="N23" t="b">
        <v>0</v>
      </c>
      <c r="O23" s="5"/>
      <c r="P23" t="b">
        <v>0</v>
      </c>
      <c r="T23">
        <v>1.8</v>
      </c>
      <c r="U23" s="52" t="s">
        <v>90</v>
      </c>
      <c r="V23" s="13" t="s">
        <v>17</v>
      </c>
      <c r="W23" s="19" t="s">
        <v>204</v>
      </c>
      <c r="X23" s="12">
        <v>0.5</v>
      </c>
      <c r="Y23" s="101" t="s">
        <v>350</v>
      </c>
      <c r="Z23" s="101" t="s">
        <v>363</v>
      </c>
      <c r="AA23" s="101" t="s">
        <v>204</v>
      </c>
      <c r="AB23" s="13" t="s">
        <v>88</v>
      </c>
      <c r="AC23">
        <v>1.4</v>
      </c>
      <c r="AD23">
        <v>0.7</v>
      </c>
      <c r="AE23">
        <v>2.8</v>
      </c>
      <c r="AF23">
        <v>1.8</v>
      </c>
      <c r="AG23" s="18" t="s">
        <v>45</v>
      </c>
      <c r="AH23" s="18" t="s">
        <v>65</v>
      </c>
      <c r="AI23" s="18" t="s">
        <v>57</v>
      </c>
      <c r="AJ23" s="17">
        <v>12.8</v>
      </c>
      <c r="AK23" s="17" t="b">
        <v>0</v>
      </c>
      <c r="AL23" s="17" t="b">
        <v>0</v>
      </c>
      <c r="AM23" s="17" t="b">
        <v>0</v>
      </c>
      <c r="AN23" s="17" t="s">
        <v>51</v>
      </c>
      <c r="AO23" s="17">
        <v>1.6</v>
      </c>
      <c r="AP23" s="17" t="b">
        <v>0</v>
      </c>
      <c r="AQ23" s="17">
        <v>1.6</v>
      </c>
      <c r="AR23" s="17" t="s">
        <v>97</v>
      </c>
      <c r="AS23" s="18" t="s">
        <v>63</v>
      </c>
      <c r="AT23" s="17">
        <v>0.75</v>
      </c>
      <c r="AU23" s="17">
        <v>0.7</v>
      </c>
      <c r="AV23" s="17" t="s">
        <v>71</v>
      </c>
      <c r="AW23" s="17" t="b">
        <v>0</v>
      </c>
    </row>
    <row r="24" spans="1:51" x14ac:dyDescent="0.2">
      <c r="A24" s="99" t="str">
        <f t="shared" si="0"/>
        <v>Food Services- 1960-1979-Metal</v>
      </c>
      <c r="B24" s="68">
        <v>0</v>
      </c>
      <c r="C24" s="68">
        <v>0</v>
      </c>
      <c r="D24" s="13" t="s">
        <v>9</v>
      </c>
      <c r="E24" s="13" t="s">
        <v>88</v>
      </c>
      <c r="F24" s="13" t="s">
        <v>17</v>
      </c>
      <c r="G24" s="23"/>
      <c r="H24" s="41" t="s">
        <v>338</v>
      </c>
      <c r="I24" s="12" t="s">
        <v>5</v>
      </c>
      <c r="J24" s="12" t="b">
        <v>0</v>
      </c>
      <c r="K24" s="12" t="b">
        <v>0</v>
      </c>
      <c r="L24" s="14" t="s">
        <v>81</v>
      </c>
      <c r="M24" s="17">
        <v>20</v>
      </c>
      <c r="N24" t="b">
        <v>0</v>
      </c>
      <c r="O24" s="5"/>
      <c r="P24" t="b">
        <v>0</v>
      </c>
      <c r="T24">
        <v>1.8</v>
      </c>
      <c r="U24" s="52" t="s">
        <v>90</v>
      </c>
      <c r="V24" s="13" t="s">
        <v>17</v>
      </c>
      <c r="W24" s="19" t="s">
        <v>204</v>
      </c>
      <c r="X24" s="12">
        <v>0.5</v>
      </c>
      <c r="Y24" s="101" t="s">
        <v>350</v>
      </c>
      <c r="Z24" s="101" t="s">
        <v>363</v>
      </c>
      <c r="AA24" s="101" t="s">
        <v>204</v>
      </c>
      <c r="AB24" s="13" t="s">
        <v>88</v>
      </c>
      <c r="AC24">
        <v>1.4</v>
      </c>
      <c r="AD24">
        <v>0.7</v>
      </c>
      <c r="AE24">
        <v>2.8</v>
      </c>
      <c r="AF24">
        <v>1.8</v>
      </c>
      <c r="AG24" s="18" t="s">
        <v>44</v>
      </c>
      <c r="AH24" s="18" t="s">
        <v>65</v>
      </c>
      <c r="AI24" s="18" t="s">
        <v>57</v>
      </c>
      <c r="AJ24" s="17">
        <v>43.3</v>
      </c>
      <c r="AK24" s="17" t="b">
        <v>0</v>
      </c>
      <c r="AL24" s="17" t="b">
        <v>0</v>
      </c>
      <c r="AM24" s="17" t="b">
        <v>0</v>
      </c>
      <c r="AN24" s="17" t="s">
        <v>51</v>
      </c>
      <c r="AO24" s="17">
        <v>1.6</v>
      </c>
      <c r="AP24" s="17">
        <v>1.6</v>
      </c>
      <c r="AQ24" s="17">
        <v>1.6</v>
      </c>
      <c r="AR24" s="17" t="s">
        <v>97</v>
      </c>
      <c r="AS24" s="18" t="s">
        <v>63</v>
      </c>
      <c r="AT24" s="17">
        <v>0.75</v>
      </c>
      <c r="AU24" s="17">
        <v>0.7</v>
      </c>
      <c r="AV24" s="17" t="s">
        <v>71</v>
      </c>
      <c r="AW24" s="17" t="b">
        <v>0</v>
      </c>
    </row>
    <row r="25" spans="1:51" x14ac:dyDescent="0.2">
      <c r="A25" s="99" t="str">
        <f t="shared" si="0"/>
        <v>(new)  Storage Bldgs- 1960-1979-Metal</v>
      </c>
      <c r="B25" s="68">
        <v>0</v>
      </c>
      <c r="C25" s="68">
        <v>0</v>
      </c>
      <c r="D25" s="13" t="s">
        <v>22</v>
      </c>
      <c r="E25" s="13" t="s">
        <v>88</v>
      </c>
      <c r="F25" s="13" t="s">
        <v>30</v>
      </c>
      <c r="G25" s="23"/>
      <c r="H25" s="41" t="s">
        <v>338</v>
      </c>
      <c r="I25" s="12" t="s">
        <v>5</v>
      </c>
      <c r="J25" s="12" t="b">
        <v>0</v>
      </c>
      <c r="K25" s="12" t="b">
        <v>0</v>
      </c>
      <c r="L25" s="14" t="s">
        <v>81</v>
      </c>
      <c r="M25" s="17">
        <v>20</v>
      </c>
      <c r="N25" t="b">
        <v>0</v>
      </c>
      <c r="O25" s="5"/>
      <c r="P25" t="b">
        <v>0</v>
      </c>
      <c r="T25">
        <v>1.8</v>
      </c>
      <c r="U25" s="52" t="s">
        <v>90</v>
      </c>
      <c r="V25" s="13" t="s">
        <v>30</v>
      </c>
      <c r="W25" s="19" t="s">
        <v>204</v>
      </c>
      <c r="X25" s="12">
        <v>0.5</v>
      </c>
      <c r="Y25" s="101" t="s">
        <v>350</v>
      </c>
      <c r="Z25" s="101" t="s">
        <v>363</v>
      </c>
      <c r="AA25" s="101" t="s">
        <v>204</v>
      </c>
      <c r="AB25" s="13" t="s">
        <v>88</v>
      </c>
      <c r="AC25">
        <v>1.4</v>
      </c>
      <c r="AD25">
        <v>0.7</v>
      </c>
      <c r="AE25">
        <v>2.8</v>
      </c>
      <c r="AF25">
        <v>1.8</v>
      </c>
      <c r="AG25" s="17" t="b">
        <v>0</v>
      </c>
      <c r="AH25" s="18" t="b">
        <v>0</v>
      </c>
      <c r="AI25" s="17" t="b">
        <v>0</v>
      </c>
      <c r="AJ25" s="17" t="b">
        <v>0</v>
      </c>
      <c r="AK25" s="17" t="b">
        <v>0</v>
      </c>
      <c r="AL25" s="17" t="b">
        <v>0</v>
      </c>
      <c r="AM25" s="17" t="b">
        <v>0</v>
      </c>
      <c r="AN25" s="17" t="b">
        <v>0</v>
      </c>
      <c r="AO25" s="17" t="b">
        <v>0</v>
      </c>
      <c r="AP25" s="17" t="b">
        <v>0</v>
      </c>
      <c r="AQ25" s="17" t="b">
        <v>0</v>
      </c>
      <c r="AR25" s="17" t="b">
        <v>0</v>
      </c>
      <c r="AS25" s="18" t="s">
        <v>63</v>
      </c>
      <c r="AT25" s="17">
        <v>0.75</v>
      </c>
      <c r="AU25" s="17">
        <v>0.7</v>
      </c>
      <c r="AV25" s="17" t="s">
        <v>71</v>
      </c>
      <c r="AW25" s="17" t="b">
        <v>0</v>
      </c>
    </row>
    <row r="26" spans="1:51" x14ac:dyDescent="0.2">
      <c r="A26" s="99" t="str">
        <f t="shared" si="0"/>
        <v>Workshops- 1960-1979-Metal</v>
      </c>
      <c r="B26" s="68">
        <v>0</v>
      </c>
      <c r="C26" s="68">
        <v>0</v>
      </c>
      <c r="D26" s="13" t="s">
        <v>23</v>
      </c>
      <c r="E26" s="13" t="s">
        <v>88</v>
      </c>
      <c r="F26" s="13" t="s">
        <v>24</v>
      </c>
      <c r="G26" s="23"/>
      <c r="H26" s="41" t="s">
        <v>338</v>
      </c>
      <c r="I26" s="12" t="s">
        <v>4</v>
      </c>
      <c r="J26" s="12" t="b">
        <v>0</v>
      </c>
      <c r="K26" s="12" t="b">
        <v>0</v>
      </c>
      <c r="L26" s="14" t="s">
        <v>81</v>
      </c>
      <c r="M26" s="17">
        <v>20</v>
      </c>
      <c r="N26" t="b">
        <v>0</v>
      </c>
      <c r="P26" t="b">
        <v>0</v>
      </c>
      <c r="T26">
        <v>1.8</v>
      </c>
      <c r="U26" s="52" t="s">
        <v>90</v>
      </c>
      <c r="V26" s="13" t="s">
        <v>24</v>
      </c>
      <c r="W26" s="19" t="s">
        <v>204</v>
      </c>
      <c r="X26" s="12">
        <v>0.75</v>
      </c>
      <c r="Y26" s="101" t="s">
        <v>350</v>
      </c>
      <c r="Z26" s="101" t="s">
        <v>363</v>
      </c>
      <c r="AA26" s="101" t="s">
        <v>204</v>
      </c>
      <c r="AB26" s="13" t="s">
        <v>88</v>
      </c>
      <c r="AC26">
        <v>1.4</v>
      </c>
      <c r="AD26">
        <v>0.7</v>
      </c>
      <c r="AE26">
        <v>2.8</v>
      </c>
      <c r="AF26">
        <v>1.8</v>
      </c>
      <c r="AG26" s="17" t="s">
        <v>45</v>
      </c>
      <c r="AH26" s="18" t="s">
        <v>65</v>
      </c>
      <c r="AI26" s="18" t="s">
        <v>57</v>
      </c>
      <c r="AJ26" s="17">
        <v>12.8</v>
      </c>
      <c r="AK26" s="17" t="b">
        <v>0</v>
      </c>
      <c r="AL26" s="17" t="b">
        <v>0</v>
      </c>
      <c r="AM26" s="17" t="b">
        <v>0</v>
      </c>
      <c r="AN26" s="17" t="s">
        <v>51</v>
      </c>
      <c r="AO26" s="17">
        <v>1.6</v>
      </c>
      <c r="AP26" s="17">
        <v>1.6</v>
      </c>
      <c r="AQ26" s="17">
        <v>1.6</v>
      </c>
      <c r="AR26" s="17" t="s">
        <v>97</v>
      </c>
      <c r="AS26" s="18" t="s">
        <v>63</v>
      </c>
      <c r="AT26" s="17">
        <v>0.75</v>
      </c>
      <c r="AU26" s="17">
        <v>0.7</v>
      </c>
      <c r="AV26" s="17" t="s">
        <v>98</v>
      </c>
      <c r="AW26" s="17" t="b">
        <v>0</v>
      </c>
    </row>
    <row r="27" spans="1:51" x14ac:dyDescent="0.2">
      <c r="A27" s="99" t="str">
        <f t="shared" si="0"/>
        <v>Medical Facilities- 1960-1979-Metal</v>
      </c>
      <c r="B27" s="68">
        <v>0</v>
      </c>
      <c r="C27" s="68">
        <v>0</v>
      </c>
      <c r="D27" s="13" t="s">
        <v>10</v>
      </c>
      <c r="E27" s="13" t="s">
        <v>88</v>
      </c>
      <c r="F27" s="13" t="s">
        <v>25</v>
      </c>
      <c r="G27" s="23"/>
      <c r="H27" s="41" t="s">
        <v>338</v>
      </c>
      <c r="I27" s="12" t="s">
        <v>5</v>
      </c>
      <c r="J27" s="12" t="b">
        <v>0</v>
      </c>
      <c r="K27" s="12" t="b">
        <v>0</v>
      </c>
      <c r="L27" s="14" t="s">
        <v>81</v>
      </c>
      <c r="M27" s="17">
        <v>20</v>
      </c>
      <c r="N27" t="b">
        <v>0</v>
      </c>
      <c r="P27" t="b">
        <v>0</v>
      </c>
      <c r="T27">
        <v>1.8</v>
      </c>
      <c r="U27" s="52" t="s">
        <v>90</v>
      </c>
      <c r="V27" s="13" t="s">
        <v>25</v>
      </c>
      <c r="W27" s="19" t="s">
        <v>204</v>
      </c>
      <c r="X27" s="12">
        <v>0.5</v>
      </c>
      <c r="Y27" s="101" t="s">
        <v>350</v>
      </c>
      <c r="Z27" s="101" t="s">
        <v>363</v>
      </c>
      <c r="AA27" s="101" t="s">
        <v>204</v>
      </c>
      <c r="AB27" s="13" t="s">
        <v>88</v>
      </c>
      <c r="AC27">
        <v>1.4</v>
      </c>
      <c r="AD27">
        <v>0.7</v>
      </c>
      <c r="AE27">
        <v>2.8</v>
      </c>
      <c r="AF27">
        <v>1.8</v>
      </c>
      <c r="AG27" s="18" t="s">
        <v>45</v>
      </c>
      <c r="AH27" s="18" t="s">
        <v>65</v>
      </c>
      <c r="AI27" s="18" t="s">
        <v>57</v>
      </c>
      <c r="AJ27" s="17">
        <v>12.8</v>
      </c>
      <c r="AK27" s="17" t="b">
        <v>0</v>
      </c>
      <c r="AL27" s="17" t="b">
        <v>0</v>
      </c>
      <c r="AM27" s="17" t="b">
        <v>0</v>
      </c>
      <c r="AN27" s="17" t="s">
        <v>51</v>
      </c>
      <c r="AO27" s="17">
        <v>1.6</v>
      </c>
      <c r="AP27" s="17">
        <v>1.6</v>
      </c>
      <c r="AQ27" s="17">
        <v>1.6</v>
      </c>
      <c r="AR27" s="17" t="s">
        <v>97</v>
      </c>
      <c r="AS27" s="18" t="s">
        <v>63</v>
      </c>
      <c r="AT27" s="17">
        <v>0.75</v>
      </c>
      <c r="AU27" s="17">
        <v>0.7</v>
      </c>
      <c r="AV27" s="17" t="s">
        <v>71</v>
      </c>
      <c r="AW27" s="17" t="b">
        <v>0</v>
      </c>
    </row>
    <row r="28" spans="1:51" x14ac:dyDescent="0.2">
      <c r="A28" s="99" t="str">
        <f t="shared" si="0"/>
        <v>Medical Facilities- 1960-1979-Metal</v>
      </c>
      <c r="B28" s="68">
        <v>0</v>
      </c>
      <c r="C28" s="68">
        <v>0</v>
      </c>
      <c r="D28" s="13" t="s">
        <v>10</v>
      </c>
      <c r="E28" s="13" t="s">
        <v>88</v>
      </c>
      <c r="F28" s="13" t="s">
        <v>25</v>
      </c>
      <c r="G28" s="23"/>
      <c r="H28" s="41" t="s">
        <v>338</v>
      </c>
      <c r="I28" s="12" t="s">
        <v>5</v>
      </c>
      <c r="J28" s="12" t="b">
        <v>0</v>
      </c>
      <c r="K28" s="12" t="b">
        <v>0</v>
      </c>
      <c r="L28" s="14" t="s">
        <v>81</v>
      </c>
      <c r="M28" s="17">
        <v>20</v>
      </c>
      <c r="N28" t="b">
        <v>0</v>
      </c>
      <c r="P28" t="b">
        <v>0</v>
      </c>
      <c r="T28">
        <v>1.8</v>
      </c>
      <c r="U28" s="52" t="s">
        <v>90</v>
      </c>
      <c r="V28" s="13" t="s">
        <v>25</v>
      </c>
      <c r="W28" s="19" t="s">
        <v>204</v>
      </c>
      <c r="X28" s="12">
        <v>0.5</v>
      </c>
      <c r="Y28" s="101" t="s">
        <v>350</v>
      </c>
      <c r="Z28" s="101" t="s">
        <v>363</v>
      </c>
      <c r="AA28" s="101" t="s">
        <v>204</v>
      </c>
      <c r="AB28" s="13" t="s">
        <v>88</v>
      </c>
      <c r="AC28">
        <v>1.4</v>
      </c>
      <c r="AD28">
        <v>0.7</v>
      </c>
      <c r="AE28">
        <v>2.8</v>
      </c>
      <c r="AF28">
        <v>1.8</v>
      </c>
      <c r="AG28" s="18" t="s">
        <v>44</v>
      </c>
      <c r="AH28" s="18" t="s">
        <v>65</v>
      </c>
      <c r="AI28" s="18" t="s">
        <v>57</v>
      </c>
      <c r="AJ28" s="17">
        <v>43.3</v>
      </c>
      <c r="AK28" s="17" t="b">
        <v>0</v>
      </c>
      <c r="AL28" s="17" t="b">
        <v>0</v>
      </c>
      <c r="AM28" s="17" t="b">
        <v>0</v>
      </c>
      <c r="AN28" s="17" t="s">
        <v>51</v>
      </c>
      <c r="AO28" s="17">
        <v>1.6</v>
      </c>
      <c r="AP28" s="17">
        <v>1.6</v>
      </c>
      <c r="AQ28" s="17" t="b">
        <v>0</v>
      </c>
      <c r="AR28" s="17" t="s">
        <v>97</v>
      </c>
      <c r="AS28" s="18" t="s">
        <v>63</v>
      </c>
      <c r="AT28" s="17">
        <v>0.75</v>
      </c>
      <c r="AU28" s="17">
        <v>0.7</v>
      </c>
      <c r="AV28" s="17" t="s">
        <v>71</v>
      </c>
      <c r="AW28" s="17" t="b">
        <v>0</v>
      </c>
    </row>
    <row r="29" spans="1:51" x14ac:dyDescent="0.2">
      <c r="A29" s="99" t="str">
        <f t="shared" si="0"/>
        <v>Retail Bldgs (+ Retail/Office)- 1960-1979-Metal</v>
      </c>
      <c r="B29" s="68">
        <v>0</v>
      </c>
      <c r="C29" s="68">
        <v>0</v>
      </c>
      <c r="D29" s="13" t="s">
        <v>26</v>
      </c>
      <c r="E29" s="13" t="s">
        <v>88</v>
      </c>
      <c r="F29" s="13" t="s">
        <v>27</v>
      </c>
      <c r="G29" s="23"/>
      <c r="H29" s="41" t="s">
        <v>338</v>
      </c>
      <c r="I29" s="12" t="s">
        <v>5</v>
      </c>
      <c r="J29" s="12" t="b">
        <v>0</v>
      </c>
      <c r="K29" s="12" t="b">
        <v>0</v>
      </c>
      <c r="L29" s="14" t="s">
        <v>81</v>
      </c>
      <c r="M29" s="17">
        <v>20</v>
      </c>
      <c r="N29" t="b">
        <v>0</v>
      </c>
      <c r="P29" t="b">
        <v>0</v>
      </c>
      <c r="T29">
        <v>1.8</v>
      </c>
      <c r="U29" s="52" t="s">
        <v>90</v>
      </c>
      <c r="V29" s="13" t="s">
        <v>27</v>
      </c>
      <c r="W29" s="19" t="s">
        <v>204</v>
      </c>
      <c r="X29" s="12">
        <v>0.5</v>
      </c>
      <c r="Y29" s="101" t="s">
        <v>350</v>
      </c>
      <c r="Z29" s="101" t="s">
        <v>363</v>
      </c>
      <c r="AA29" s="101" t="s">
        <v>204</v>
      </c>
      <c r="AB29" s="13" t="s">
        <v>88</v>
      </c>
      <c r="AC29">
        <v>1.4</v>
      </c>
      <c r="AD29">
        <v>0.7</v>
      </c>
      <c r="AE29">
        <v>2.8</v>
      </c>
      <c r="AF29">
        <v>1.8</v>
      </c>
      <c r="AG29" s="17" t="s">
        <v>43</v>
      </c>
      <c r="AH29" s="18" t="s">
        <v>65</v>
      </c>
      <c r="AI29" s="18" t="s">
        <v>57</v>
      </c>
      <c r="AJ29" s="17">
        <v>43.3</v>
      </c>
      <c r="AK29" s="17" t="b">
        <v>0</v>
      </c>
      <c r="AL29" s="17" t="b">
        <v>0</v>
      </c>
      <c r="AM29" s="17" t="b">
        <v>0</v>
      </c>
      <c r="AN29" s="17" t="s">
        <v>51</v>
      </c>
      <c r="AO29" s="17">
        <v>1.6</v>
      </c>
      <c r="AP29" s="17">
        <v>1.6</v>
      </c>
      <c r="AQ29" s="17" t="b">
        <v>0</v>
      </c>
      <c r="AR29" s="17" t="s">
        <v>97</v>
      </c>
      <c r="AS29" s="18" t="s">
        <v>63</v>
      </c>
      <c r="AT29" s="17">
        <v>0.75</v>
      </c>
      <c r="AU29" s="17">
        <v>0.7</v>
      </c>
      <c r="AV29" s="17" t="s">
        <v>71</v>
      </c>
      <c r="AW29" s="17" t="b">
        <v>0</v>
      </c>
    </row>
    <row r="30" spans="1:51" x14ac:dyDescent="0.2">
      <c r="A30" s="99" t="str">
        <f t="shared" si="0"/>
        <v>Communications &amp; Control- 1960-1979-Metal</v>
      </c>
      <c r="B30" s="68">
        <v>0</v>
      </c>
      <c r="C30" s="68">
        <v>0</v>
      </c>
      <c r="D30" s="13" t="s">
        <v>28</v>
      </c>
      <c r="E30" s="13" t="s">
        <v>88</v>
      </c>
      <c r="F30" s="13" t="s">
        <v>32</v>
      </c>
      <c r="G30" s="23"/>
      <c r="H30" s="41" t="s">
        <v>338</v>
      </c>
      <c r="I30" s="12" t="s">
        <v>5</v>
      </c>
      <c r="J30" s="12" t="b">
        <v>0</v>
      </c>
      <c r="K30" s="12" t="b">
        <v>0</v>
      </c>
      <c r="L30" s="14" t="s">
        <v>81</v>
      </c>
      <c r="M30" s="17">
        <v>20</v>
      </c>
      <c r="N30" t="b">
        <v>0</v>
      </c>
      <c r="P30" t="b">
        <v>0</v>
      </c>
      <c r="T30">
        <v>1.8</v>
      </c>
      <c r="U30" s="52" t="s">
        <v>90</v>
      </c>
      <c r="V30" s="13" t="s">
        <v>32</v>
      </c>
      <c r="W30" s="19" t="s">
        <v>204</v>
      </c>
      <c r="X30" s="12">
        <v>0.5</v>
      </c>
      <c r="Y30" s="101" t="s">
        <v>350</v>
      </c>
      <c r="Z30" s="101" t="s">
        <v>363</v>
      </c>
      <c r="AA30" s="101" t="s">
        <v>204</v>
      </c>
      <c r="AB30" s="13" t="s">
        <v>88</v>
      </c>
      <c r="AC30">
        <v>1.4</v>
      </c>
      <c r="AD30">
        <v>0.7</v>
      </c>
      <c r="AE30">
        <v>2.8</v>
      </c>
      <c r="AF30">
        <v>1.8</v>
      </c>
      <c r="AG30" s="17" t="s">
        <v>43</v>
      </c>
      <c r="AH30" s="18" t="s">
        <v>65</v>
      </c>
      <c r="AI30" s="18" t="s">
        <v>57</v>
      </c>
      <c r="AJ30" s="17">
        <v>43.3</v>
      </c>
      <c r="AK30" s="17" t="b">
        <v>0</v>
      </c>
      <c r="AL30" s="17" t="b">
        <v>0</v>
      </c>
      <c r="AM30" s="17" t="b">
        <v>0</v>
      </c>
      <c r="AN30" s="17" t="s">
        <v>51</v>
      </c>
      <c r="AO30" s="17">
        <v>1.6</v>
      </c>
      <c r="AP30" s="17">
        <v>1.6</v>
      </c>
      <c r="AQ30" s="17">
        <v>1.6</v>
      </c>
      <c r="AR30" s="17" t="s">
        <v>97</v>
      </c>
      <c r="AS30" s="18" t="s">
        <v>63</v>
      </c>
      <c r="AT30" s="17">
        <v>0.75</v>
      </c>
      <c r="AU30" s="17">
        <v>0.7</v>
      </c>
      <c r="AV30" s="17" t="s">
        <v>71</v>
      </c>
      <c r="AW30" s="17" t="b">
        <v>0</v>
      </c>
      <c r="AX30" s="6"/>
      <c r="AY30" s="4"/>
    </row>
    <row r="31" spans="1:51" x14ac:dyDescent="0.2">
      <c r="A31" s="99" t="str">
        <f t="shared" si="0"/>
        <v>Hangars- 1980-2004-Metal</v>
      </c>
      <c r="B31" s="68">
        <v>0</v>
      </c>
      <c r="C31" s="68">
        <v>0</v>
      </c>
      <c r="D31" s="13" t="s">
        <v>19</v>
      </c>
      <c r="E31" s="13" t="s">
        <v>88</v>
      </c>
      <c r="F31" s="13" t="s">
        <v>31</v>
      </c>
      <c r="G31" s="23"/>
      <c r="H31" s="42" t="s">
        <v>339</v>
      </c>
      <c r="I31" s="12" t="s">
        <v>6</v>
      </c>
      <c r="J31" s="12" t="b">
        <v>0</v>
      </c>
      <c r="K31" s="12" t="b">
        <v>0</v>
      </c>
      <c r="L31" s="14" t="s">
        <v>81</v>
      </c>
      <c r="M31" s="17">
        <v>20</v>
      </c>
      <c r="N31" t="b">
        <v>0</v>
      </c>
      <c r="P31" t="b">
        <v>0</v>
      </c>
      <c r="T31">
        <v>1.8</v>
      </c>
      <c r="U31" s="52" t="s">
        <v>90</v>
      </c>
      <c r="V31" s="13" t="s">
        <v>31</v>
      </c>
      <c r="W31" s="19" t="s">
        <v>204</v>
      </c>
      <c r="X31" s="12">
        <v>0.45</v>
      </c>
      <c r="Y31" s="101" t="s">
        <v>350</v>
      </c>
      <c r="Z31" s="101" t="s">
        <v>363</v>
      </c>
      <c r="AA31" s="101" t="s">
        <v>204</v>
      </c>
      <c r="AB31" s="13" t="s">
        <v>88</v>
      </c>
      <c r="AC31">
        <v>2.11</v>
      </c>
      <c r="AD31">
        <v>1.76</v>
      </c>
      <c r="AE31">
        <v>2.8</v>
      </c>
      <c r="AF31">
        <v>1.8</v>
      </c>
      <c r="AG31" s="17" t="s">
        <v>44</v>
      </c>
      <c r="AH31" s="18" t="s">
        <v>65</v>
      </c>
      <c r="AI31" s="18" t="s">
        <v>57</v>
      </c>
      <c r="AJ31" s="17">
        <v>43.3</v>
      </c>
      <c r="AK31" s="17" t="b">
        <v>0</v>
      </c>
      <c r="AL31" s="17" t="b">
        <v>0</v>
      </c>
      <c r="AM31" s="17" t="b">
        <v>0</v>
      </c>
      <c r="AN31" s="17" t="s">
        <v>51</v>
      </c>
      <c r="AO31" s="17">
        <v>1.6</v>
      </c>
      <c r="AP31" s="17">
        <v>1.6</v>
      </c>
      <c r="AQ31" s="17">
        <v>1.6</v>
      </c>
      <c r="AR31" s="17" t="s">
        <v>97</v>
      </c>
      <c r="AS31" s="18" t="s">
        <v>63</v>
      </c>
      <c r="AT31" s="17">
        <v>0.8</v>
      </c>
      <c r="AU31" s="17">
        <v>0.8</v>
      </c>
      <c r="AV31" s="17" t="s">
        <v>71</v>
      </c>
      <c r="AW31" s="17" t="b">
        <v>0</v>
      </c>
      <c r="AX31" s="6"/>
      <c r="AY31" s="4"/>
    </row>
    <row r="32" spans="1:51" x14ac:dyDescent="0.2">
      <c r="A32" s="99" t="str">
        <f t="shared" si="0"/>
        <v>Training Bldgs- 1980-2004-Metal</v>
      </c>
      <c r="B32" s="68">
        <v>0</v>
      </c>
      <c r="C32" s="68">
        <v>0</v>
      </c>
      <c r="D32" s="13" t="s">
        <v>12</v>
      </c>
      <c r="E32" s="13" t="s">
        <v>88</v>
      </c>
      <c r="F32" s="13" t="s">
        <v>13</v>
      </c>
      <c r="G32" s="23"/>
      <c r="H32" s="42" t="s">
        <v>339</v>
      </c>
      <c r="I32" s="12" t="s">
        <v>7</v>
      </c>
      <c r="J32" s="12" t="b">
        <v>0</v>
      </c>
      <c r="K32" s="12" t="b">
        <v>0</v>
      </c>
      <c r="L32" s="14" t="s">
        <v>81</v>
      </c>
      <c r="M32" s="17">
        <v>20</v>
      </c>
      <c r="N32" t="b">
        <v>0</v>
      </c>
      <c r="P32" t="b">
        <v>0</v>
      </c>
      <c r="T32">
        <v>1.8</v>
      </c>
      <c r="U32" s="52" t="s">
        <v>90</v>
      </c>
      <c r="V32" s="13" t="s">
        <v>13</v>
      </c>
      <c r="W32" s="19" t="s">
        <v>204</v>
      </c>
      <c r="X32" s="12">
        <v>0.35</v>
      </c>
      <c r="Y32" s="101" t="s">
        <v>350</v>
      </c>
      <c r="Z32" s="101" t="s">
        <v>363</v>
      </c>
      <c r="AA32" s="101" t="s">
        <v>204</v>
      </c>
      <c r="AB32" s="13" t="s">
        <v>88</v>
      </c>
      <c r="AC32">
        <v>2.11</v>
      </c>
      <c r="AD32">
        <v>1.76</v>
      </c>
      <c r="AE32">
        <v>2.8</v>
      </c>
      <c r="AF32">
        <v>1.8</v>
      </c>
      <c r="AG32" s="17" t="s">
        <v>46</v>
      </c>
      <c r="AH32" s="18" t="s">
        <v>65</v>
      </c>
      <c r="AI32" s="18" t="s">
        <v>58</v>
      </c>
      <c r="AJ32" s="17">
        <v>43.3</v>
      </c>
      <c r="AK32" s="17" t="b">
        <v>1</v>
      </c>
      <c r="AL32" s="18" t="s">
        <v>67</v>
      </c>
      <c r="AM32">
        <v>2.5</v>
      </c>
      <c r="AN32" s="17" t="s">
        <v>51</v>
      </c>
      <c r="AO32" s="17">
        <v>1.6</v>
      </c>
      <c r="AP32" s="17">
        <v>1.6</v>
      </c>
      <c r="AQ32" s="17">
        <v>1.6</v>
      </c>
      <c r="AR32" s="17" t="s">
        <v>96</v>
      </c>
      <c r="AS32" s="18" t="s">
        <v>63</v>
      </c>
      <c r="AT32" s="17">
        <v>0.8</v>
      </c>
      <c r="AU32" s="17">
        <v>0.8</v>
      </c>
      <c r="AV32" s="17" t="s">
        <v>71</v>
      </c>
      <c r="AW32" s="17" t="b">
        <v>0</v>
      </c>
      <c r="AX32" s="6"/>
      <c r="AY32" s="4"/>
    </row>
    <row r="33" spans="1:49" x14ac:dyDescent="0.2">
      <c r="A33" s="99" t="str">
        <f t="shared" si="0"/>
        <v>Warehouses (Sheds)- 1980-2004-Metal</v>
      </c>
      <c r="B33" s="68">
        <v>0</v>
      </c>
      <c r="C33" s="68">
        <v>0</v>
      </c>
      <c r="D33" s="13" t="s">
        <v>18</v>
      </c>
      <c r="E33" s="13" t="s">
        <v>88</v>
      </c>
      <c r="F33" s="13" t="s">
        <v>14</v>
      </c>
      <c r="G33" s="23"/>
      <c r="H33" s="42" t="s">
        <v>339</v>
      </c>
      <c r="I33" s="12" t="s">
        <v>6</v>
      </c>
      <c r="J33" s="12" t="b">
        <v>0</v>
      </c>
      <c r="K33" s="12" t="b">
        <v>0</v>
      </c>
      <c r="L33" s="14" t="s">
        <v>81</v>
      </c>
      <c r="M33" s="17">
        <v>20</v>
      </c>
      <c r="N33" t="b">
        <v>0</v>
      </c>
      <c r="P33" t="b">
        <v>0</v>
      </c>
      <c r="T33">
        <v>1.8</v>
      </c>
      <c r="U33" s="52" t="s">
        <v>90</v>
      </c>
      <c r="V33" s="13" t="s">
        <v>14</v>
      </c>
      <c r="W33" s="19" t="s">
        <v>204</v>
      </c>
      <c r="X33" s="12">
        <v>0.45</v>
      </c>
      <c r="Y33" s="101" t="s">
        <v>350</v>
      </c>
      <c r="Z33" s="101" t="s">
        <v>363</v>
      </c>
      <c r="AA33" s="101" t="s">
        <v>204</v>
      </c>
      <c r="AB33" s="13" t="s">
        <v>88</v>
      </c>
      <c r="AC33">
        <v>2.11</v>
      </c>
      <c r="AD33">
        <v>1.76</v>
      </c>
      <c r="AE33">
        <v>2.8</v>
      </c>
      <c r="AF33">
        <v>1.8</v>
      </c>
      <c r="AG33" s="17" t="s">
        <v>45</v>
      </c>
      <c r="AH33" s="18" t="s">
        <v>65</v>
      </c>
      <c r="AI33" s="17" t="s">
        <v>57</v>
      </c>
      <c r="AJ33" s="17">
        <v>12.8</v>
      </c>
      <c r="AK33" s="17" t="b">
        <v>0</v>
      </c>
      <c r="AL33" s="17" t="b">
        <v>0</v>
      </c>
      <c r="AM33" s="17" t="b">
        <v>0</v>
      </c>
      <c r="AN33" s="17" t="b">
        <v>0</v>
      </c>
      <c r="AO33" s="17">
        <v>1.6</v>
      </c>
      <c r="AP33" s="17" t="b">
        <v>0</v>
      </c>
      <c r="AQ33" s="17">
        <v>1.6</v>
      </c>
      <c r="AR33" s="17" t="s">
        <v>97</v>
      </c>
      <c r="AS33" s="18" t="s">
        <v>63</v>
      </c>
      <c r="AT33" s="17">
        <v>0.8</v>
      </c>
      <c r="AU33" s="17">
        <v>0.8</v>
      </c>
      <c r="AV33" s="17" t="s">
        <v>71</v>
      </c>
      <c r="AW33" s="17" t="b">
        <v>0</v>
      </c>
    </row>
    <row r="34" spans="1:49" x14ac:dyDescent="0.2">
      <c r="A34" s="99" t="str">
        <f t="shared" si="0"/>
        <v>Sleeping barracks- 1980-2004-Metal</v>
      </c>
      <c r="B34" s="68">
        <v>0</v>
      </c>
      <c r="C34" s="68">
        <v>0</v>
      </c>
      <c r="D34" s="13" t="s">
        <v>33</v>
      </c>
      <c r="E34" s="13" t="s">
        <v>88</v>
      </c>
      <c r="F34" s="13" t="s">
        <v>15</v>
      </c>
      <c r="G34" s="23"/>
      <c r="H34" s="42" t="s">
        <v>339</v>
      </c>
      <c r="I34" s="12" t="s">
        <v>7</v>
      </c>
      <c r="J34" s="12" t="b">
        <v>0</v>
      </c>
      <c r="K34" s="12" t="b">
        <v>0</v>
      </c>
      <c r="L34" s="14" t="s">
        <v>81</v>
      </c>
      <c r="M34" s="17">
        <v>20</v>
      </c>
      <c r="N34" t="b">
        <v>0</v>
      </c>
      <c r="P34" t="b">
        <v>0</v>
      </c>
      <c r="T34">
        <v>1.8</v>
      </c>
      <c r="U34" s="52" t="s">
        <v>90</v>
      </c>
      <c r="V34" s="13" t="s">
        <v>15</v>
      </c>
      <c r="W34" s="19" t="s">
        <v>204</v>
      </c>
      <c r="X34" s="12">
        <v>0.35</v>
      </c>
      <c r="Y34" s="101" t="s">
        <v>350</v>
      </c>
      <c r="Z34" s="101" t="s">
        <v>363</v>
      </c>
      <c r="AA34" s="101" t="s">
        <v>204</v>
      </c>
      <c r="AB34" s="13" t="s">
        <v>88</v>
      </c>
      <c r="AC34">
        <v>2.11</v>
      </c>
      <c r="AD34">
        <v>1.76</v>
      </c>
      <c r="AE34">
        <v>2.8</v>
      </c>
      <c r="AF34">
        <v>1.8</v>
      </c>
      <c r="AG34" s="18" t="s">
        <v>68</v>
      </c>
      <c r="AH34" s="18" t="s">
        <v>65</v>
      </c>
      <c r="AI34" s="18" t="s">
        <v>57</v>
      </c>
      <c r="AJ34" s="17">
        <v>43.3</v>
      </c>
      <c r="AK34" s="17" t="b">
        <v>1</v>
      </c>
      <c r="AL34" s="17" t="b">
        <v>0</v>
      </c>
      <c r="AM34" s="17" t="b">
        <v>0</v>
      </c>
      <c r="AN34" s="17" t="s">
        <v>51</v>
      </c>
      <c r="AO34" s="17">
        <v>1.6</v>
      </c>
      <c r="AP34" s="17">
        <v>1.6</v>
      </c>
      <c r="AQ34" s="17">
        <v>1.6</v>
      </c>
      <c r="AR34" s="17" t="s">
        <v>97</v>
      </c>
      <c r="AS34" s="18" t="s">
        <v>63</v>
      </c>
      <c r="AT34" s="17">
        <v>0.8</v>
      </c>
      <c r="AU34" s="17">
        <v>0.8</v>
      </c>
      <c r="AV34" s="17" t="s">
        <v>71</v>
      </c>
      <c r="AW34" s="17" t="b">
        <v>0</v>
      </c>
    </row>
    <row r="35" spans="1:49" x14ac:dyDescent="0.2">
      <c r="A35" s="99" t="str">
        <f t="shared" si="0"/>
        <v>Recreational / Club Bldgs- 1980-2004-Metal</v>
      </c>
      <c r="B35" s="68">
        <v>0</v>
      </c>
      <c r="C35" s="68">
        <v>0</v>
      </c>
      <c r="D35" s="13" t="s">
        <v>11</v>
      </c>
      <c r="E35" s="13" t="s">
        <v>88</v>
      </c>
      <c r="F35" s="13" t="s">
        <v>16</v>
      </c>
      <c r="G35" s="23"/>
      <c r="H35" s="42" t="s">
        <v>339</v>
      </c>
      <c r="I35" s="12" t="s">
        <v>7</v>
      </c>
      <c r="J35" s="12" t="b">
        <v>0</v>
      </c>
      <c r="K35" s="12" t="b">
        <v>0</v>
      </c>
      <c r="L35" s="14" t="s">
        <v>81</v>
      </c>
      <c r="M35" s="17">
        <v>20</v>
      </c>
      <c r="N35" t="b">
        <v>0</v>
      </c>
      <c r="P35" t="b">
        <v>0</v>
      </c>
      <c r="T35">
        <v>1.8</v>
      </c>
      <c r="U35" s="52" t="s">
        <v>90</v>
      </c>
      <c r="V35" s="13" t="s">
        <v>16</v>
      </c>
      <c r="W35" s="19" t="s">
        <v>204</v>
      </c>
      <c r="X35" s="12">
        <v>0.35</v>
      </c>
      <c r="Y35" s="101" t="s">
        <v>350</v>
      </c>
      <c r="Z35" s="101" t="s">
        <v>363</v>
      </c>
      <c r="AA35" s="101" t="s">
        <v>204</v>
      </c>
      <c r="AB35" s="13" t="s">
        <v>88</v>
      </c>
      <c r="AC35">
        <v>2.11</v>
      </c>
      <c r="AD35">
        <v>1.76</v>
      </c>
      <c r="AE35">
        <v>2.8</v>
      </c>
      <c r="AF35">
        <v>1.8</v>
      </c>
      <c r="AG35" s="17" t="s">
        <v>42</v>
      </c>
      <c r="AH35" s="18" t="s">
        <v>65</v>
      </c>
      <c r="AI35" s="18" t="s">
        <v>58</v>
      </c>
      <c r="AJ35" s="17">
        <v>12.8</v>
      </c>
      <c r="AK35" s="17" t="b">
        <v>1</v>
      </c>
      <c r="AL35" s="17" t="s">
        <v>66</v>
      </c>
      <c r="AM35">
        <v>2.5</v>
      </c>
      <c r="AN35" s="17" t="s">
        <v>51</v>
      </c>
      <c r="AO35" s="17">
        <v>1.6</v>
      </c>
      <c r="AP35" s="17" t="b">
        <v>0</v>
      </c>
      <c r="AQ35" s="17">
        <v>1.6</v>
      </c>
      <c r="AR35" s="17" t="s">
        <v>96</v>
      </c>
      <c r="AS35" s="18" t="s">
        <v>63</v>
      </c>
      <c r="AT35" s="17">
        <v>0.8</v>
      </c>
      <c r="AU35" s="17">
        <v>0.8</v>
      </c>
      <c r="AV35" s="17" t="s">
        <v>71</v>
      </c>
      <c r="AW35" s="17" t="b">
        <v>0</v>
      </c>
    </row>
    <row r="36" spans="1:49" x14ac:dyDescent="0.2">
      <c r="A36" s="99" t="str">
        <f t="shared" ref="A36:A58" si="1">CONCATENATE(D36,"-",H36,"-",AB36)</f>
        <v>Offices- 1980-2004-Metal</v>
      </c>
      <c r="B36" s="68">
        <v>0</v>
      </c>
      <c r="C36" s="68">
        <v>0</v>
      </c>
      <c r="D36" s="13" t="s">
        <v>20</v>
      </c>
      <c r="E36" s="13" t="s">
        <v>88</v>
      </c>
      <c r="F36" s="13" t="s">
        <v>21</v>
      </c>
      <c r="G36" s="23"/>
      <c r="H36" s="42" t="s">
        <v>339</v>
      </c>
      <c r="I36" s="12" t="s">
        <v>7</v>
      </c>
      <c r="J36" s="12" t="b">
        <v>0</v>
      </c>
      <c r="K36" s="12" t="b">
        <v>0</v>
      </c>
      <c r="L36" s="14" t="s">
        <v>81</v>
      </c>
      <c r="M36" s="17">
        <v>20</v>
      </c>
      <c r="N36" t="b">
        <v>0</v>
      </c>
      <c r="P36" t="b">
        <v>0</v>
      </c>
      <c r="T36">
        <v>1.8</v>
      </c>
      <c r="U36" s="52" t="s">
        <v>90</v>
      </c>
      <c r="V36" s="13" t="s">
        <v>21</v>
      </c>
      <c r="W36" s="19" t="s">
        <v>204</v>
      </c>
      <c r="X36" s="12">
        <v>0.35</v>
      </c>
      <c r="Y36" s="101" t="s">
        <v>350</v>
      </c>
      <c r="Z36" s="101" t="s">
        <v>363</v>
      </c>
      <c r="AA36" s="101" t="s">
        <v>204</v>
      </c>
      <c r="AB36" s="13" t="s">
        <v>88</v>
      </c>
      <c r="AC36">
        <v>2.11</v>
      </c>
      <c r="AD36">
        <v>1.76</v>
      </c>
      <c r="AE36">
        <v>2.8</v>
      </c>
      <c r="AF36">
        <v>1.8</v>
      </c>
      <c r="AG36" s="17" t="s">
        <v>46</v>
      </c>
      <c r="AH36" s="18" t="s">
        <v>65</v>
      </c>
      <c r="AI36" s="18" t="s">
        <v>58</v>
      </c>
      <c r="AJ36" s="17">
        <v>43.3</v>
      </c>
      <c r="AK36" s="17" t="b">
        <v>1</v>
      </c>
      <c r="AL36" s="18" t="s">
        <v>67</v>
      </c>
      <c r="AM36">
        <v>2.5</v>
      </c>
      <c r="AN36" s="17" t="s">
        <v>51</v>
      </c>
      <c r="AO36" s="17">
        <v>1.6</v>
      </c>
      <c r="AP36" s="17">
        <v>1.6</v>
      </c>
      <c r="AQ36" s="17">
        <v>1.6</v>
      </c>
      <c r="AR36" s="17" t="s">
        <v>96</v>
      </c>
      <c r="AS36" s="18" t="s">
        <v>63</v>
      </c>
      <c r="AT36" s="17">
        <v>0.8</v>
      </c>
      <c r="AU36" s="17">
        <v>0.8</v>
      </c>
      <c r="AV36" s="17" t="s">
        <v>71</v>
      </c>
      <c r="AW36" s="17" t="b">
        <v>0</v>
      </c>
    </row>
    <row r="37" spans="1:49" x14ac:dyDescent="0.2">
      <c r="A37" s="99" t="str">
        <f t="shared" si="1"/>
        <v>Food Services- 1980-2004-Metal</v>
      </c>
      <c r="B37" s="68">
        <v>0</v>
      </c>
      <c r="C37" s="68">
        <v>0</v>
      </c>
      <c r="D37" s="13" t="s">
        <v>9</v>
      </c>
      <c r="E37" s="13" t="s">
        <v>88</v>
      </c>
      <c r="F37" s="13" t="s">
        <v>17</v>
      </c>
      <c r="G37" s="23"/>
      <c r="H37" s="42" t="s">
        <v>339</v>
      </c>
      <c r="I37" s="12" t="s">
        <v>7</v>
      </c>
      <c r="J37" s="12" t="b">
        <v>0</v>
      </c>
      <c r="K37" s="12" t="b">
        <v>0</v>
      </c>
      <c r="L37" s="14" t="s">
        <v>81</v>
      </c>
      <c r="M37" s="17">
        <v>20</v>
      </c>
      <c r="N37" t="b">
        <v>0</v>
      </c>
      <c r="P37" t="b">
        <v>0</v>
      </c>
      <c r="T37">
        <v>1.8</v>
      </c>
      <c r="U37" s="52" t="s">
        <v>90</v>
      </c>
      <c r="V37" s="13" t="s">
        <v>17</v>
      </c>
      <c r="W37" s="19" t="s">
        <v>204</v>
      </c>
      <c r="X37" s="12">
        <v>0.35</v>
      </c>
      <c r="Y37" s="101" t="s">
        <v>350</v>
      </c>
      <c r="Z37" s="101" t="s">
        <v>363</v>
      </c>
      <c r="AA37" s="101" t="s">
        <v>204</v>
      </c>
      <c r="AB37" s="13" t="s">
        <v>88</v>
      </c>
      <c r="AC37">
        <v>2.11</v>
      </c>
      <c r="AD37">
        <v>1.76</v>
      </c>
      <c r="AE37">
        <v>2.8</v>
      </c>
      <c r="AF37">
        <v>1.8</v>
      </c>
      <c r="AG37" s="18" t="s">
        <v>45</v>
      </c>
      <c r="AH37" s="18" t="s">
        <v>65</v>
      </c>
      <c r="AI37" s="18" t="s">
        <v>57</v>
      </c>
      <c r="AJ37" s="17">
        <v>12.8</v>
      </c>
      <c r="AK37" s="17" t="b">
        <v>0</v>
      </c>
      <c r="AL37" s="17" t="b">
        <v>0</v>
      </c>
      <c r="AM37" t="b">
        <v>0</v>
      </c>
      <c r="AN37" s="17" t="s">
        <v>51</v>
      </c>
      <c r="AO37" s="17">
        <v>1.6</v>
      </c>
      <c r="AP37" s="17" t="b">
        <v>0</v>
      </c>
      <c r="AQ37" s="17">
        <v>1.6</v>
      </c>
      <c r="AR37" s="17" t="s">
        <v>97</v>
      </c>
      <c r="AS37" s="18" t="s">
        <v>63</v>
      </c>
      <c r="AT37" s="17">
        <v>0.8</v>
      </c>
      <c r="AU37" s="17">
        <v>0.8</v>
      </c>
      <c r="AV37" s="17" t="s">
        <v>71</v>
      </c>
      <c r="AW37" s="17" t="b">
        <v>0</v>
      </c>
    </row>
    <row r="38" spans="1:49" x14ac:dyDescent="0.2">
      <c r="A38" s="99" t="str">
        <f t="shared" si="1"/>
        <v>Food Services- 1980-2004-Metal</v>
      </c>
      <c r="B38" s="68">
        <v>0</v>
      </c>
      <c r="C38" s="68">
        <v>0</v>
      </c>
      <c r="D38" s="13" t="s">
        <v>9</v>
      </c>
      <c r="E38" s="13" t="s">
        <v>88</v>
      </c>
      <c r="F38" s="13" t="s">
        <v>17</v>
      </c>
      <c r="G38" s="23"/>
      <c r="H38" s="42" t="s">
        <v>339</v>
      </c>
      <c r="I38" s="12" t="s">
        <v>7</v>
      </c>
      <c r="J38" s="12" t="b">
        <v>0</v>
      </c>
      <c r="K38" s="12" t="b">
        <v>0</v>
      </c>
      <c r="L38" s="14" t="s">
        <v>81</v>
      </c>
      <c r="M38" s="17">
        <v>20</v>
      </c>
      <c r="N38" t="b">
        <v>0</v>
      </c>
      <c r="P38" t="b">
        <v>0</v>
      </c>
      <c r="T38">
        <v>1.8</v>
      </c>
      <c r="U38" s="52" t="s">
        <v>90</v>
      </c>
      <c r="V38" s="13" t="s">
        <v>17</v>
      </c>
      <c r="W38" s="19" t="s">
        <v>204</v>
      </c>
      <c r="X38" s="12">
        <v>0.35</v>
      </c>
      <c r="Y38" s="101" t="s">
        <v>350</v>
      </c>
      <c r="Z38" s="101" t="s">
        <v>363</v>
      </c>
      <c r="AA38" s="101" t="s">
        <v>204</v>
      </c>
      <c r="AB38" s="13" t="s">
        <v>88</v>
      </c>
      <c r="AC38">
        <v>2.11</v>
      </c>
      <c r="AD38">
        <v>1.76</v>
      </c>
      <c r="AE38">
        <v>2.8</v>
      </c>
      <c r="AF38">
        <v>1.8</v>
      </c>
      <c r="AG38" s="18" t="s">
        <v>44</v>
      </c>
      <c r="AH38" s="18" t="s">
        <v>65</v>
      </c>
      <c r="AI38" s="18" t="s">
        <v>57</v>
      </c>
      <c r="AJ38" s="17">
        <v>43.3</v>
      </c>
      <c r="AK38" s="17" t="b">
        <v>1</v>
      </c>
      <c r="AL38" s="17" t="s">
        <v>66</v>
      </c>
      <c r="AM38">
        <v>2.5</v>
      </c>
      <c r="AN38" s="17" t="s">
        <v>51</v>
      </c>
      <c r="AO38" s="17">
        <v>1.6</v>
      </c>
      <c r="AP38" s="17">
        <v>1.6</v>
      </c>
      <c r="AQ38" s="17">
        <v>1.6</v>
      </c>
      <c r="AR38" s="17" t="s">
        <v>97</v>
      </c>
      <c r="AS38" s="18" t="s">
        <v>63</v>
      </c>
      <c r="AT38" s="17">
        <v>0.8</v>
      </c>
      <c r="AU38" s="17">
        <v>0.8</v>
      </c>
      <c r="AV38" s="17" t="s">
        <v>71</v>
      </c>
      <c r="AW38" s="17" t="b">
        <v>0</v>
      </c>
    </row>
    <row r="39" spans="1:49" x14ac:dyDescent="0.2">
      <c r="A39" s="99" t="str">
        <f t="shared" si="1"/>
        <v>(new)  Storage Bldgs- 1980-2004-Metal</v>
      </c>
      <c r="B39" s="68">
        <v>0</v>
      </c>
      <c r="C39" s="68">
        <v>0</v>
      </c>
      <c r="D39" s="13" t="s">
        <v>22</v>
      </c>
      <c r="E39" s="13" t="s">
        <v>88</v>
      </c>
      <c r="F39" s="13" t="s">
        <v>30</v>
      </c>
      <c r="G39" s="23"/>
      <c r="H39" s="42" t="s">
        <v>339</v>
      </c>
      <c r="I39" s="12" t="s">
        <v>7</v>
      </c>
      <c r="J39" s="12" t="b">
        <v>0</v>
      </c>
      <c r="K39" s="12" t="b">
        <v>0</v>
      </c>
      <c r="L39" s="14" t="s">
        <v>81</v>
      </c>
      <c r="M39" s="17">
        <v>20</v>
      </c>
      <c r="N39" t="b">
        <v>0</v>
      </c>
      <c r="P39" t="b">
        <v>0</v>
      </c>
      <c r="T39">
        <v>1.8</v>
      </c>
      <c r="U39" s="52" t="s">
        <v>90</v>
      </c>
      <c r="V39" s="13" t="s">
        <v>30</v>
      </c>
      <c r="W39" s="19" t="s">
        <v>204</v>
      </c>
      <c r="X39" s="12">
        <v>0.35</v>
      </c>
      <c r="Y39" s="101" t="s">
        <v>350</v>
      </c>
      <c r="Z39" s="101" t="s">
        <v>363</v>
      </c>
      <c r="AA39" s="101" t="s">
        <v>204</v>
      </c>
      <c r="AB39" s="13" t="s">
        <v>88</v>
      </c>
      <c r="AC39">
        <v>2.11</v>
      </c>
      <c r="AD39">
        <v>1.76</v>
      </c>
      <c r="AE39">
        <v>2.8</v>
      </c>
      <c r="AF39">
        <v>1.8</v>
      </c>
      <c r="AG39" s="17" t="b">
        <v>0</v>
      </c>
      <c r="AH39" s="18" t="b">
        <v>0</v>
      </c>
      <c r="AI39" s="17" t="b">
        <v>0</v>
      </c>
      <c r="AJ39" s="17" t="b">
        <v>0</v>
      </c>
      <c r="AK39" s="17" t="b">
        <v>0</v>
      </c>
      <c r="AL39" s="17" t="b">
        <v>0</v>
      </c>
      <c r="AM39" s="17" t="b">
        <v>0</v>
      </c>
      <c r="AN39" s="17" t="b">
        <v>0</v>
      </c>
      <c r="AO39" s="17" t="b">
        <v>0</v>
      </c>
      <c r="AP39" s="17" t="b">
        <v>0</v>
      </c>
      <c r="AQ39" s="17" t="b">
        <v>0</v>
      </c>
      <c r="AR39" s="17" t="s">
        <v>97</v>
      </c>
      <c r="AS39" s="18" t="s">
        <v>63</v>
      </c>
      <c r="AT39" s="17">
        <v>0.8</v>
      </c>
      <c r="AU39" s="17">
        <v>0.8</v>
      </c>
      <c r="AV39" s="17" t="s">
        <v>71</v>
      </c>
      <c r="AW39" s="17" t="b">
        <v>0</v>
      </c>
    </row>
    <row r="40" spans="1:49" x14ac:dyDescent="0.2">
      <c r="A40" s="99" t="str">
        <f t="shared" si="1"/>
        <v>Workshops- 1980-2004-Metal</v>
      </c>
      <c r="B40" s="68">
        <v>0</v>
      </c>
      <c r="C40" s="68">
        <v>0</v>
      </c>
      <c r="D40" s="13" t="s">
        <v>23</v>
      </c>
      <c r="E40" s="13" t="s">
        <v>88</v>
      </c>
      <c r="F40" s="13" t="s">
        <v>24</v>
      </c>
      <c r="G40" s="23"/>
      <c r="H40" s="42" t="s">
        <v>339</v>
      </c>
      <c r="I40" s="12" t="s">
        <v>6</v>
      </c>
      <c r="J40" s="12" t="b">
        <v>0</v>
      </c>
      <c r="K40" s="12" t="b">
        <v>0</v>
      </c>
      <c r="L40" s="14" t="s">
        <v>81</v>
      </c>
      <c r="M40" s="17">
        <v>20</v>
      </c>
      <c r="N40" t="b">
        <v>0</v>
      </c>
      <c r="P40" t="b">
        <v>0</v>
      </c>
      <c r="T40">
        <v>1.8</v>
      </c>
      <c r="U40" s="52" t="s">
        <v>90</v>
      </c>
      <c r="V40" s="13" t="s">
        <v>24</v>
      </c>
      <c r="W40" s="19" t="s">
        <v>204</v>
      </c>
      <c r="X40" s="12">
        <v>0.45</v>
      </c>
      <c r="Y40" s="101" t="s">
        <v>350</v>
      </c>
      <c r="Z40" s="101" t="s">
        <v>363</v>
      </c>
      <c r="AA40" s="101" t="s">
        <v>204</v>
      </c>
      <c r="AB40" s="13" t="s">
        <v>88</v>
      </c>
      <c r="AC40">
        <v>2.11</v>
      </c>
      <c r="AD40">
        <v>1.76</v>
      </c>
      <c r="AE40">
        <v>2.8</v>
      </c>
      <c r="AF40">
        <v>1.8</v>
      </c>
      <c r="AG40" s="17" t="s">
        <v>45</v>
      </c>
      <c r="AH40" s="18" t="s">
        <v>65</v>
      </c>
      <c r="AI40" s="18" t="s">
        <v>57</v>
      </c>
      <c r="AJ40" s="17">
        <v>12.8</v>
      </c>
      <c r="AK40" s="17" t="b">
        <v>0</v>
      </c>
      <c r="AL40" s="17" t="b">
        <v>0</v>
      </c>
      <c r="AM40" t="b">
        <v>0</v>
      </c>
      <c r="AN40" s="17" t="s">
        <v>51</v>
      </c>
      <c r="AO40" s="17">
        <v>1.6</v>
      </c>
      <c r="AP40" s="17">
        <v>1.6</v>
      </c>
      <c r="AQ40" s="17">
        <v>1.6</v>
      </c>
      <c r="AR40" s="17" t="s">
        <v>97</v>
      </c>
      <c r="AS40" s="18" t="s">
        <v>63</v>
      </c>
      <c r="AT40" s="17">
        <v>0.8</v>
      </c>
      <c r="AU40" s="17">
        <v>0.8</v>
      </c>
      <c r="AV40" s="17" t="s">
        <v>98</v>
      </c>
      <c r="AW40" s="17" t="b">
        <v>0</v>
      </c>
    </row>
    <row r="41" spans="1:49" x14ac:dyDescent="0.2">
      <c r="A41" s="99" t="str">
        <f t="shared" si="1"/>
        <v>Medical Facilities- 1980-2004-Metal</v>
      </c>
      <c r="B41" s="68">
        <v>0</v>
      </c>
      <c r="C41" s="68">
        <v>0</v>
      </c>
      <c r="D41" s="13" t="s">
        <v>10</v>
      </c>
      <c r="E41" s="13" t="s">
        <v>88</v>
      </c>
      <c r="F41" s="13" t="s">
        <v>25</v>
      </c>
      <c r="G41" s="23"/>
      <c r="H41" s="42" t="s">
        <v>339</v>
      </c>
      <c r="I41" s="12" t="s">
        <v>7</v>
      </c>
      <c r="J41" s="12" t="b">
        <v>0</v>
      </c>
      <c r="K41" s="12" t="b">
        <v>0</v>
      </c>
      <c r="L41" s="14" t="s">
        <v>81</v>
      </c>
      <c r="M41" s="17">
        <v>20</v>
      </c>
      <c r="N41" t="b">
        <v>0</v>
      </c>
      <c r="P41" t="b">
        <v>0</v>
      </c>
      <c r="T41">
        <v>1.8</v>
      </c>
      <c r="U41" s="52" t="s">
        <v>90</v>
      </c>
      <c r="V41" s="13" t="s">
        <v>25</v>
      </c>
      <c r="W41" s="19" t="s">
        <v>204</v>
      </c>
      <c r="X41" s="12">
        <v>0.35</v>
      </c>
      <c r="Y41" s="101" t="s">
        <v>350</v>
      </c>
      <c r="Z41" s="101" t="s">
        <v>363</v>
      </c>
      <c r="AA41" s="101" t="s">
        <v>204</v>
      </c>
      <c r="AB41" s="13" t="s">
        <v>88</v>
      </c>
      <c r="AC41">
        <v>2.11</v>
      </c>
      <c r="AD41">
        <v>1.76</v>
      </c>
      <c r="AE41">
        <v>2.8</v>
      </c>
      <c r="AF41">
        <v>1.8</v>
      </c>
      <c r="AG41" s="18" t="s">
        <v>45</v>
      </c>
      <c r="AH41" s="18" t="s">
        <v>65</v>
      </c>
      <c r="AI41" s="18" t="s">
        <v>57</v>
      </c>
      <c r="AJ41" s="17">
        <v>12.8</v>
      </c>
      <c r="AK41" s="17" t="b">
        <v>1</v>
      </c>
      <c r="AL41" s="17" t="s">
        <v>66</v>
      </c>
      <c r="AM41" s="14">
        <v>2.5</v>
      </c>
      <c r="AN41" s="17" t="s">
        <v>51</v>
      </c>
      <c r="AO41" s="17">
        <v>1.6</v>
      </c>
      <c r="AP41" s="17">
        <v>1.6</v>
      </c>
      <c r="AQ41" s="17">
        <v>1.6</v>
      </c>
      <c r="AR41" s="17" t="s">
        <v>97</v>
      </c>
      <c r="AS41" s="18" t="s">
        <v>63</v>
      </c>
      <c r="AT41" s="17">
        <v>0.8</v>
      </c>
      <c r="AU41" s="17">
        <v>0.8</v>
      </c>
      <c r="AV41" s="17" t="s">
        <v>71</v>
      </c>
      <c r="AW41" s="17" t="b">
        <v>0</v>
      </c>
    </row>
    <row r="42" spans="1:49" x14ac:dyDescent="0.2">
      <c r="A42" s="99" t="str">
        <f t="shared" si="1"/>
        <v>Medical Facilities- 1980-2004-Metal</v>
      </c>
      <c r="B42" s="68">
        <v>0</v>
      </c>
      <c r="C42" s="68">
        <v>0</v>
      </c>
      <c r="D42" s="13" t="s">
        <v>10</v>
      </c>
      <c r="E42" s="13" t="s">
        <v>88</v>
      </c>
      <c r="F42" s="13" t="s">
        <v>25</v>
      </c>
      <c r="G42" s="23"/>
      <c r="H42" s="42" t="s">
        <v>339</v>
      </c>
      <c r="I42" s="12" t="s">
        <v>7</v>
      </c>
      <c r="J42" s="12" t="b">
        <v>0</v>
      </c>
      <c r="K42" s="12" t="b">
        <v>0</v>
      </c>
      <c r="L42" s="14" t="s">
        <v>81</v>
      </c>
      <c r="M42" s="17">
        <v>20</v>
      </c>
      <c r="N42" t="b">
        <v>0</v>
      </c>
      <c r="P42" t="b">
        <v>0</v>
      </c>
      <c r="T42">
        <v>1.8</v>
      </c>
      <c r="U42" s="52" t="s">
        <v>90</v>
      </c>
      <c r="V42" s="13" t="s">
        <v>25</v>
      </c>
      <c r="W42" s="19" t="s">
        <v>204</v>
      </c>
      <c r="X42" s="12">
        <v>0.35</v>
      </c>
      <c r="Y42" s="101" t="s">
        <v>350</v>
      </c>
      <c r="Z42" s="101" t="s">
        <v>363</v>
      </c>
      <c r="AA42" s="101" t="s">
        <v>204</v>
      </c>
      <c r="AB42" s="13" t="s">
        <v>88</v>
      </c>
      <c r="AC42">
        <v>2.11</v>
      </c>
      <c r="AD42">
        <v>1.76</v>
      </c>
      <c r="AE42">
        <v>2.8</v>
      </c>
      <c r="AF42">
        <v>1.8</v>
      </c>
      <c r="AG42" s="18" t="s">
        <v>44</v>
      </c>
      <c r="AH42" s="18" t="s">
        <v>65</v>
      </c>
      <c r="AI42" s="18" t="s">
        <v>57</v>
      </c>
      <c r="AJ42" s="17">
        <v>43.3</v>
      </c>
      <c r="AK42" s="17" t="b">
        <v>1</v>
      </c>
      <c r="AL42" s="17" t="b">
        <v>0</v>
      </c>
      <c r="AM42" s="14" t="b">
        <v>0</v>
      </c>
      <c r="AN42" s="17" t="s">
        <v>51</v>
      </c>
      <c r="AO42" s="17">
        <v>1.6</v>
      </c>
      <c r="AP42" s="17">
        <v>1.6</v>
      </c>
      <c r="AQ42" s="17" t="b">
        <v>0</v>
      </c>
      <c r="AR42" s="17" t="s">
        <v>96</v>
      </c>
      <c r="AS42" s="18" t="s">
        <v>63</v>
      </c>
      <c r="AT42" s="17">
        <v>0.8</v>
      </c>
      <c r="AU42" s="17">
        <v>0.8</v>
      </c>
      <c r="AV42" s="17" t="s">
        <v>71</v>
      </c>
      <c r="AW42" s="17" t="b">
        <v>0</v>
      </c>
    </row>
    <row r="43" spans="1:49" x14ac:dyDescent="0.2">
      <c r="A43" s="99" t="str">
        <f t="shared" si="1"/>
        <v>Retail Bldgs (+ Retail/Office)- 1980-2004-Metal</v>
      </c>
      <c r="B43" s="68">
        <v>0</v>
      </c>
      <c r="C43" s="68">
        <v>0</v>
      </c>
      <c r="D43" s="13" t="s">
        <v>26</v>
      </c>
      <c r="E43" s="13" t="s">
        <v>88</v>
      </c>
      <c r="F43" s="13" t="s">
        <v>27</v>
      </c>
      <c r="G43" s="23"/>
      <c r="H43" s="42" t="s">
        <v>339</v>
      </c>
      <c r="I43" s="12" t="s">
        <v>7</v>
      </c>
      <c r="J43" s="12" t="b">
        <v>0</v>
      </c>
      <c r="K43" s="12" t="b">
        <v>0</v>
      </c>
      <c r="L43" s="14" t="s">
        <v>81</v>
      </c>
      <c r="M43" s="17">
        <v>20</v>
      </c>
      <c r="N43" t="b">
        <v>0</v>
      </c>
      <c r="P43" t="b">
        <v>0</v>
      </c>
      <c r="T43">
        <v>1.8</v>
      </c>
      <c r="U43" s="52" t="s">
        <v>90</v>
      </c>
      <c r="V43" s="13" t="s">
        <v>27</v>
      </c>
      <c r="W43" s="19" t="s">
        <v>204</v>
      </c>
      <c r="X43" s="12">
        <v>0.35</v>
      </c>
      <c r="Y43" s="101" t="s">
        <v>350</v>
      </c>
      <c r="Z43" s="101" t="s">
        <v>363</v>
      </c>
      <c r="AA43" s="101" t="s">
        <v>204</v>
      </c>
      <c r="AB43" s="13" t="s">
        <v>88</v>
      </c>
      <c r="AC43">
        <v>2.11</v>
      </c>
      <c r="AD43">
        <v>1.76</v>
      </c>
      <c r="AE43">
        <v>2.8</v>
      </c>
      <c r="AF43">
        <v>1.8</v>
      </c>
      <c r="AG43" s="17" t="s">
        <v>43</v>
      </c>
      <c r="AH43" s="18" t="s">
        <v>65</v>
      </c>
      <c r="AI43" s="18" t="s">
        <v>57</v>
      </c>
      <c r="AJ43" s="17">
        <v>43.3</v>
      </c>
      <c r="AK43" s="17" t="b">
        <v>1</v>
      </c>
      <c r="AL43" s="17" t="s">
        <v>66</v>
      </c>
      <c r="AM43" s="14">
        <v>2.5</v>
      </c>
      <c r="AN43" s="17" t="s">
        <v>51</v>
      </c>
      <c r="AO43" s="17">
        <v>1.6</v>
      </c>
      <c r="AP43" s="17">
        <v>1.6</v>
      </c>
      <c r="AQ43" s="17" t="b">
        <v>0</v>
      </c>
      <c r="AR43" s="17" t="s">
        <v>97</v>
      </c>
      <c r="AS43" s="18" t="s">
        <v>63</v>
      </c>
      <c r="AT43" s="17">
        <v>0.8</v>
      </c>
      <c r="AU43" s="17">
        <v>0.8</v>
      </c>
      <c r="AV43" s="17" t="s">
        <v>71</v>
      </c>
      <c r="AW43" s="17" t="b">
        <v>0</v>
      </c>
    </row>
    <row r="44" spans="1:49" x14ac:dyDescent="0.2">
      <c r="A44" s="99" t="str">
        <f t="shared" si="1"/>
        <v>Communications &amp; Control- 1980-2004-Metal</v>
      </c>
      <c r="B44" s="68">
        <v>0</v>
      </c>
      <c r="C44" s="68">
        <v>0</v>
      </c>
      <c r="D44" s="13" t="s">
        <v>28</v>
      </c>
      <c r="E44" s="13" t="s">
        <v>88</v>
      </c>
      <c r="F44" s="13" t="s">
        <v>32</v>
      </c>
      <c r="G44" s="23"/>
      <c r="H44" s="42" t="s">
        <v>339</v>
      </c>
      <c r="I44" s="12" t="s">
        <v>7</v>
      </c>
      <c r="J44" s="12" t="b">
        <v>0</v>
      </c>
      <c r="K44" s="12" t="b">
        <v>0</v>
      </c>
      <c r="L44" s="14" t="s">
        <v>81</v>
      </c>
      <c r="M44" s="17">
        <v>20</v>
      </c>
      <c r="N44" t="b">
        <v>0</v>
      </c>
      <c r="P44" t="b">
        <v>0</v>
      </c>
      <c r="T44">
        <v>1.8</v>
      </c>
      <c r="U44" s="52" t="s">
        <v>90</v>
      </c>
      <c r="V44" s="13" t="s">
        <v>32</v>
      </c>
      <c r="W44" s="19" t="s">
        <v>204</v>
      </c>
      <c r="X44" s="12">
        <v>0.35</v>
      </c>
      <c r="Y44" s="101" t="s">
        <v>350</v>
      </c>
      <c r="Z44" s="101" t="s">
        <v>363</v>
      </c>
      <c r="AA44" s="101" t="s">
        <v>204</v>
      </c>
      <c r="AB44" s="13" t="s">
        <v>88</v>
      </c>
      <c r="AC44">
        <v>2.11</v>
      </c>
      <c r="AD44">
        <v>1.76</v>
      </c>
      <c r="AE44">
        <v>2.8</v>
      </c>
      <c r="AF44">
        <v>1.8</v>
      </c>
      <c r="AG44" s="17" t="s">
        <v>43</v>
      </c>
      <c r="AH44" s="18" t="s">
        <v>65</v>
      </c>
      <c r="AI44" s="18" t="s">
        <v>57</v>
      </c>
      <c r="AJ44" s="17">
        <v>43.3</v>
      </c>
      <c r="AK44" s="17" t="b">
        <v>1</v>
      </c>
      <c r="AL44" s="17" t="s">
        <v>66</v>
      </c>
      <c r="AM44">
        <v>2.5</v>
      </c>
      <c r="AN44" s="17" t="s">
        <v>51</v>
      </c>
      <c r="AO44" s="17">
        <v>1.6</v>
      </c>
      <c r="AP44" s="17">
        <v>1.6</v>
      </c>
      <c r="AQ44" s="17">
        <v>1.6</v>
      </c>
      <c r="AR44" s="17" t="s">
        <v>97</v>
      </c>
      <c r="AS44" s="18" t="s">
        <v>63</v>
      </c>
      <c r="AT44" s="17">
        <v>0.8</v>
      </c>
      <c r="AU44" s="17">
        <v>0.8</v>
      </c>
      <c r="AV44" s="17" t="s">
        <v>71</v>
      </c>
      <c r="AW44" s="17" t="b">
        <v>0</v>
      </c>
    </row>
    <row r="45" spans="1:49" x14ac:dyDescent="0.2">
      <c r="A45" s="99" t="str">
        <f t="shared" si="1"/>
        <v>Hangars- post-2004-Metal</v>
      </c>
      <c r="B45" s="68">
        <v>0</v>
      </c>
      <c r="C45" s="68">
        <v>0</v>
      </c>
      <c r="D45" s="13" t="s">
        <v>19</v>
      </c>
      <c r="E45" s="13" t="s">
        <v>88</v>
      </c>
      <c r="F45" s="13" t="s">
        <v>31</v>
      </c>
      <c r="G45" s="23"/>
      <c r="H45" s="39" t="s">
        <v>340</v>
      </c>
      <c r="I45" s="12" t="s">
        <v>2</v>
      </c>
      <c r="J45" s="12" t="b">
        <v>0</v>
      </c>
      <c r="K45" s="12" t="b">
        <v>0</v>
      </c>
      <c r="L45" s="14" t="s">
        <v>81</v>
      </c>
      <c r="M45" s="17">
        <v>20</v>
      </c>
      <c r="N45" t="b">
        <v>0</v>
      </c>
      <c r="O45" s="9"/>
      <c r="P45" t="b">
        <v>0</v>
      </c>
      <c r="T45">
        <v>1.8</v>
      </c>
      <c r="U45" s="52" t="s">
        <v>90</v>
      </c>
      <c r="V45" s="13" t="s">
        <v>31</v>
      </c>
      <c r="W45" s="19" t="s">
        <v>204</v>
      </c>
      <c r="X45" s="12">
        <v>0.3</v>
      </c>
      <c r="Y45" s="101" t="s">
        <v>350</v>
      </c>
      <c r="Z45" s="101" t="s">
        <v>363</v>
      </c>
      <c r="AA45" s="101" t="s">
        <v>204</v>
      </c>
      <c r="AB45" s="13" t="s">
        <v>88</v>
      </c>
      <c r="AC45">
        <v>2.82</v>
      </c>
      <c r="AD45">
        <v>3.52</v>
      </c>
      <c r="AE45">
        <v>2.8</v>
      </c>
      <c r="AF45">
        <v>1.8</v>
      </c>
      <c r="AG45" s="17" t="s">
        <v>44</v>
      </c>
      <c r="AH45" s="18" t="s">
        <v>65</v>
      </c>
      <c r="AI45" s="17" t="s">
        <v>58</v>
      </c>
      <c r="AJ45" s="17">
        <v>43.3</v>
      </c>
      <c r="AK45" s="17" t="b">
        <v>1</v>
      </c>
      <c r="AL45" s="17" t="b">
        <v>0</v>
      </c>
      <c r="AM45" s="17" t="b">
        <v>0</v>
      </c>
      <c r="AN45" s="17" t="s">
        <v>51</v>
      </c>
      <c r="AO45" s="17">
        <v>1.6</v>
      </c>
      <c r="AP45" s="17">
        <v>1.6</v>
      </c>
      <c r="AQ45" s="17">
        <v>1.6</v>
      </c>
      <c r="AR45" s="17" t="s">
        <v>96</v>
      </c>
      <c r="AS45" s="18" t="s">
        <v>62</v>
      </c>
      <c r="AT45" s="17">
        <v>0.88</v>
      </c>
      <c r="AU45" s="17">
        <v>0.88</v>
      </c>
      <c r="AV45" s="17" t="b">
        <v>0</v>
      </c>
      <c r="AW45" s="17" t="b">
        <v>0</v>
      </c>
    </row>
    <row r="46" spans="1:49" x14ac:dyDescent="0.2">
      <c r="A46" s="99" t="str">
        <f t="shared" si="1"/>
        <v>Training Bldgs- post-2004-Metal</v>
      </c>
      <c r="B46" s="68">
        <v>0</v>
      </c>
      <c r="C46" s="68">
        <v>0</v>
      </c>
      <c r="D46" s="13" t="s">
        <v>12</v>
      </c>
      <c r="E46" s="13" t="s">
        <v>88</v>
      </c>
      <c r="F46" s="13" t="s">
        <v>13</v>
      </c>
      <c r="G46" s="23"/>
      <c r="H46" s="39" t="s">
        <v>340</v>
      </c>
      <c r="I46" s="12" t="s">
        <v>3</v>
      </c>
      <c r="J46" s="12" t="b">
        <v>0</v>
      </c>
      <c r="K46" s="12" t="b">
        <v>0</v>
      </c>
      <c r="L46" s="14" t="s">
        <v>81</v>
      </c>
      <c r="M46" s="17">
        <v>20</v>
      </c>
      <c r="N46" t="b">
        <v>0</v>
      </c>
      <c r="O46" s="5"/>
      <c r="P46" t="b">
        <v>0</v>
      </c>
      <c r="T46">
        <v>1.8</v>
      </c>
      <c r="U46" s="52" t="s">
        <v>90</v>
      </c>
      <c r="V46" s="13" t="s">
        <v>13</v>
      </c>
      <c r="W46" s="19" t="s">
        <v>204</v>
      </c>
      <c r="X46" s="12">
        <v>0.2</v>
      </c>
      <c r="Y46" s="101" t="s">
        <v>350</v>
      </c>
      <c r="Z46" s="101" t="s">
        <v>363</v>
      </c>
      <c r="AA46" s="101" t="s">
        <v>204</v>
      </c>
      <c r="AB46" s="13" t="s">
        <v>88</v>
      </c>
      <c r="AC46">
        <v>2.82</v>
      </c>
      <c r="AD46">
        <v>3.52</v>
      </c>
      <c r="AE46">
        <v>3.2</v>
      </c>
      <c r="AF46">
        <v>1.8</v>
      </c>
      <c r="AG46" s="17" t="s">
        <v>46</v>
      </c>
      <c r="AH46" s="18" t="s">
        <v>65</v>
      </c>
      <c r="AI46" s="17" t="s">
        <v>58</v>
      </c>
      <c r="AJ46" s="17">
        <v>43.3</v>
      </c>
      <c r="AK46" s="17" t="b">
        <v>1</v>
      </c>
      <c r="AL46" s="17" t="s">
        <v>67</v>
      </c>
      <c r="AM46" s="17">
        <v>3</v>
      </c>
      <c r="AN46" s="17" t="s">
        <v>51</v>
      </c>
      <c r="AO46" s="17">
        <v>1.6</v>
      </c>
      <c r="AP46" s="17">
        <v>1.6</v>
      </c>
      <c r="AQ46" s="17">
        <v>1.6</v>
      </c>
      <c r="AR46" s="17" t="s">
        <v>97</v>
      </c>
      <c r="AS46" s="18" t="s">
        <v>62</v>
      </c>
      <c r="AT46" s="17">
        <v>0.88</v>
      </c>
      <c r="AU46" s="17">
        <v>0.88</v>
      </c>
      <c r="AV46" s="18" t="s">
        <v>71</v>
      </c>
      <c r="AW46" s="17" t="b">
        <v>0</v>
      </c>
    </row>
    <row r="47" spans="1:49" x14ac:dyDescent="0.2">
      <c r="A47" s="99" t="str">
        <f t="shared" si="1"/>
        <v>Warehouses (Sheds)- post-2004-Metal</v>
      </c>
      <c r="B47" s="68">
        <v>0</v>
      </c>
      <c r="C47" s="68">
        <v>0</v>
      </c>
      <c r="D47" s="13" t="s">
        <v>18</v>
      </c>
      <c r="E47" s="13" t="s">
        <v>88</v>
      </c>
      <c r="F47" s="13" t="s">
        <v>14</v>
      </c>
      <c r="G47" s="23"/>
      <c r="H47" s="39" t="s">
        <v>340</v>
      </c>
      <c r="I47" s="12" t="s">
        <v>2</v>
      </c>
      <c r="J47" s="12" t="b">
        <v>0</v>
      </c>
      <c r="K47" s="12" t="b">
        <v>0</v>
      </c>
      <c r="L47" s="14" t="s">
        <v>81</v>
      </c>
      <c r="M47" s="17">
        <v>20</v>
      </c>
      <c r="N47" t="b">
        <v>0</v>
      </c>
      <c r="O47" s="5"/>
      <c r="P47" t="b">
        <v>0</v>
      </c>
      <c r="T47">
        <v>1.8</v>
      </c>
      <c r="U47" s="52" t="s">
        <v>90</v>
      </c>
      <c r="V47" s="13" t="s">
        <v>14</v>
      </c>
      <c r="W47" s="19" t="s">
        <v>204</v>
      </c>
      <c r="X47" s="12">
        <v>0.3</v>
      </c>
      <c r="Y47" s="101" t="s">
        <v>350</v>
      </c>
      <c r="Z47" s="101" t="s">
        <v>363</v>
      </c>
      <c r="AA47" s="101" t="s">
        <v>204</v>
      </c>
      <c r="AB47" s="13" t="s">
        <v>88</v>
      </c>
      <c r="AC47">
        <v>2.82</v>
      </c>
      <c r="AD47">
        <v>3.52</v>
      </c>
      <c r="AE47">
        <v>3.2</v>
      </c>
      <c r="AF47">
        <v>1.8</v>
      </c>
      <c r="AG47" s="17" t="s">
        <v>44</v>
      </c>
      <c r="AH47" s="18" t="s">
        <v>65</v>
      </c>
      <c r="AI47" s="17" t="s">
        <v>58</v>
      </c>
      <c r="AJ47" s="17">
        <v>43.3</v>
      </c>
      <c r="AK47" s="17" t="b">
        <v>0</v>
      </c>
      <c r="AL47" s="17" t="b">
        <v>0</v>
      </c>
      <c r="AM47" s="17" t="b">
        <v>0</v>
      </c>
      <c r="AN47" s="17" t="b">
        <v>0</v>
      </c>
      <c r="AO47" s="17">
        <v>1.6</v>
      </c>
      <c r="AP47" s="17" t="b">
        <v>0</v>
      </c>
      <c r="AQ47" s="17">
        <v>1.6</v>
      </c>
      <c r="AR47" s="17" t="s">
        <v>96</v>
      </c>
      <c r="AS47" s="18" t="s">
        <v>62</v>
      </c>
      <c r="AT47" s="17">
        <v>0.88</v>
      </c>
      <c r="AU47" s="17">
        <v>0.88</v>
      </c>
      <c r="AV47" s="17" t="b">
        <v>0</v>
      </c>
      <c r="AW47" s="17" t="b">
        <v>0</v>
      </c>
    </row>
    <row r="48" spans="1:49" x14ac:dyDescent="0.2">
      <c r="A48" s="99" t="str">
        <f t="shared" si="1"/>
        <v>Sleeping barracks- post-2004-Metal</v>
      </c>
      <c r="B48" s="68">
        <v>0</v>
      </c>
      <c r="C48" s="68">
        <v>0</v>
      </c>
      <c r="D48" s="13" t="s">
        <v>33</v>
      </c>
      <c r="E48" s="13" t="s">
        <v>88</v>
      </c>
      <c r="F48" s="13" t="s">
        <v>15</v>
      </c>
      <c r="G48" s="23"/>
      <c r="H48" s="39" t="s">
        <v>340</v>
      </c>
      <c r="I48" s="12" t="s">
        <v>3</v>
      </c>
      <c r="J48" s="12" t="b">
        <v>0</v>
      </c>
      <c r="K48" s="12" t="b">
        <v>0</v>
      </c>
      <c r="L48" s="14" t="s">
        <v>81</v>
      </c>
      <c r="M48" s="17">
        <v>20</v>
      </c>
      <c r="N48" t="b">
        <v>0</v>
      </c>
      <c r="O48" s="5"/>
      <c r="P48" t="b">
        <v>0</v>
      </c>
      <c r="T48">
        <v>1.8</v>
      </c>
      <c r="U48" s="52" t="s">
        <v>90</v>
      </c>
      <c r="V48" s="13" t="s">
        <v>15</v>
      </c>
      <c r="W48" s="19" t="s">
        <v>204</v>
      </c>
      <c r="X48" s="12">
        <v>0.2</v>
      </c>
      <c r="Y48" s="101" t="s">
        <v>350</v>
      </c>
      <c r="Z48" s="101" t="s">
        <v>363</v>
      </c>
      <c r="AA48" s="101" t="s">
        <v>204</v>
      </c>
      <c r="AB48" s="13" t="s">
        <v>88</v>
      </c>
      <c r="AC48">
        <v>2.82</v>
      </c>
      <c r="AD48">
        <v>3.52</v>
      </c>
      <c r="AE48">
        <v>3.2</v>
      </c>
      <c r="AF48">
        <v>1.8</v>
      </c>
      <c r="AG48" s="17" t="s">
        <v>45</v>
      </c>
      <c r="AH48" s="18" t="s">
        <v>65</v>
      </c>
      <c r="AI48" s="17" t="s">
        <v>57</v>
      </c>
      <c r="AJ48" s="17">
        <v>12.8</v>
      </c>
      <c r="AK48" s="17" t="b">
        <v>1</v>
      </c>
      <c r="AL48" s="17" t="s">
        <v>66</v>
      </c>
      <c r="AM48" s="17">
        <v>3</v>
      </c>
      <c r="AN48" s="17" t="s">
        <v>51</v>
      </c>
      <c r="AO48" s="17">
        <v>1.6</v>
      </c>
      <c r="AP48" s="17">
        <v>1.6</v>
      </c>
      <c r="AQ48" s="17">
        <v>1.6</v>
      </c>
      <c r="AR48" s="17" t="s">
        <v>97</v>
      </c>
      <c r="AS48" s="18" t="s">
        <v>62</v>
      </c>
      <c r="AT48" s="17">
        <v>0.88</v>
      </c>
      <c r="AU48" s="17">
        <v>0.88</v>
      </c>
      <c r="AV48" s="17" t="s">
        <v>71</v>
      </c>
      <c r="AW48" s="17" t="b">
        <v>0</v>
      </c>
    </row>
    <row r="49" spans="1:49" x14ac:dyDescent="0.2">
      <c r="A49" s="99" t="str">
        <f t="shared" si="1"/>
        <v>Recreational / Club Bldgs- post-2004-Metal</v>
      </c>
      <c r="B49" s="68">
        <v>0</v>
      </c>
      <c r="C49" s="68">
        <v>0</v>
      </c>
      <c r="D49" s="13" t="s">
        <v>11</v>
      </c>
      <c r="E49" s="13" t="s">
        <v>88</v>
      </c>
      <c r="F49" s="13" t="s">
        <v>16</v>
      </c>
      <c r="G49" s="23"/>
      <c r="H49" s="39" t="s">
        <v>340</v>
      </c>
      <c r="I49" s="12" t="s">
        <v>3</v>
      </c>
      <c r="J49" s="12" t="b">
        <v>0</v>
      </c>
      <c r="K49" s="12" t="b">
        <v>0</v>
      </c>
      <c r="L49" s="14" t="s">
        <v>81</v>
      </c>
      <c r="M49" s="17">
        <v>20</v>
      </c>
      <c r="N49" t="b">
        <v>0</v>
      </c>
      <c r="O49" s="5"/>
      <c r="P49" t="b">
        <v>0</v>
      </c>
      <c r="T49">
        <v>1.8</v>
      </c>
      <c r="U49" s="52" t="s">
        <v>90</v>
      </c>
      <c r="V49" s="13" t="s">
        <v>16</v>
      </c>
      <c r="W49" s="19" t="s">
        <v>204</v>
      </c>
      <c r="X49" s="12">
        <v>0.2</v>
      </c>
      <c r="Y49" s="101" t="s">
        <v>350</v>
      </c>
      <c r="Z49" s="101" t="s">
        <v>363</v>
      </c>
      <c r="AA49" s="101" t="s">
        <v>204</v>
      </c>
      <c r="AB49" s="13" t="s">
        <v>88</v>
      </c>
      <c r="AC49">
        <v>2.82</v>
      </c>
      <c r="AD49">
        <v>3.52</v>
      </c>
      <c r="AE49">
        <v>3.2</v>
      </c>
      <c r="AF49">
        <v>1.8</v>
      </c>
      <c r="AG49" s="17" t="s">
        <v>45</v>
      </c>
      <c r="AH49" s="18" t="s">
        <v>65</v>
      </c>
      <c r="AI49" s="17" t="s">
        <v>57</v>
      </c>
      <c r="AJ49" s="17">
        <v>12.8</v>
      </c>
      <c r="AK49" s="17" t="b">
        <v>1</v>
      </c>
      <c r="AL49" s="17" t="s">
        <v>66</v>
      </c>
      <c r="AM49" s="17">
        <v>3</v>
      </c>
      <c r="AN49" s="17" t="s">
        <v>51</v>
      </c>
      <c r="AO49" s="17">
        <v>1.6</v>
      </c>
      <c r="AP49" s="17">
        <v>1.6</v>
      </c>
      <c r="AQ49" s="17">
        <v>1.6</v>
      </c>
      <c r="AR49" s="17" t="s">
        <v>97</v>
      </c>
      <c r="AS49" s="18" t="s">
        <v>62</v>
      </c>
      <c r="AT49" s="17">
        <v>0.88</v>
      </c>
      <c r="AU49" s="17">
        <v>0.88</v>
      </c>
      <c r="AV49" s="17" t="s">
        <v>71</v>
      </c>
      <c r="AW49" s="17" t="b">
        <v>0</v>
      </c>
    </row>
    <row r="50" spans="1:49" x14ac:dyDescent="0.2">
      <c r="A50" s="99" t="str">
        <f t="shared" si="1"/>
        <v>Offices- post-2004-Metal</v>
      </c>
      <c r="B50" s="68">
        <v>0</v>
      </c>
      <c r="C50" s="68">
        <v>0</v>
      </c>
      <c r="D50" s="13" t="s">
        <v>20</v>
      </c>
      <c r="E50" s="13" t="s">
        <v>88</v>
      </c>
      <c r="F50" s="13" t="s">
        <v>21</v>
      </c>
      <c r="G50" s="23"/>
      <c r="H50" s="39" t="s">
        <v>340</v>
      </c>
      <c r="I50" s="12" t="s">
        <v>3</v>
      </c>
      <c r="J50" s="12" t="b">
        <v>0</v>
      </c>
      <c r="K50" s="12" t="b">
        <v>0</v>
      </c>
      <c r="L50" s="14" t="s">
        <v>81</v>
      </c>
      <c r="M50" s="17">
        <v>20</v>
      </c>
      <c r="N50" t="b">
        <v>0</v>
      </c>
      <c r="O50" s="5"/>
      <c r="P50" t="b">
        <v>0</v>
      </c>
      <c r="T50">
        <v>1.8</v>
      </c>
      <c r="U50" s="52" t="s">
        <v>90</v>
      </c>
      <c r="V50" s="13" t="s">
        <v>21</v>
      </c>
      <c r="W50" s="19" t="s">
        <v>204</v>
      </c>
      <c r="X50" s="12">
        <v>0.2</v>
      </c>
      <c r="Y50" s="101" t="s">
        <v>350</v>
      </c>
      <c r="Z50" s="101" t="s">
        <v>363</v>
      </c>
      <c r="AA50" s="101" t="s">
        <v>204</v>
      </c>
      <c r="AB50" s="13" t="s">
        <v>88</v>
      </c>
      <c r="AC50">
        <v>2.82</v>
      </c>
      <c r="AD50">
        <v>3.52</v>
      </c>
      <c r="AE50">
        <v>3.2</v>
      </c>
      <c r="AF50">
        <v>1.8</v>
      </c>
      <c r="AG50" s="17" t="s">
        <v>46</v>
      </c>
      <c r="AH50" s="18" t="s">
        <v>65</v>
      </c>
      <c r="AI50" s="17" t="s">
        <v>58</v>
      </c>
      <c r="AJ50" s="17">
        <v>43.3</v>
      </c>
      <c r="AK50" s="17" t="b">
        <v>1</v>
      </c>
      <c r="AL50" s="17" t="s">
        <v>67</v>
      </c>
      <c r="AM50" s="17">
        <v>3</v>
      </c>
      <c r="AN50" s="17" t="s">
        <v>51</v>
      </c>
      <c r="AO50" s="17">
        <v>1.6</v>
      </c>
      <c r="AP50" s="17">
        <v>1.6</v>
      </c>
      <c r="AQ50" s="17">
        <v>1.6</v>
      </c>
      <c r="AR50" s="17" t="s">
        <v>97</v>
      </c>
      <c r="AS50" s="18" t="s">
        <v>62</v>
      </c>
      <c r="AT50" s="17">
        <v>0.88</v>
      </c>
      <c r="AU50" s="17">
        <v>0.88</v>
      </c>
      <c r="AV50" s="17" t="s">
        <v>71</v>
      </c>
      <c r="AW50" s="17" t="b">
        <v>0</v>
      </c>
    </row>
    <row r="51" spans="1:49" x14ac:dyDescent="0.2">
      <c r="A51" s="99" t="str">
        <f t="shared" si="1"/>
        <v>Food Services- post-2004-Metal</v>
      </c>
      <c r="B51" s="68">
        <v>0</v>
      </c>
      <c r="C51" s="68">
        <v>0</v>
      </c>
      <c r="D51" s="13" t="s">
        <v>9</v>
      </c>
      <c r="E51" s="13" t="s">
        <v>88</v>
      </c>
      <c r="F51" s="13" t="s">
        <v>17</v>
      </c>
      <c r="G51" s="23"/>
      <c r="H51" s="39" t="s">
        <v>340</v>
      </c>
      <c r="I51" s="12" t="s">
        <v>3</v>
      </c>
      <c r="J51" s="12" t="b">
        <v>0</v>
      </c>
      <c r="K51" s="12" t="b">
        <v>0</v>
      </c>
      <c r="L51" s="14" t="s">
        <v>81</v>
      </c>
      <c r="M51" s="17">
        <v>20</v>
      </c>
      <c r="N51" t="b">
        <v>0</v>
      </c>
      <c r="O51" s="5"/>
      <c r="P51" t="b">
        <v>0</v>
      </c>
      <c r="T51">
        <v>1.8</v>
      </c>
      <c r="U51" s="52" t="s">
        <v>90</v>
      </c>
      <c r="V51" s="13" t="s">
        <v>17</v>
      </c>
      <c r="W51" s="19" t="s">
        <v>204</v>
      </c>
      <c r="X51" s="12">
        <v>0.2</v>
      </c>
      <c r="Y51" s="101" t="s">
        <v>350</v>
      </c>
      <c r="Z51" s="101" t="s">
        <v>363</v>
      </c>
      <c r="AA51" s="101" t="s">
        <v>204</v>
      </c>
      <c r="AB51" s="13" t="s">
        <v>88</v>
      </c>
      <c r="AC51">
        <v>2.82</v>
      </c>
      <c r="AD51">
        <v>3.52</v>
      </c>
      <c r="AE51">
        <v>3.2</v>
      </c>
      <c r="AF51">
        <v>1.8</v>
      </c>
      <c r="AG51" s="17" t="s">
        <v>45</v>
      </c>
      <c r="AH51" s="18" t="s">
        <v>65</v>
      </c>
      <c r="AI51" s="17" t="s">
        <v>57</v>
      </c>
      <c r="AJ51" s="17">
        <v>12.8</v>
      </c>
      <c r="AK51" s="17" t="b">
        <v>0</v>
      </c>
      <c r="AL51" s="17" t="b">
        <v>0</v>
      </c>
      <c r="AM51" s="17" t="b">
        <v>0</v>
      </c>
      <c r="AN51" s="17" t="s">
        <v>51</v>
      </c>
      <c r="AO51" s="17">
        <v>1.6</v>
      </c>
      <c r="AP51" s="17" t="b">
        <v>0</v>
      </c>
      <c r="AQ51" s="17">
        <v>1.6</v>
      </c>
      <c r="AR51" s="17" t="s">
        <v>96</v>
      </c>
      <c r="AS51" s="18" t="s">
        <v>62</v>
      </c>
      <c r="AT51" s="17">
        <v>0.88</v>
      </c>
      <c r="AU51" s="17">
        <v>0.88</v>
      </c>
      <c r="AV51" s="17" t="b">
        <v>0</v>
      </c>
      <c r="AW51" s="17" t="b">
        <v>0</v>
      </c>
    </row>
    <row r="52" spans="1:49" x14ac:dyDescent="0.2">
      <c r="A52" s="99" t="str">
        <f t="shared" si="1"/>
        <v>Food Services- post-2004-Metal</v>
      </c>
      <c r="B52" s="68">
        <v>0</v>
      </c>
      <c r="C52" s="68">
        <v>0</v>
      </c>
      <c r="D52" s="13" t="s">
        <v>9</v>
      </c>
      <c r="E52" s="13" t="s">
        <v>88</v>
      </c>
      <c r="F52" s="13" t="s">
        <v>17</v>
      </c>
      <c r="G52" s="23"/>
      <c r="H52" s="39" t="s">
        <v>340</v>
      </c>
      <c r="I52" s="12" t="s">
        <v>3</v>
      </c>
      <c r="J52" s="12" t="b">
        <v>0</v>
      </c>
      <c r="K52" s="12" t="b">
        <v>0</v>
      </c>
      <c r="L52" s="14" t="s">
        <v>81</v>
      </c>
      <c r="M52" s="17">
        <v>20</v>
      </c>
      <c r="N52" t="b">
        <v>0</v>
      </c>
      <c r="O52" s="5"/>
      <c r="P52" t="b">
        <v>0</v>
      </c>
      <c r="T52">
        <v>1.8</v>
      </c>
      <c r="U52" s="52" t="s">
        <v>90</v>
      </c>
      <c r="V52" s="13" t="s">
        <v>17</v>
      </c>
      <c r="W52" s="19" t="s">
        <v>204</v>
      </c>
      <c r="X52" s="12">
        <v>0.2</v>
      </c>
      <c r="Y52" s="101" t="s">
        <v>350</v>
      </c>
      <c r="Z52" s="101" t="s">
        <v>363</v>
      </c>
      <c r="AA52" s="101" t="s">
        <v>204</v>
      </c>
      <c r="AB52" s="13" t="s">
        <v>88</v>
      </c>
      <c r="AC52">
        <v>2.82</v>
      </c>
      <c r="AD52">
        <v>3.52</v>
      </c>
      <c r="AE52">
        <v>3.2</v>
      </c>
      <c r="AF52">
        <v>1.8</v>
      </c>
      <c r="AG52" s="17" t="s">
        <v>44</v>
      </c>
      <c r="AH52" s="18" t="s">
        <v>65</v>
      </c>
      <c r="AI52" s="17" t="s">
        <v>58</v>
      </c>
      <c r="AJ52" s="17">
        <v>43.3</v>
      </c>
      <c r="AK52" s="17" t="b">
        <v>1</v>
      </c>
      <c r="AL52" s="17" t="s">
        <v>66</v>
      </c>
      <c r="AM52" s="17">
        <v>3</v>
      </c>
      <c r="AN52" s="17" t="s">
        <v>51</v>
      </c>
      <c r="AO52" s="17">
        <v>1.6</v>
      </c>
      <c r="AP52" s="17">
        <v>1.6</v>
      </c>
      <c r="AQ52" s="17">
        <v>1.6</v>
      </c>
      <c r="AR52" s="17" t="s">
        <v>96</v>
      </c>
      <c r="AS52" s="18" t="s">
        <v>62</v>
      </c>
      <c r="AT52" s="17">
        <v>0.88</v>
      </c>
      <c r="AU52" s="17">
        <v>0.88</v>
      </c>
      <c r="AV52" s="17" t="b">
        <v>0</v>
      </c>
      <c r="AW52" s="17" t="b">
        <v>0</v>
      </c>
    </row>
    <row r="53" spans="1:49" x14ac:dyDescent="0.2">
      <c r="A53" s="99" t="str">
        <f t="shared" si="1"/>
        <v>(new)  Storage Bldgs- post-2004-Metal</v>
      </c>
      <c r="B53" s="68">
        <v>0</v>
      </c>
      <c r="C53" s="68">
        <v>0</v>
      </c>
      <c r="D53" s="13" t="s">
        <v>22</v>
      </c>
      <c r="E53" s="13" t="s">
        <v>88</v>
      </c>
      <c r="F53" s="13" t="s">
        <v>30</v>
      </c>
      <c r="G53" s="23"/>
      <c r="H53" s="39" t="s">
        <v>340</v>
      </c>
      <c r="I53" s="12" t="s">
        <v>3</v>
      </c>
      <c r="J53" s="12" t="b">
        <v>0</v>
      </c>
      <c r="K53" s="12" t="b">
        <v>0</v>
      </c>
      <c r="L53" s="14" t="s">
        <v>81</v>
      </c>
      <c r="M53" s="17">
        <v>20</v>
      </c>
      <c r="N53" t="b">
        <v>0</v>
      </c>
      <c r="O53" s="5"/>
      <c r="P53" t="b">
        <v>0</v>
      </c>
      <c r="T53">
        <v>1.8</v>
      </c>
      <c r="U53" s="52" t="s">
        <v>90</v>
      </c>
      <c r="V53" s="13" t="s">
        <v>30</v>
      </c>
      <c r="W53" s="19" t="s">
        <v>204</v>
      </c>
      <c r="X53" s="12">
        <v>0.2</v>
      </c>
      <c r="Y53" s="101" t="s">
        <v>350</v>
      </c>
      <c r="Z53" s="101" t="s">
        <v>363</v>
      </c>
      <c r="AA53" s="101" t="s">
        <v>204</v>
      </c>
      <c r="AB53" s="13" t="s">
        <v>88</v>
      </c>
      <c r="AC53">
        <v>2.82</v>
      </c>
      <c r="AD53">
        <v>3.52</v>
      </c>
      <c r="AE53">
        <v>3.2</v>
      </c>
      <c r="AF53">
        <v>1.8</v>
      </c>
      <c r="AG53" s="17" t="s">
        <v>45</v>
      </c>
      <c r="AH53" s="18" t="s">
        <v>65</v>
      </c>
      <c r="AI53" s="17" t="s">
        <v>57</v>
      </c>
      <c r="AJ53" s="17">
        <v>12.8</v>
      </c>
      <c r="AK53" s="17" t="b">
        <v>0</v>
      </c>
      <c r="AL53" s="17" t="b">
        <v>0</v>
      </c>
      <c r="AM53" s="17" t="b">
        <v>0</v>
      </c>
      <c r="AN53" s="17" t="b">
        <v>0</v>
      </c>
      <c r="AO53" s="17" t="b">
        <v>0</v>
      </c>
      <c r="AP53" s="17">
        <v>1.6</v>
      </c>
      <c r="AQ53" s="17" t="b">
        <v>0</v>
      </c>
      <c r="AR53" s="17" t="s">
        <v>96</v>
      </c>
      <c r="AS53" s="18" t="s">
        <v>62</v>
      </c>
      <c r="AT53" s="17">
        <v>0.88</v>
      </c>
      <c r="AU53" s="17">
        <v>0.88</v>
      </c>
      <c r="AV53" s="17" t="b">
        <v>0</v>
      </c>
      <c r="AW53" s="17" t="b">
        <v>0</v>
      </c>
    </row>
    <row r="54" spans="1:49" x14ac:dyDescent="0.2">
      <c r="A54" s="99" t="str">
        <f t="shared" si="1"/>
        <v>Workshops- post-2004-Metal</v>
      </c>
      <c r="B54" s="68">
        <v>0</v>
      </c>
      <c r="C54" s="68">
        <v>0</v>
      </c>
      <c r="D54" s="13" t="s">
        <v>23</v>
      </c>
      <c r="E54" s="13" t="s">
        <v>88</v>
      </c>
      <c r="F54" s="13" t="s">
        <v>24</v>
      </c>
      <c r="G54" s="23"/>
      <c r="H54" s="39" t="s">
        <v>340</v>
      </c>
      <c r="I54" s="12" t="s">
        <v>2</v>
      </c>
      <c r="J54" s="12" t="b">
        <v>0</v>
      </c>
      <c r="K54" s="12" t="b">
        <v>0</v>
      </c>
      <c r="L54" s="14" t="s">
        <v>81</v>
      </c>
      <c r="M54" s="17">
        <v>20</v>
      </c>
      <c r="N54" t="b">
        <v>0</v>
      </c>
      <c r="O54" s="5"/>
      <c r="P54" t="b">
        <v>0</v>
      </c>
      <c r="T54">
        <v>1.8</v>
      </c>
      <c r="U54" s="52" t="s">
        <v>90</v>
      </c>
      <c r="V54" s="13" t="s">
        <v>24</v>
      </c>
      <c r="W54" s="19" t="s">
        <v>204</v>
      </c>
      <c r="X54" s="12">
        <v>0.3</v>
      </c>
      <c r="Y54" s="101" t="s">
        <v>350</v>
      </c>
      <c r="Z54" s="101" t="s">
        <v>363</v>
      </c>
      <c r="AA54" s="101" t="s">
        <v>204</v>
      </c>
      <c r="AB54" s="13" t="s">
        <v>88</v>
      </c>
      <c r="AC54">
        <v>2.82</v>
      </c>
      <c r="AD54">
        <v>3.52</v>
      </c>
      <c r="AE54">
        <v>3.2</v>
      </c>
      <c r="AF54">
        <v>1.8</v>
      </c>
      <c r="AG54" s="17" t="s">
        <v>45</v>
      </c>
      <c r="AH54" s="18" t="s">
        <v>65</v>
      </c>
      <c r="AI54" s="17" t="s">
        <v>57</v>
      </c>
      <c r="AJ54" s="17">
        <v>12.8</v>
      </c>
      <c r="AK54" s="17" t="b">
        <v>0</v>
      </c>
      <c r="AL54" s="17" t="b">
        <v>0</v>
      </c>
      <c r="AM54" s="17" t="b">
        <v>0</v>
      </c>
      <c r="AN54" s="17" t="s">
        <v>51</v>
      </c>
      <c r="AO54" s="17">
        <v>1.6</v>
      </c>
      <c r="AP54" s="17">
        <v>1.6</v>
      </c>
      <c r="AQ54" s="17">
        <v>1.6</v>
      </c>
      <c r="AR54" s="17" t="s">
        <v>96</v>
      </c>
      <c r="AS54" s="18" t="s">
        <v>62</v>
      </c>
      <c r="AT54" s="17">
        <v>0.88</v>
      </c>
      <c r="AU54" s="17">
        <v>0.88</v>
      </c>
      <c r="AV54" s="17" t="s">
        <v>98</v>
      </c>
      <c r="AW54" s="17" t="b">
        <v>0</v>
      </c>
    </row>
    <row r="55" spans="1:49" x14ac:dyDescent="0.2">
      <c r="A55" s="99" t="str">
        <f t="shared" si="1"/>
        <v>Medical Facilities- post-2004-Metal</v>
      </c>
      <c r="B55" s="68">
        <v>0</v>
      </c>
      <c r="C55" s="68">
        <v>0</v>
      </c>
      <c r="D55" s="13" t="s">
        <v>10</v>
      </c>
      <c r="E55" s="13" t="s">
        <v>88</v>
      </c>
      <c r="F55" s="13" t="s">
        <v>25</v>
      </c>
      <c r="G55" s="23"/>
      <c r="H55" s="39" t="s">
        <v>340</v>
      </c>
      <c r="I55" s="12" t="s">
        <v>3</v>
      </c>
      <c r="J55" s="12" t="b">
        <v>0</v>
      </c>
      <c r="K55" s="12" t="b">
        <v>0</v>
      </c>
      <c r="L55" s="14" t="s">
        <v>81</v>
      </c>
      <c r="M55" s="17">
        <v>20</v>
      </c>
      <c r="N55" t="b">
        <v>0</v>
      </c>
      <c r="O55" s="5"/>
      <c r="P55" t="b">
        <v>0</v>
      </c>
      <c r="T55">
        <v>1.8</v>
      </c>
      <c r="U55" s="52" t="s">
        <v>90</v>
      </c>
      <c r="V55" s="13" t="s">
        <v>25</v>
      </c>
      <c r="W55" s="19" t="s">
        <v>204</v>
      </c>
      <c r="X55" s="12">
        <v>0.2</v>
      </c>
      <c r="Y55" s="101" t="s">
        <v>350</v>
      </c>
      <c r="Z55" s="101" t="s">
        <v>363</v>
      </c>
      <c r="AA55" s="101" t="s">
        <v>204</v>
      </c>
      <c r="AB55" s="13" t="s">
        <v>88</v>
      </c>
      <c r="AC55">
        <v>2.82</v>
      </c>
      <c r="AD55">
        <v>3.52</v>
      </c>
      <c r="AE55">
        <v>3.2</v>
      </c>
      <c r="AF55">
        <v>1.8</v>
      </c>
      <c r="AG55" s="17" t="s">
        <v>45</v>
      </c>
      <c r="AH55" s="18" t="s">
        <v>65</v>
      </c>
      <c r="AI55" s="17" t="s">
        <v>57</v>
      </c>
      <c r="AJ55" s="17">
        <v>12.8</v>
      </c>
      <c r="AK55" s="17" t="b">
        <v>1</v>
      </c>
      <c r="AL55" s="17" t="s">
        <v>66</v>
      </c>
      <c r="AM55" s="17">
        <v>3</v>
      </c>
      <c r="AN55" s="17" t="s">
        <v>51</v>
      </c>
      <c r="AO55" s="17">
        <v>1.6</v>
      </c>
      <c r="AP55" s="17">
        <v>1.6</v>
      </c>
      <c r="AQ55" s="17">
        <v>1.6</v>
      </c>
      <c r="AR55" s="17" t="s">
        <v>96</v>
      </c>
      <c r="AS55" s="18" t="s">
        <v>62</v>
      </c>
      <c r="AT55" s="17">
        <v>0.88</v>
      </c>
      <c r="AU55" s="17">
        <v>0.88</v>
      </c>
      <c r="AV55" s="17" t="s">
        <v>71</v>
      </c>
      <c r="AW55" s="17" t="b">
        <v>0</v>
      </c>
    </row>
    <row r="56" spans="1:49" x14ac:dyDescent="0.2">
      <c r="A56" s="99" t="str">
        <f t="shared" si="1"/>
        <v>Medical Facilities- post-2004-Metal</v>
      </c>
      <c r="B56" s="68">
        <v>0</v>
      </c>
      <c r="C56" s="68">
        <v>0</v>
      </c>
      <c r="D56" s="13" t="s">
        <v>10</v>
      </c>
      <c r="E56" s="13" t="s">
        <v>88</v>
      </c>
      <c r="F56" s="13" t="s">
        <v>25</v>
      </c>
      <c r="G56" s="23"/>
      <c r="H56" s="39" t="s">
        <v>340</v>
      </c>
      <c r="I56" s="12" t="s">
        <v>3</v>
      </c>
      <c r="J56" s="12" t="b">
        <v>0</v>
      </c>
      <c r="K56" s="12" t="b">
        <v>0</v>
      </c>
      <c r="L56" s="14" t="s">
        <v>81</v>
      </c>
      <c r="M56" s="17">
        <v>20</v>
      </c>
      <c r="N56" t="b">
        <v>0</v>
      </c>
      <c r="O56" s="5"/>
      <c r="P56" t="b">
        <v>0</v>
      </c>
      <c r="T56">
        <v>1.8</v>
      </c>
      <c r="U56" s="52" t="s">
        <v>90</v>
      </c>
      <c r="V56" s="13" t="s">
        <v>25</v>
      </c>
      <c r="W56" s="19" t="s">
        <v>204</v>
      </c>
      <c r="X56" s="12">
        <v>0.2</v>
      </c>
      <c r="Y56" s="101" t="s">
        <v>350</v>
      </c>
      <c r="Z56" s="101" t="s">
        <v>363</v>
      </c>
      <c r="AA56" s="101" t="s">
        <v>204</v>
      </c>
      <c r="AB56" s="13" t="s">
        <v>88</v>
      </c>
      <c r="AC56">
        <v>2.82</v>
      </c>
      <c r="AD56">
        <v>3.52</v>
      </c>
      <c r="AE56">
        <v>3.2</v>
      </c>
      <c r="AF56">
        <v>1.8</v>
      </c>
      <c r="AG56" s="17" t="s">
        <v>44</v>
      </c>
      <c r="AH56" s="18" t="s">
        <v>65</v>
      </c>
      <c r="AI56" s="17" t="s">
        <v>58</v>
      </c>
      <c r="AJ56" s="17">
        <v>43.3</v>
      </c>
      <c r="AK56" s="17" t="b">
        <v>1</v>
      </c>
      <c r="AL56" s="17" t="b">
        <v>0</v>
      </c>
      <c r="AM56" s="17" t="b">
        <v>0</v>
      </c>
      <c r="AN56" s="17" t="s">
        <v>51</v>
      </c>
      <c r="AO56" s="17">
        <v>1.6</v>
      </c>
      <c r="AP56" s="17">
        <v>1.6</v>
      </c>
      <c r="AQ56" s="17" t="b">
        <v>0</v>
      </c>
      <c r="AR56" s="17" t="s">
        <v>96</v>
      </c>
      <c r="AS56" s="18" t="s">
        <v>62</v>
      </c>
      <c r="AT56" s="17">
        <v>0.88</v>
      </c>
      <c r="AU56" s="17">
        <v>0.88</v>
      </c>
      <c r="AV56" s="17" t="s">
        <v>71</v>
      </c>
      <c r="AW56" s="17" t="b">
        <v>0</v>
      </c>
    </row>
    <row r="57" spans="1:49" x14ac:dyDescent="0.2">
      <c r="A57" s="99" t="str">
        <f t="shared" si="1"/>
        <v>Retail Bldgs (+ Retail/Office)- post-2004-Metal</v>
      </c>
      <c r="B57" s="68">
        <v>0</v>
      </c>
      <c r="C57" s="68">
        <v>0</v>
      </c>
      <c r="D57" s="13" t="s">
        <v>26</v>
      </c>
      <c r="E57" s="13" t="s">
        <v>88</v>
      </c>
      <c r="F57" s="13" t="s">
        <v>27</v>
      </c>
      <c r="G57" s="23"/>
      <c r="H57" s="39" t="s">
        <v>340</v>
      </c>
      <c r="I57" s="12" t="s">
        <v>3</v>
      </c>
      <c r="J57" s="12" t="b">
        <v>0</v>
      </c>
      <c r="K57" s="12" t="b">
        <v>0</v>
      </c>
      <c r="L57" s="14" t="s">
        <v>81</v>
      </c>
      <c r="M57" s="17">
        <v>20</v>
      </c>
      <c r="N57" t="b">
        <v>0</v>
      </c>
      <c r="O57" s="5"/>
      <c r="P57" t="b">
        <v>0</v>
      </c>
      <c r="T57">
        <v>1.8</v>
      </c>
      <c r="U57" s="52" t="s">
        <v>90</v>
      </c>
      <c r="V57" s="13" t="s">
        <v>27</v>
      </c>
      <c r="W57" s="19" t="s">
        <v>204</v>
      </c>
      <c r="X57" s="12">
        <v>0.2</v>
      </c>
      <c r="Y57" s="101" t="s">
        <v>350</v>
      </c>
      <c r="Z57" s="101" t="s">
        <v>363</v>
      </c>
      <c r="AA57" s="101" t="s">
        <v>204</v>
      </c>
      <c r="AB57" s="13" t="s">
        <v>88</v>
      </c>
      <c r="AC57">
        <v>2.82</v>
      </c>
      <c r="AD57">
        <v>3.52</v>
      </c>
      <c r="AE57">
        <v>3.2</v>
      </c>
      <c r="AF57">
        <v>1.8</v>
      </c>
      <c r="AG57" s="17" t="s">
        <v>44</v>
      </c>
      <c r="AH57" s="18" t="s">
        <v>65</v>
      </c>
      <c r="AI57" s="17" t="s">
        <v>58</v>
      </c>
      <c r="AJ57" s="17">
        <v>43.3</v>
      </c>
      <c r="AK57" s="17" t="b">
        <v>1</v>
      </c>
      <c r="AL57" s="17" t="s">
        <v>66</v>
      </c>
      <c r="AM57" s="17">
        <v>3</v>
      </c>
      <c r="AN57" s="17" t="s">
        <v>51</v>
      </c>
      <c r="AO57" s="17">
        <v>1.6</v>
      </c>
      <c r="AP57" s="17">
        <v>1.6</v>
      </c>
      <c r="AQ57" s="17" t="b">
        <v>0</v>
      </c>
      <c r="AR57" s="17" t="s">
        <v>97</v>
      </c>
      <c r="AS57" s="18" t="s">
        <v>62</v>
      </c>
      <c r="AT57" s="17">
        <v>0.88</v>
      </c>
      <c r="AU57" s="17">
        <v>0.88</v>
      </c>
      <c r="AV57" s="17" t="s">
        <v>71</v>
      </c>
      <c r="AW57" s="17" t="b">
        <v>0</v>
      </c>
    </row>
    <row r="58" spans="1:49" x14ac:dyDescent="0.2">
      <c r="A58" s="99" t="str">
        <f t="shared" si="1"/>
        <v>Communications &amp; Control- post-2004-Metal</v>
      </c>
      <c r="B58" s="68">
        <v>0</v>
      </c>
      <c r="C58" s="68">
        <v>0</v>
      </c>
      <c r="D58" s="13" t="s">
        <v>28</v>
      </c>
      <c r="E58" s="13" t="s">
        <v>88</v>
      </c>
      <c r="F58" s="13" t="s">
        <v>32</v>
      </c>
      <c r="G58" s="23"/>
      <c r="H58" s="39" t="s">
        <v>340</v>
      </c>
      <c r="I58" s="12" t="s">
        <v>3</v>
      </c>
      <c r="J58" s="12" t="b">
        <v>0</v>
      </c>
      <c r="K58" s="12" t="b">
        <v>0</v>
      </c>
      <c r="L58" s="14" t="s">
        <v>81</v>
      </c>
      <c r="M58" s="17">
        <v>20</v>
      </c>
      <c r="N58" t="b">
        <v>0</v>
      </c>
      <c r="O58" s="5"/>
      <c r="P58" t="b">
        <v>0</v>
      </c>
      <c r="T58">
        <v>1.8</v>
      </c>
      <c r="U58" s="52" t="s">
        <v>90</v>
      </c>
      <c r="V58" s="13" t="s">
        <v>32</v>
      </c>
      <c r="W58" s="19" t="s">
        <v>204</v>
      </c>
      <c r="X58" s="12">
        <v>0.2</v>
      </c>
      <c r="Y58" s="101" t="s">
        <v>350</v>
      </c>
      <c r="Z58" s="101" t="s">
        <v>363</v>
      </c>
      <c r="AA58" s="101" t="s">
        <v>204</v>
      </c>
      <c r="AB58" s="13" t="s">
        <v>88</v>
      </c>
      <c r="AC58">
        <v>2.82</v>
      </c>
      <c r="AD58">
        <v>3.52</v>
      </c>
      <c r="AE58">
        <v>3.2</v>
      </c>
      <c r="AF58">
        <v>1.8</v>
      </c>
      <c r="AG58" s="17" t="s">
        <v>44</v>
      </c>
      <c r="AH58" s="18" t="s">
        <v>65</v>
      </c>
      <c r="AI58" s="17" t="s">
        <v>58</v>
      </c>
      <c r="AJ58" s="17">
        <v>43.3</v>
      </c>
      <c r="AK58" s="17" t="b">
        <v>1</v>
      </c>
      <c r="AL58" s="17" t="s">
        <v>66</v>
      </c>
      <c r="AM58" s="17">
        <v>3</v>
      </c>
      <c r="AN58" s="17" t="s">
        <v>51</v>
      </c>
      <c r="AO58" s="17">
        <v>1.6</v>
      </c>
      <c r="AP58" s="17">
        <v>1.6</v>
      </c>
      <c r="AQ58" s="17" t="b">
        <v>0</v>
      </c>
      <c r="AR58" s="17" t="s">
        <v>97</v>
      </c>
      <c r="AS58" s="18" t="s">
        <v>62</v>
      </c>
      <c r="AT58" s="17">
        <v>0.88</v>
      </c>
      <c r="AU58" s="17">
        <v>0.88</v>
      </c>
      <c r="AV58" s="17" t="s">
        <v>71</v>
      </c>
      <c r="AW58" s="17" t="b">
        <v>0</v>
      </c>
    </row>
    <row r="59" spans="1:49" x14ac:dyDescent="0.2">
      <c r="A59" s="97"/>
    </row>
    <row r="60" spans="1:49" x14ac:dyDescent="0.2">
      <c r="A60" s="97"/>
    </row>
    <row r="61" spans="1:49" x14ac:dyDescent="0.2">
      <c r="A61" s="98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7"/>
      <c r="V61" s="46"/>
      <c r="W61" s="46"/>
      <c r="X61" s="46"/>
      <c r="AB61" s="46"/>
    </row>
    <row r="62" spans="1:49" x14ac:dyDescent="0.2">
      <c r="A62" s="98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9"/>
      <c r="V62" s="50"/>
      <c r="W62" s="51"/>
      <c r="X62" s="46"/>
      <c r="AB62" s="48"/>
    </row>
    <row r="63" spans="1:49" x14ac:dyDescent="0.2">
      <c r="A63" s="98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53"/>
      <c r="W63" s="49"/>
      <c r="X63" s="46"/>
      <c r="AB63" s="47"/>
    </row>
    <row r="64" spans="1:49" x14ac:dyDescent="0.2">
      <c r="A64" s="98"/>
      <c r="B64" s="56"/>
      <c r="C64" s="56"/>
      <c r="D64" s="56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53"/>
      <c r="V64" s="57"/>
      <c r="W64" s="39"/>
      <c r="X64" s="12"/>
      <c r="Y64" s="14"/>
      <c r="Z64" s="17"/>
      <c r="AA64" s="9"/>
      <c r="AB64" s="54"/>
      <c r="AG64" s="13"/>
      <c r="AH64" s="23"/>
      <c r="AI64" s="13"/>
    </row>
    <row r="65" spans="1:35" x14ac:dyDescent="0.2">
      <c r="A65" s="97"/>
      <c r="B65" s="58"/>
      <c r="C65" s="58"/>
      <c r="D65" s="59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60"/>
      <c r="V65" s="60"/>
      <c r="W65" s="39"/>
      <c r="X65" s="12"/>
      <c r="Y65" s="14"/>
      <c r="Z65" s="17"/>
      <c r="AA65" s="5"/>
      <c r="AB65" s="57"/>
      <c r="AG65" s="13"/>
      <c r="AH65" s="23"/>
      <c r="AI65" s="13"/>
    </row>
    <row r="66" spans="1:35" x14ac:dyDescent="0.2">
      <c r="A66" s="97"/>
      <c r="B66" s="53"/>
      <c r="C66" s="53"/>
      <c r="D66" s="53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60"/>
      <c r="V66" s="60"/>
      <c r="W66" s="39"/>
      <c r="X66" s="12"/>
      <c r="Y66" s="14"/>
      <c r="Z66" s="17"/>
      <c r="AA66" s="5"/>
      <c r="AB66" s="57"/>
      <c r="AG66" s="13"/>
      <c r="AH66" s="23"/>
      <c r="AI66" s="13"/>
    </row>
    <row r="67" spans="1:35" x14ac:dyDescent="0.2">
      <c r="A67" s="97"/>
      <c r="B67" s="61"/>
      <c r="C67" s="61"/>
      <c r="D67" s="61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57"/>
      <c r="V67" s="60"/>
      <c r="W67" s="39"/>
      <c r="X67" s="12"/>
      <c r="Y67" s="14"/>
      <c r="Z67" s="17"/>
      <c r="AA67" s="5"/>
      <c r="AB67" s="57"/>
      <c r="AG67" s="13"/>
      <c r="AH67" s="23"/>
      <c r="AI67" s="13"/>
    </row>
    <row r="68" spans="1:35" x14ac:dyDescent="0.2">
      <c r="A68" s="97"/>
      <c r="B68" s="53"/>
      <c r="C68" s="53"/>
      <c r="D68" s="53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57"/>
      <c r="V68" s="60"/>
      <c r="W68" s="39"/>
      <c r="X68" s="12"/>
      <c r="Y68" s="14"/>
      <c r="Z68" s="17"/>
      <c r="AA68" s="5"/>
      <c r="AB68" s="57"/>
      <c r="AG68" s="13"/>
      <c r="AH68" s="23"/>
      <c r="AI68" s="13"/>
    </row>
    <row r="69" spans="1:35" x14ac:dyDescent="0.2">
      <c r="A69" s="97"/>
      <c r="B69" s="53"/>
      <c r="C69" s="53"/>
      <c r="D69" s="53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57"/>
      <c r="V69" s="60"/>
      <c r="W69" s="39"/>
      <c r="X69" s="12"/>
      <c r="Y69" s="14"/>
      <c r="Z69" s="17"/>
      <c r="AA69" s="5"/>
      <c r="AB69" s="57"/>
      <c r="AG69" s="13"/>
      <c r="AH69" s="23"/>
      <c r="AI69" s="13"/>
    </row>
    <row r="70" spans="1:35" x14ac:dyDescent="0.2">
      <c r="A70" s="97"/>
      <c r="B70" s="53"/>
      <c r="C70" s="53"/>
      <c r="D70" s="53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60"/>
      <c r="V70" s="60"/>
      <c r="W70" s="39"/>
      <c r="X70" s="12"/>
      <c r="Y70" s="14"/>
      <c r="Z70" s="17"/>
      <c r="AA70" s="5"/>
      <c r="AB70" s="57"/>
      <c r="AG70" s="13"/>
      <c r="AH70" s="23"/>
      <c r="AI70" s="13"/>
    </row>
    <row r="71" spans="1:35" x14ac:dyDescent="0.2">
      <c r="A71" s="97"/>
      <c r="B71" s="53"/>
      <c r="C71" s="53"/>
      <c r="D71" s="53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60"/>
      <c r="V71" s="60"/>
      <c r="W71" s="39"/>
      <c r="X71" s="12"/>
      <c r="Y71" s="14"/>
      <c r="Z71" s="17"/>
      <c r="AA71" s="5"/>
      <c r="AB71" s="60"/>
      <c r="AG71" s="13"/>
      <c r="AH71" s="23"/>
      <c r="AI71" s="13"/>
    </row>
    <row r="72" spans="1:35" x14ac:dyDescent="0.2">
      <c r="A72" s="97"/>
      <c r="B72" s="53"/>
      <c r="C72" s="53"/>
      <c r="D72" s="53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60"/>
      <c r="V72" s="60"/>
      <c r="W72" s="39"/>
      <c r="X72" s="12"/>
      <c r="Y72" s="14"/>
      <c r="Z72" s="17"/>
      <c r="AA72" s="5"/>
      <c r="AB72" s="60"/>
      <c r="AG72" s="13"/>
      <c r="AH72" s="23"/>
      <c r="AI72" s="13"/>
    </row>
    <row r="73" spans="1:35" x14ac:dyDescent="0.2">
      <c r="A73" s="97"/>
      <c r="B73" s="53"/>
      <c r="C73" s="53"/>
      <c r="D73" s="53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57"/>
      <c r="V73" s="60"/>
      <c r="W73" s="39"/>
      <c r="X73" s="12"/>
      <c r="Y73" s="14"/>
      <c r="Z73" s="17"/>
      <c r="AA73" s="5"/>
      <c r="AB73" s="57"/>
      <c r="AG73" s="13"/>
      <c r="AH73" s="23"/>
      <c r="AI73" s="13"/>
    </row>
    <row r="74" spans="1:35" x14ac:dyDescent="0.2">
      <c r="A74" s="97"/>
      <c r="B74" s="53"/>
      <c r="C74" s="53"/>
      <c r="D74" s="53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60"/>
      <c r="V74" s="60"/>
      <c r="W74" s="39"/>
      <c r="X74" s="12"/>
      <c r="Y74" s="14"/>
      <c r="Z74" s="17"/>
      <c r="AA74" s="5"/>
      <c r="AB74" s="57"/>
      <c r="AG74" s="13"/>
      <c r="AH74" s="23"/>
      <c r="AI74" s="13"/>
    </row>
    <row r="75" spans="1:35" x14ac:dyDescent="0.2">
      <c r="A75" s="97"/>
      <c r="B75" s="53"/>
      <c r="C75" s="53"/>
      <c r="D75" s="53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57"/>
      <c r="V75" s="60"/>
      <c r="W75" s="39"/>
      <c r="X75" s="12"/>
      <c r="Y75" s="14"/>
      <c r="Z75" s="17"/>
      <c r="AA75" s="5"/>
      <c r="AB75" s="60"/>
      <c r="AG75" s="13"/>
      <c r="AH75" s="23"/>
      <c r="AI75" s="13"/>
    </row>
    <row r="76" spans="1:35" x14ac:dyDescent="0.2">
      <c r="A76" s="97"/>
      <c r="B76" s="53"/>
      <c r="C76" s="53"/>
      <c r="D76" s="53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57"/>
      <c r="V76" s="60"/>
      <c r="W76" s="39"/>
      <c r="X76" s="12"/>
      <c r="Y76" s="14"/>
      <c r="Z76" s="17"/>
      <c r="AA76" s="5"/>
      <c r="AB76" s="60"/>
      <c r="AG76" s="13"/>
      <c r="AH76" s="23"/>
      <c r="AI76" s="13"/>
    </row>
    <row r="77" spans="1:35" x14ac:dyDescent="0.2">
      <c r="A77" s="97"/>
      <c r="B77" s="53"/>
      <c r="C77" s="53"/>
      <c r="D77" s="53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57"/>
      <c r="V77" s="60"/>
      <c r="W77" s="39"/>
      <c r="X77" s="12"/>
      <c r="Y77" s="14"/>
      <c r="Z77" s="17"/>
      <c r="AA77" s="5"/>
      <c r="AB77" s="57"/>
      <c r="AG77" s="13"/>
      <c r="AH77" s="23"/>
      <c r="AI77" s="13"/>
    </row>
    <row r="78" spans="1:35" x14ac:dyDescent="0.2">
      <c r="A78" s="97"/>
      <c r="B78" s="53"/>
      <c r="C78" s="53"/>
      <c r="D78" s="53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57"/>
      <c r="V78" s="60"/>
      <c r="W78" s="49"/>
      <c r="X78" s="46"/>
      <c r="AB78" s="60"/>
    </row>
    <row r="79" spans="1:35" x14ac:dyDescent="0.2">
      <c r="A79" s="97"/>
      <c r="B79" s="53"/>
      <c r="C79" s="53"/>
      <c r="D79" s="53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57"/>
      <c r="V79" s="53"/>
      <c r="W79" s="49"/>
      <c r="X79" s="46"/>
      <c r="AB79" s="62"/>
    </row>
    <row r="80" spans="1:35" x14ac:dyDescent="0.2">
      <c r="A80" s="97"/>
      <c r="B80" s="53"/>
      <c r="C80" s="53"/>
      <c r="D80" s="53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57"/>
      <c r="V80" s="53"/>
      <c r="W80" s="49"/>
      <c r="X80" s="46"/>
      <c r="AB80" s="57"/>
    </row>
    <row r="81" spans="1:28" x14ac:dyDescent="0.2">
      <c r="A81" s="97"/>
      <c r="B81" s="53"/>
      <c r="C81" s="53"/>
      <c r="D81" s="53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57"/>
      <c r="V81" s="47"/>
      <c r="W81" s="46"/>
      <c r="X81" s="46"/>
      <c r="AB81" s="57"/>
    </row>
    <row r="82" spans="1:28" x14ac:dyDescent="0.2">
      <c r="A82" s="97"/>
      <c r="B82" s="53"/>
      <c r="C82" s="53"/>
      <c r="D82" s="53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57"/>
      <c r="V82" s="55"/>
      <c r="W82" s="46"/>
      <c r="X82" s="46"/>
      <c r="AB82" s="57"/>
    </row>
    <row r="83" spans="1:28" x14ac:dyDescent="0.2">
      <c r="A83" s="97"/>
      <c r="B83" s="53"/>
      <c r="C83" s="53"/>
      <c r="D83" s="53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57"/>
      <c r="V83" s="55"/>
      <c r="AB83" s="57"/>
    </row>
    <row r="84" spans="1:28" x14ac:dyDescent="0.2">
      <c r="A84" s="9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57"/>
      <c r="V84" s="55"/>
      <c r="AB84" s="57"/>
    </row>
    <row r="85" spans="1:28" x14ac:dyDescent="0.2">
      <c r="A85" s="9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57"/>
      <c r="V85" s="55"/>
      <c r="AB85" s="57"/>
    </row>
    <row r="86" spans="1:28" x14ac:dyDescent="0.2">
      <c r="A86" s="9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57"/>
      <c r="V86" s="55"/>
      <c r="AB86" s="57"/>
    </row>
    <row r="87" spans="1:28" x14ac:dyDescent="0.2">
      <c r="A87" s="9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57"/>
      <c r="V87" s="55"/>
      <c r="AB87" s="57"/>
    </row>
    <row r="88" spans="1:28" x14ac:dyDescent="0.2">
      <c r="A88" s="9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57"/>
      <c r="V88" s="55"/>
      <c r="AB88" s="57"/>
    </row>
    <row r="89" spans="1:28" x14ac:dyDescent="0.2">
      <c r="A89" s="9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57"/>
      <c r="V89" s="55"/>
      <c r="AB89" s="57"/>
    </row>
    <row r="90" spans="1:28" x14ac:dyDescent="0.2">
      <c r="A90" s="9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57"/>
      <c r="V90" s="55"/>
      <c r="AB90" s="57"/>
    </row>
    <row r="91" spans="1:28" x14ac:dyDescent="0.2">
      <c r="A91" s="9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57"/>
      <c r="V91" s="55"/>
      <c r="AB91" s="57"/>
    </row>
    <row r="92" spans="1:28" x14ac:dyDescent="0.2">
      <c r="A92" s="9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57"/>
      <c r="V92" s="55"/>
      <c r="AB92" s="57"/>
    </row>
    <row r="93" spans="1:28" x14ac:dyDescent="0.2">
      <c r="A93" s="9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57"/>
      <c r="V93" s="55"/>
      <c r="AB93" s="57"/>
    </row>
    <row r="94" spans="1:28" x14ac:dyDescent="0.2">
      <c r="A94" s="9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57"/>
      <c r="V94" s="55"/>
      <c r="AB94" s="63"/>
    </row>
    <row r="95" spans="1:28" x14ac:dyDescent="0.2">
      <c r="A95" s="9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57"/>
      <c r="V95" s="55"/>
      <c r="AB95" s="57"/>
    </row>
    <row r="96" spans="1:28" x14ac:dyDescent="0.2">
      <c r="A96" s="9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57"/>
      <c r="V96" s="55"/>
      <c r="AB96" s="57"/>
    </row>
    <row r="97" spans="1:28" x14ac:dyDescent="0.2">
      <c r="A97" s="9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57"/>
      <c r="V97" s="55"/>
      <c r="AB97" s="57"/>
    </row>
    <row r="98" spans="1:28" x14ac:dyDescent="0.2">
      <c r="A98" s="9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57"/>
      <c r="V98" s="55"/>
      <c r="AB98" s="57"/>
    </row>
    <row r="99" spans="1:28" x14ac:dyDescent="0.2">
      <c r="A99" s="9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57"/>
      <c r="V99" s="55"/>
      <c r="AB99" s="57"/>
    </row>
    <row r="100" spans="1:28" x14ac:dyDescent="0.2">
      <c r="A100" s="9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57"/>
      <c r="V100" s="55"/>
      <c r="AB100" s="57"/>
    </row>
    <row r="101" spans="1:28" x14ac:dyDescent="0.2">
      <c r="A101" s="9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57"/>
      <c r="V101" s="55"/>
      <c r="AB101" s="57"/>
    </row>
    <row r="102" spans="1:28" x14ac:dyDescent="0.2">
      <c r="A102" s="97"/>
    </row>
    <row r="103" spans="1:28" x14ac:dyDescent="0.2">
      <c r="A103" s="97"/>
    </row>
    <row r="104" spans="1:28" x14ac:dyDescent="0.2">
      <c r="A104" s="97"/>
    </row>
    <row r="105" spans="1:28" x14ac:dyDescent="0.2">
      <c r="A105" s="97"/>
    </row>
    <row r="106" spans="1:28" x14ac:dyDescent="0.2">
      <c r="A106" s="97"/>
    </row>
    <row r="107" spans="1:28" x14ac:dyDescent="0.2">
      <c r="A107" s="97"/>
    </row>
    <row r="108" spans="1:28" x14ac:dyDescent="0.2">
      <c r="A108" s="97"/>
    </row>
    <row r="109" spans="1:28" x14ac:dyDescent="0.2">
      <c r="A109" s="97"/>
    </row>
    <row r="110" spans="1:28" x14ac:dyDescent="0.2">
      <c r="A110" s="97"/>
    </row>
    <row r="111" spans="1:28" x14ac:dyDescent="0.2">
      <c r="A111" s="97"/>
    </row>
    <row r="112" spans="1:28" x14ac:dyDescent="0.2">
      <c r="A112" s="97"/>
    </row>
    <row r="113" spans="1:1" x14ac:dyDescent="0.2">
      <c r="A113" s="97"/>
    </row>
    <row r="114" spans="1:1" x14ac:dyDescent="0.2">
      <c r="A114" s="97"/>
    </row>
    <row r="115" spans="1:1" x14ac:dyDescent="0.2">
      <c r="A115" s="97"/>
    </row>
    <row r="116" spans="1:1" x14ac:dyDescent="0.2">
      <c r="A116" s="97"/>
    </row>
    <row r="117" spans="1:1" x14ac:dyDescent="0.2">
      <c r="A117" s="97"/>
    </row>
    <row r="118" spans="1:1" x14ac:dyDescent="0.2">
      <c r="A118" s="97"/>
    </row>
    <row r="119" spans="1:1" x14ac:dyDescent="0.2">
      <c r="A119" s="97"/>
    </row>
    <row r="120" spans="1:1" x14ac:dyDescent="0.2">
      <c r="A120" s="97"/>
    </row>
    <row r="121" spans="1:1" x14ac:dyDescent="0.2">
      <c r="A121" s="97"/>
    </row>
    <row r="122" spans="1:1" x14ac:dyDescent="0.2">
      <c r="A122" s="97"/>
    </row>
    <row r="123" spans="1:1" x14ac:dyDescent="0.2">
      <c r="A123" s="97"/>
    </row>
    <row r="124" spans="1:1" x14ac:dyDescent="0.2">
      <c r="A124" s="97"/>
    </row>
    <row r="125" spans="1:1" x14ac:dyDescent="0.2">
      <c r="A125" s="97"/>
    </row>
    <row r="126" spans="1:1" x14ac:dyDescent="0.2">
      <c r="A126" s="97"/>
    </row>
    <row r="127" spans="1:1" x14ac:dyDescent="0.2">
      <c r="A127" s="97"/>
    </row>
    <row r="128" spans="1:1" x14ac:dyDescent="0.2">
      <c r="A128" s="97"/>
    </row>
    <row r="129" spans="1:1" x14ac:dyDescent="0.2">
      <c r="A129" s="97"/>
    </row>
    <row r="130" spans="1:1" x14ac:dyDescent="0.2">
      <c r="A130" s="97"/>
    </row>
    <row r="131" spans="1:1" x14ac:dyDescent="0.2">
      <c r="A131" s="97"/>
    </row>
    <row r="132" spans="1:1" x14ac:dyDescent="0.2">
      <c r="A132" s="97"/>
    </row>
    <row r="133" spans="1:1" x14ac:dyDescent="0.2">
      <c r="A133" s="97"/>
    </row>
    <row r="134" spans="1:1" x14ac:dyDescent="0.2">
      <c r="A134" s="97"/>
    </row>
    <row r="135" spans="1:1" x14ac:dyDescent="0.2">
      <c r="A135" s="97"/>
    </row>
    <row r="136" spans="1:1" x14ac:dyDescent="0.2">
      <c r="A136" s="97"/>
    </row>
    <row r="137" spans="1:1" x14ac:dyDescent="0.2">
      <c r="A137" s="97"/>
    </row>
    <row r="138" spans="1:1" x14ac:dyDescent="0.2">
      <c r="A138" s="97"/>
    </row>
    <row r="139" spans="1:1" x14ac:dyDescent="0.2">
      <c r="A139" s="97"/>
    </row>
    <row r="140" spans="1:1" x14ac:dyDescent="0.2">
      <c r="A140" s="97"/>
    </row>
    <row r="141" spans="1:1" x14ac:dyDescent="0.2">
      <c r="A141" s="97"/>
    </row>
    <row r="142" spans="1:1" x14ac:dyDescent="0.2">
      <c r="A142" s="97"/>
    </row>
    <row r="143" spans="1:1" x14ac:dyDescent="0.2">
      <c r="A143" s="97"/>
    </row>
    <row r="144" spans="1:1" x14ac:dyDescent="0.2">
      <c r="A144" s="97"/>
    </row>
    <row r="145" spans="1:1" x14ac:dyDescent="0.2">
      <c r="A145" s="97"/>
    </row>
    <row r="146" spans="1:1" x14ac:dyDescent="0.2">
      <c r="A146" s="97"/>
    </row>
    <row r="147" spans="1:1" x14ac:dyDescent="0.2">
      <c r="A147" s="97"/>
    </row>
    <row r="148" spans="1:1" x14ac:dyDescent="0.2">
      <c r="A148" s="97"/>
    </row>
    <row r="149" spans="1:1" x14ac:dyDescent="0.2">
      <c r="A149" s="97"/>
    </row>
    <row r="150" spans="1:1" x14ac:dyDescent="0.2">
      <c r="A150" s="97"/>
    </row>
    <row r="151" spans="1:1" x14ac:dyDescent="0.2">
      <c r="A151" s="97"/>
    </row>
    <row r="152" spans="1:1" x14ac:dyDescent="0.2">
      <c r="A152" s="97"/>
    </row>
    <row r="153" spans="1:1" x14ac:dyDescent="0.2">
      <c r="A153" s="97"/>
    </row>
    <row r="154" spans="1:1" x14ac:dyDescent="0.2">
      <c r="A154" s="97"/>
    </row>
    <row r="155" spans="1:1" x14ac:dyDescent="0.2">
      <c r="A155" s="97"/>
    </row>
    <row r="156" spans="1:1" x14ac:dyDescent="0.2">
      <c r="A156" s="97"/>
    </row>
    <row r="157" spans="1:1" x14ac:dyDescent="0.2">
      <c r="A157" s="97"/>
    </row>
    <row r="158" spans="1:1" x14ac:dyDescent="0.2">
      <c r="A158" s="97"/>
    </row>
    <row r="159" spans="1:1" x14ac:dyDescent="0.2">
      <c r="A159" s="97"/>
    </row>
    <row r="160" spans="1:1" x14ac:dyDescent="0.2">
      <c r="A160" s="97"/>
    </row>
    <row r="161" spans="1:1" x14ac:dyDescent="0.2">
      <c r="A161" s="97"/>
    </row>
    <row r="162" spans="1:1" x14ac:dyDescent="0.2">
      <c r="A162" s="97"/>
    </row>
    <row r="163" spans="1:1" x14ac:dyDescent="0.2">
      <c r="A163" s="97"/>
    </row>
    <row r="164" spans="1:1" x14ac:dyDescent="0.2">
      <c r="A164" s="97"/>
    </row>
    <row r="165" spans="1:1" x14ac:dyDescent="0.2">
      <c r="A165" s="97"/>
    </row>
    <row r="166" spans="1:1" x14ac:dyDescent="0.2">
      <c r="A166" s="97"/>
    </row>
    <row r="167" spans="1:1" x14ac:dyDescent="0.2">
      <c r="A167" s="97"/>
    </row>
    <row r="168" spans="1:1" x14ac:dyDescent="0.2">
      <c r="A168" s="97"/>
    </row>
    <row r="169" spans="1:1" x14ac:dyDescent="0.2">
      <c r="A169" s="97"/>
    </row>
    <row r="170" spans="1:1" x14ac:dyDescent="0.2">
      <c r="A170" s="97"/>
    </row>
    <row r="171" spans="1:1" x14ac:dyDescent="0.2">
      <c r="A171" s="97"/>
    </row>
    <row r="172" spans="1:1" x14ac:dyDescent="0.2">
      <c r="A172" s="97"/>
    </row>
    <row r="173" spans="1:1" x14ac:dyDescent="0.2">
      <c r="A173" s="97"/>
    </row>
    <row r="174" spans="1:1" x14ac:dyDescent="0.2">
      <c r="A174" s="97"/>
    </row>
    <row r="175" spans="1:1" x14ac:dyDescent="0.2">
      <c r="A175" s="97"/>
    </row>
    <row r="176" spans="1:1" x14ac:dyDescent="0.2">
      <c r="A176" s="97"/>
    </row>
    <row r="177" spans="1:1" x14ac:dyDescent="0.2">
      <c r="A177" s="97"/>
    </row>
    <row r="178" spans="1:1" x14ac:dyDescent="0.2">
      <c r="A178" s="97"/>
    </row>
    <row r="179" spans="1:1" x14ac:dyDescent="0.2">
      <c r="A179" s="97"/>
    </row>
    <row r="180" spans="1:1" x14ac:dyDescent="0.2">
      <c r="A180" s="97"/>
    </row>
    <row r="181" spans="1:1" x14ac:dyDescent="0.2">
      <c r="A181" s="97"/>
    </row>
    <row r="182" spans="1:1" x14ac:dyDescent="0.2">
      <c r="A182" s="97"/>
    </row>
    <row r="183" spans="1:1" x14ac:dyDescent="0.2">
      <c r="A183" s="97"/>
    </row>
    <row r="184" spans="1:1" x14ac:dyDescent="0.2">
      <c r="A184" s="97"/>
    </row>
    <row r="185" spans="1:1" x14ac:dyDescent="0.2">
      <c r="A185" s="97"/>
    </row>
    <row r="186" spans="1:1" x14ac:dyDescent="0.2">
      <c r="A186" s="97"/>
    </row>
    <row r="187" spans="1:1" x14ac:dyDescent="0.2">
      <c r="A187" s="97"/>
    </row>
    <row r="188" spans="1:1" x14ac:dyDescent="0.2">
      <c r="A188" s="97"/>
    </row>
    <row r="189" spans="1:1" x14ac:dyDescent="0.2">
      <c r="A189" s="97"/>
    </row>
    <row r="190" spans="1:1" x14ac:dyDescent="0.2">
      <c r="A190" s="97"/>
    </row>
    <row r="191" spans="1:1" x14ac:dyDescent="0.2">
      <c r="A191" s="97"/>
    </row>
    <row r="192" spans="1:1" x14ac:dyDescent="0.2">
      <c r="A192" s="97"/>
    </row>
    <row r="193" spans="1:1" x14ac:dyDescent="0.2">
      <c r="A193" s="97"/>
    </row>
    <row r="194" spans="1:1" x14ac:dyDescent="0.2">
      <c r="A194" s="97"/>
    </row>
    <row r="195" spans="1:1" x14ac:dyDescent="0.2">
      <c r="A195" s="97"/>
    </row>
    <row r="196" spans="1:1" x14ac:dyDescent="0.2">
      <c r="A196" s="97"/>
    </row>
    <row r="197" spans="1:1" x14ac:dyDescent="0.2">
      <c r="A197" s="97"/>
    </row>
  </sheetData>
  <mergeCells count="4">
    <mergeCell ref="AV1:AW1"/>
    <mergeCell ref="BS2:CU2"/>
    <mergeCell ref="CV2:FR2"/>
    <mergeCell ref="BB2:BR2"/>
  </mergeCells>
  <dataValidations count="1">
    <dataValidation type="list" allowBlank="1" showInputMessage="1" showErrorMessage="1" sqref="Y4:AA58">
      <formula1>ScheduleList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workbookViewId="0">
      <selection activeCell="A23" sqref="A23"/>
    </sheetView>
  </sheetViews>
  <sheetFormatPr defaultRowHeight="12.75" x14ac:dyDescent="0.2"/>
  <cols>
    <col min="1" max="1" width="33" customWidth="1"/>
    <col min="2" max="2" width="16.5703125" customWidth="1"/>
    <col min="3" max="3" width="19.5703125" customWidth="1"/>
  </cols>
  <sheetData>
    <row r="1" spans="1:27" x14ac:dyDescent="0.2">
      <c r="D1" s="111" t="s">
        <v>72</v>
      </c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2" t="s">
        <v>75</v>
      </c>
      <c r="S1" s="113"/>
    </row>
    <row r="2" spans="1:27" ht="38.25" x14ac:dyDescent="0.2">
      <c r="A2" s="16" t="s">
        <v>92</v>
      </c>
      <c r="B2" s="13" t="s">
        <v>87</v>
      </c>
      <c r="C2" s="13" t="s">
        <v>8</v>
      </c>
      <c r="D2" s="24" t="s">
        <v>69</v>
      </c>
      <c r="E2" s="25" t="s">
        <v>70</v>
      </c>
      <c r="F2" s="24" t="s">
        <v>56</v>
      </c>
      <c r="G2" s="24" t="s">
        <v>53</v>
      </c>
      <c r="H2" s="24" t="s">
        <v>35</v>
      </c>
      <c r="I2" s="24" t="s">
        <v>54</v>
      </c>
      <c r="J2" s="24" t="s">
        <v>55</v>
      </c>
      <c r="K2" s="24" t="s">
        <v>50</v>
      </c>
      <c r="L2" s="24" t="s">
        <v>47</v>
      </c>
      <c r="M2" s="24" t="s">
        <v>48</v>
      </c>
      <c r="N2" s="25" t="s">
        <v>61</v>
      </c>
      <c r="O2" s="25" t="s">
        <v>80</v>
      </c>
      <c r="P2" s="25" t="s">
        <v>60</v>
      </c>
      <c r="Q2" s="24" t="s">
        <v>49</v>
      </c>
      <c r="R2" s="27" t="s">
        <v>52</v>
      </c>
      <c r="S2" s="28" t="s">
        <v>74</v>
      </c>
    </row>
    <row r="3" spans="1:27" x14ac:dyDescent="0.2">
      <c r="A3" s="15" t="s">
        <v>36</v>
      </c>
      <c r="B3" s="13" t="s">
        <v>88</v>
      </c>
      <c r="C3" s="19" t="s">
        <v>40</v>
      </c>
      <c r="D3" s="17" t="s">
        <v>44</v>
      </c>
      <c r="E3" s="18" t="s">
        <v>65</v>
      </c>
      <c r="F3" s="17" t="s">
        <v>57</v>
      </c>
      <c r="G3" s="17">
        <v>43.3</v>
      </c>
      <c r="H3" s="17" t="b">
        <v>0</v>
      </c>
      <c r="I3" s="17" t="b">
        <v>0</v>
      </c>
      <c r="J3" s="17" t="b">
        <v>0</v>
      </c>
      <c r="K3" s="17" t="b">
        <v>0</v>
      </c>
      <c r="L3" s="17">
        <v>1.6</v>
      </c>
      <c r="M3" s="17">
        <v>1.6</v>
      </c>
      <c r="N3" s="18" t="s">
        <v>62</v>
      </c>
      <c r="O3" s="17">
        <v>0.88</v>
      </c>
      <c r="P3" s="17">
        <v>0.88</v>
      </c>
      <c r="Q3" s="17">
        <v>1.6</v>
      </c>
      <c r="R3" s="17" t="b">
        <v>0</v>
      </c>
      <c r="S3" s="17" t="b">
        <v>0</v>
      </c>
      <c r="T3" s="6"/>
      <c r="U3" s="4"/>
      <c r="V3" s="2"/>
      <c r="W3" s="3"/>
      <c r="X3" s="12"/>
      <c r="Y3" s="12"/>
      <c r="Z3" s="12"/>
      <c r="AA3" s="12"/>
    </row>
    <row r="4" spans="1:27" x14ac:dyDescent="0.2">
      <c r="A4" s="15" t="s">
        <v>101</v>
      </c>
      <c r="B4" s="13" t="s">
        <v>88</v>
      </c>
      <c r="C4" s="19" t="s">
        <v>40</v>
      </c>
      <c r="D4" s="17" t="s">
        <v>44</v>
      </c>
      <c r="E4" s="18" t="s">
        <v>65</v>
      </c>
      <c r="F4" s="17" t="s">
        <v>58</v>
      </c>
      <c r="G4" s="17">
        <v>43.3</v>
      </c>
      <c r="H4" s="17" t="b">
        <v>0</v>
      </c>
      <c r="I4" s="17" t="b">
        <v>0</v>
      </c>
      <c r="J4" s="17" t="b">
        <v>0</v>
      </c>
      <c r="K4" s="17" t="s">
        <v>51</v>
      </c>
      <c r="L4" s="17">
        <v>1.6</v>
      </c>
      <c r="M4" s="17">
        <v>1.6</v>
      </c>
      <c r="N4" s="18" t="s">
        <v>62</v>
      </c>
      <c r="O4" s="17">
        <v>0.88</v>
      </c>
      <c r="P4" s="17">
        <v>0.88</v>
      </c>
      <c r="Q4" s="17" t="b">
        <v>0</v>
      </c>
      <c r="R4" s="17" t="b">
        <v>0</v>
      </c>
      <c r="S4" s="17" t="b">
        <v>0</v>
      </c>
      <c r="T4" s="6"/>
      <c r="U4" s="4"/>
      <c r="V4" s="2"/>
      <c r="W4" s="3"/>
      <c r="X4" s="12"/>
      <c r="Y4" s="12"/>
      <c r="Z4" s="12"/>
      <c r="AA4" s="12"/>
    </row>
    <row r="5" spans="1:27" x14ac:dyDescent="0.2">
      <c r="A5" s="15" t="s">
        <v>102</v>
      </c>
      <c r="B5" s="13" t="s">
        <v>88</v>
      </c>
      <c r="C5" s="19" t="s">
        <v>40</v>
      </c>
      <c r="D5" s="17" t="s">
        <v>45</v>
      </c>
      <c r="E5" s="18" t="b">
        <v>0</v>
      </c>
      <c r="F5" s="17" t="s">
        <v>58</v>
      </c>
      <c r="G5" s="17">
        <v>43.3</v>
      </c>
      <c r="H5" s="17" t="b">
        <v>0</v>
      </c>
      <c r="I5" s="17" t="b">
        <v>0</v>
      </c>
      <c r="J5" s="17" t="b">
        <v>0</v>
      </c>
      <c r="K5" s="17" t="s">
        <v>51</v>
      </c>
      <c r="L5" s="17">
        <v>1.6</v>
      </c>
      <c r="M5" s="17">
        <v>1.6</v>
      </c>
      <c r="N5" s="18" t="s">
        <v>62</v>
      </c>
      <c r="O5" s="17">
        <v>0.88</v>
      </c>
      <c r="P5" s="17">
        <v>0.88</v>
      </c>
      <c r="Q5" s="17">
        <v>1.6</v>
      </c>
      <c r="R5" s="17" t="b">
        <v>0</v>
      </c>
      <c r="S5" s="17" t="b">
        <v>0</v>
      </c>
      <c r="T5" s="6"/>
      <c r="U5" s="4"/>
      <c r="V5" s="2"/>
      <c r="W5" s="3"/>
      <c r="X5" s="12"/>
      <c r="Y5" s="12"/>
      <c r="Z5" s="12"/>
      <c r="AA5" s="12"/>
    </row>
    <row r="6" spans="1:27" x14ac:dyDescent="0.2">
      <c r="A6" s="15" t="s">
        <v>37</v>
      </c>
      <c r="B6" s="13" t="s">
        <v>88</v>
      </c>
      <c r="C6" s="19" t="s">
        <v>40</v>
      </c>
      <c r="D6" s="17" t="b">
        <v>0</v>
      </c>
      <c r="E6" s="18" t="b">
        <v>0</v>
      </c>
      <c r="F6" s="17" t="b">
        <v>0</v>
      </c>
      <c r="G6" s="17" t="b">
        <v>0</v>
      </c>
      <c r="H6" s="17" t="b">
        <v>1</v>
      </c>
      <c r="I6" s="17" t="b">
        <v>0</v>
      </c>
      <c r="J6" s="17" t="b">
        <v>0</v>
      </c>
      <c r="K6" s="17" t="b">
        <v>0</v>
      </c>
      <c r="L6" s="17" t="b">
        <v>0</v>
      </c>
      <c r="M6" s="17" t="b">
        <v>0</v>
      </c>
      <c r="N6" s="18" t="s">
        <v>62</v>
      </c>
      <c r="O6" s="17">
        <v>0.88</v>
      </c>
      <c r="P6" s="17">
        <v>0.88</v>
      </c>
      <c r="Q6" s="17" t="b">
        <v>0</v>
      </c>
      <c r="R6" s="17" t="b">
        <v>0</v>
      </c>
      <c r="S6" s="17" t="b">
        <v>0</v>
      </c>
      <c r="T6" s="7"/>
      <c r="U6" s="4"/>
      <c r="V6" s="2"/>
      <c r="W6" s="3"/>
      <c r="X6" s="12"/>
      <c r="Y6" s="12"/>
      <c r="Z6" s="12"/>
      <c r="AA6" s="12"/>
    </row>
    <row r="7" spans="1:27" x14ac:dyDescent="0.2">
      <c r="A7" s="15" t="s">
        <v>41</v>
      </c>
      <c r="B7" s="13" t="s">
        <v>88</v>
      </c>
      <c r="C7" s="19" t="s">
        <v>40</v>
      </c>
      <c r="D7" s="17" t="b">
        <v>0</v>
      </c>
      <c r="E7" s="18" t="b">
        <v>0</v>
      </c>
      <c r="F7" s="17" t="b">
        <v>0</v>
      </c>
      <c r="G7" s="17" t="b">
        <v>0</v>
      </c>
      <c r="H7" s="17" t="b">
        <v>1</v>
      </c>
      <c r="I7" s="17" t="b">
        <v>0</v>
      </c>
      <c r="J7" s="17" t="b">
        <v>0</v>
      </c>
      <c r="K7" s="17" t="b">
        <v>0</v>
      </c>
      <c r="L7" s="17" t="b">
        <v>0</v>
      </c>
      <c r="M7" s="17" t="b">
        <v>0</v>
      </c>
      <c r="N7" s="18" t="s">
        <v>62</v>
      </c>
      <c r="O7" s="17">
        <v>0.88</v>
      </c>
      <c r="P7" s="17">
        <v>0.88</v>
      </c>
      <c r="Q7" s="17">
        <v>1.6</v>
      </c>
      <c r="R7" s="17" t="b">
        <v>0</v>
      </c>
      <c r="S7" s="17" t="b">
        <v>0</v>
      </c>
      <c r="T7" s="2"/>
      <c r="U7" s="3"/>
      <c r="V7" s="2"/>
      <c r="W7" s="3"/>
      <c r="X7" s="3"/>
      <c r="Y7" s="3"/>
      <c r="Z7" s="3"/>
    </row>
    <row r="8" spans="1:27" x14ac:dyDescent="0.2">
      <c r="A8" s="13" t="s">
        <v>36</v>
      </c>
      <c r="B8" s="13" t="s">
        <v>88</v>
      </c>
      <c r="C8" s="20" t="s">
        <v>34</v>
      </c>
      <c r="D8" s="17" t="b">
        <v>0</v>
      </c>
      <c r="E8" s="18" t="b">
        <v>0</v>
      </c>
      <c r="F8" s="17" t="b">
        <v>0</v>
      </c>
      <c r="G8" s="17" t="b">
        <v>0</v>
      </c>
      <c r="H8" s="17" t="b">
        <v>0</v>
      </c>
      <c r="I8" s="17" t="b">
        <v>0</v>
      </c>
      <c r="J8" s="17" t="b">
        <v>0</v>
      </c>
      <c r="K8" s="17" t="b">
        <v>0</v>
      </c>
      <c r="L8" s="17" t="b">
        <v>0</v>
      </c>
      <c r="M8" s="17" t="b">
        <v>0</v>
      </c>
      <c r="N8" s="18" t="s">
        <v>63</v>
      </c>
      <c r="O8" s="17">
        <v>0.75</v>
      </c>
      <c r="P8" s="17">
        <v>0.7</v>
      </c>
      <c r="Q8" s="17" t="b">
        <v>0</v>
      </c>
      <c r="R8" s="17" t="b">
        <v>0</v>
      </c>
      <c r="S8" s="17" t="b">
        <v>0</v>
      </c>
      <c r="U8" s="4"/>
      <c r="V8" s="2"/>
      <c r="W8" s="3"/>
      <c r="X8" s="12"/>
      <c r="Y8" s="12"/>
      <c r="Z8" s="12"/>
      <c r="AA8" s="12"/>
    </row>
    <row r="9" spans="1:27" x14ac:dyDescent="0.2">
      <c r="A9" s="13" t="s">
        <v>20</v>
      </c>
      <c r="B9" s="13" t="s">
        <v>88</v>
      </c>
      <c r="C9" s="20" t="s">
        <v>34</v>
      </c>
      <c r="D9" s="17" t="s">
        <v>43</v>
      </c>
      <c r="E9" s="18" t="s">
        <v>65</v>
      </c>
      <c r="F9" s="18" t="s">
        <v>57</v>
      </c>
      <c r="G9" s="17" t="b">
        <v>0</v>
      </c>
      <c r="H9" s="17" t="b">
        <v>0</v>
      </c>
      <c r="I9" s="17" t="b">
        <v>0</v>
      </c>
      <c r="J9" s="17" t="b">
        <v>0</v>
      </c>
      <c r="K9" s="17" t="b">
        <v>0</v>
      </c>
      <c r="L9" s="17">
        <v>1.6</v>
      </c>
      <c r="M9" s="17">
        <v>1.6</v>
      </c>
      <c r="N9" s="18" t="s">
        <v>63</v>
      </c>
      <c r="O9" s="17">
        <v>0.75</v>
      </c>
      <c r="P9" s="17">
        <v>0.7</v>
      </c>
      <c r="Q9" s="17" t="b">
        <v>0</v>
      </c>
      <c r="R9" s="17" t="b">
        <v>0</v>
      </c>
      <c r="S9" s="17" t="b">
        <v>0</v>
      </c>
      <c r="U9" s="4"/>
      <c r="V9" s="2"/>
      <c r="W9" s="3"/>
      <c r="X9" s="12"/>
      <c r="Y9" s="12"/>
      <c r="Z9" s="12"/>
      <c r="AA9" s="12"/>
    </row>
    <row r="10" spans="1:27" x14ac:dyDescent="0.2">
      <c r="A10" s="13" t="s">
        <v>23</v>
      </c>
      <c r="B10" s="13" t="s">
        <v>88</v>
      </c>
      <c r="C10" s="20" t="s">
        <v>34</v>
      </c>
      <c r="D10" s="17" t="b">
        <v>0</v>
      </c>
      <c r="E10" s="18" t="b">
        <v>0</v>
      </c>
      <c r="F10" s="17" t="b">
        <v>0</v>
      </c>
      <c r="G10" s="17" t="b">
        <v>0</v>
      </c>
      <c r="H10" s="17" t="b">
        <v>0</v>
      </c>
      <c r="I10" s="17" t="b">
        <v>0</v>
      </c>
      <c r="J10" s="17" t="b">
        <v>0</v>
      </c>
      <c r="K10" s="17" t="b">
        <v>0</v>
      </c>
      <c r="L10" s="17" t="b">
        <v>0</v>
      </c>
      <c r="M10" s="17" t="b">
        <v>0</v>
      </c>
      <c r="N10" s="18" t="s">
        <v>63</v>
      </c>
      <c r="O10" s="17">
        <v>0.75</v>
      </c>
      <c r="P10" s="17">
        <v>0.7</v>
      </c>
      <c r="Q10" s="17">
        <v>1.6</v>
      </c>
      <c r="R10" s="17" t="b">
        <v>0</v>
      </c>
      <c r="S10" s="17" t="b">
        <v>0</v>
      </c>
      <c r="U10" s="4"/>
      <c r="V10" s="2"/>
      <c r="W10" s="3"/>
      <c r="X10" s="12"/>
      <c r="Y10" s="12"/>
      <c r="Z10" s="12"/>
      <c r="AA10" s="12"/>
    </row>
    <row r="11" spans="1:27" x14ac:dyDescent="0.2">
      <c r="A11" s="13" t="s">
        <v>37</v>
      </c>
      <c r="B11" s="13" t="s">
        <v>88</v>
      </c>
      <c r="C11" s="20" t="s">
        <v>34</v>
      </c>
      <c r="D11" s="17" t="b">
        <v>0</v>
      </c>
      <c r="E11" s="18" t="b">
        <v>0</v>
      </c>
      <c r="F11" s="17" t="b">
        <v>0</v>
      </c>
      <c r="G11" s="17" t="b">
        <v>0</v>
      </c>
      <c r="H11" s="17" t="b">
        <v>0</v>
      </c>
      <c r="I11" s="17" t="b">
        <v>0</v>
      </c>
      <c r="J11" s="17" t="b">
        <v>0</v>
      </c>
      <c r="K11" s="17" t="b">
        <v>0</v>
      </c>
      <c r="L11" s="17" t="b">
        <v>0</v>
      </c>
      <c r="M11" s="17" t="b">
        <v>0</v>
      </c>
      <c r="N11" s="18" t="s">
        <v>63</v>
      </c>
      <c r="O11" s="17">
        <v>0.75</v>
      </c>
      <c r="P11" s="17">
        <v>0.7</v>
      </c>
      <c r="Q11" s="17" t="b">
        <v>0</v>
      </c>
      <c r="R11" s="17" t="b">
        <v>0</v>
      </c>
      <c r="S11" s="17" t="b">
        <v>0</v>
      </c>
      <c r="U11" s="4"/>
      <c r="V11" s="2"/>
      <c r="W11" s="3"/>
      <c r="X11" s="12"/>
      <c r="Y11" s="12"/>
      <c r="Z11" s="12"/>
      <c r="AA11" s="12"/>
    </row>
    <row r="12" spans="1:27" ht="17.25" customHeight="1" x14ac:dyDescent="0.2">
      <c r="A12" s="13" t="s">
        <v>41</v>
      </c>
      <c r="B12" s="13" t="s">
        <v>88</v>
      </c>
      <c r="C12" s="20" t="s">
        <v>34</v>
      </c>
      <c r="D12" s="17" t="b">
        <v>0</v>
      </c>
      <c r="E12" s="18" t="b">
        <v>0</v>
      </c>
      <c r="F12" s="17" t="b">
        <v>0</v>
      </c>
      <c r="G12" s="17" t="b">
        <v>0</v>
      </c>
      <c r="H12" s="17" t="b">
        <v>0</v>
      </c>
      <c r="I12" s="17" t="b">
        <v>0</v>
      </c>
      <c r="J12" s="17" t="b">
        <v>0</v>
      </c>
      <c r="K12" s="17" t="b">
        <v>0</v>
      </c>
      <c r="L12" s="17" t="b">
        <v>0</v>
      </c>
      <c r="M12" s="17" t="b">
        <v>0</v>
      </c>
      <c r="N12" s="18" t="s">
        <v>63</v>
      </c>
      <c r="O12" s="17">
        <v>0.75</v>
      </c>
      <c r="P12" s="17">
        <v>0.7</v>
      </c>
      <c r="Q12" s="17" t="b">
        <v>0</v>
      </c>
      <c r="R12" s="17" t="b">
        <v>0</v>
      </c>
      <c r="S12" s="17" t="b">
        <v>0</v>
      </c>
      <c r="U12" s="4"/>
      <c r="V12" s="2"/>
      <c r="W12" s="3"/>
      <c r="X12" s="12"/>
      <c r="Y12" s="12"/>
      <c r="Z12" s="12"/>
      <c r="AA12" s="12"/>
    </row>
    <row r="13" spans="1:27" x14ac:dyDescent="0.2">
      <c r="A13" s="13" t="s">
        <v>36</v>
      </c>
      <c r="B13" s="13" t="s">
        <v>88</v>
      </c>
      <c r="C13" s="21" t="s">
        <v>38</v>
      </c>
      <c r="D13" s="17" t="b">
        <v>0</v>
      </c>
      <c r="E13" s="18" t="b">
        <v>0</v>
      </c>
      <c r="F13" s="17" t="b">
        <v>0</v>
      </c>
      <c r="G13" s="17" t="b">
        <v>0</v>
      </c>
      <c r="H13" s="17" t="b">
        <v>0</v>
      </c>
      <c r="I13" s="17" t="b">
        <v>0</v>
      </c>
      <c r="J13" s="17" t="b">
        <v>0</v>
      </c>
      <c r="K13" s="17" t="b">
        <v>0</v>
      </c>
      <c r="L13" s="17" t="b">
        <v>0</v>
      </c>
      <c r="M13" s="17" t="b">
        <v>0</v>
      </c>
      <c r="N13" s="18" t="s">
        <v>63</v>
      </c>
      <c r="O13" s="17">
        <v>0.75</v>
      </c>
      <c r="P13" s="17">
        <v>0.7</v>
      </c>
      <c r="Q13" s="17">
        <v>1.6</v>
      </c>
      <c r="R13" s="17" t="b">
        <v>0</v>
      </c>
      <c r="S13" s="17" t="b">
        <v>0</v>
      </c>
    </row>
    <row r="14" spans="1:27" x14ac:dyDescent="0.2">
      <c r="A14" s="13" t="s">
        <v>20</v>
      </c>
      <c r="B14" s="13" t="s">
        <v>88</v>
      </c>
      <c r="C14" s="21" t="s">
        <v>38</v>
      </c>
      <c r="D14" s="17" t="s">
        <v>43</v>
      </c>
      <c r="E14" s="18" t="s">
        <v>65</v>
      </c>
      <c r="F14" s="18" t="s">
        <v>57</v>
      </c>
      <c r="G14" s="17">
        <v>43.3</v>
      </c>
      <c r="H14" s="17" t="b">
        <v>0</v>
      </c>
      <c r="I14" s="17" t="b">
        <v>0</v>
      </c>
      <c r="J14" s="17" t="b">
        <v>0</v>
      </c>
      <c r="K14" s="17" t="s">
        <v>51</v>
      </c>
      <c r="L14" s="17">
        <v>1.6</v>
      </c>
      <c r="M14" s="17">
        <v>1.6</v>
      </c>
      <c r="N14" s="18" t="s">
        <v>63</v>
      </c>
      <c r="O14" s="17">
        <v>0.75</v>
      </c>
      <c r="P14" s="17">
        <v>0.7</v>
      </c>
      <c r="Q14" s="17" t="b">
        <v>0</v>
      </c>
      <c r="R14" s="17" t="b">
        <v>0</v>
      </c>
      <c r="S14" s="17" t="b">
        <v>0</v>
      </c>
    </row>
    <row r="15" spans="1:27" x14ac:dyDescent="0.2">
      <c r="A15" s="13" t="s">
        <v>23</v>
      </c>
      <c r="B15" s="13" t="s">
        <v>88</v>
      </c>
      <c r="C15" s="21" t="s">
        <v>38</v>
      </c>
      <c r="D15" s="17" t="s">
        <v>45</v>
      </c>
      <c r="E15" s="18" t="b">
        <v>0</v>
      </c>
      <c r="F15" s="18" t="s">
        <v>57</v>
      </c>
      <c r="G15" s="17">
        <v>43.3</v>
      </c>
      <c r="H15" s="17" t="b">
        <v>0</v>
      </c>
      <c r="I15" s="17" t="b">
        <v>0</v>
      </c>
      <c r="J15" s="17" t="b">
        <v>0</v>
      </c>
      <c r="K15" s="17" t="s">
        <v>51</v>
      </c>
      <c r="L15" s="17">
        <v>1.6</v>
      </c>
      <c r="M15" s="17">
        <v>1.6</v>
      </c>
      <c r="N15" s="18" t="s">
        <v>63</v>
      </c>
      <c r="O15" s="17">
        <v>0.75</v>
      </c>
      <c r="P15" s="17">
        <v>0.7</v>
      </c>
      <c r="Q15" s="17">
        <v>1.6</v>
      </c>
      <c r="R15" s="17" t="b">
        <v>0</v>
      </c>
      <c r="S15" s="17" t="b">
        <v>0</v>
      </c>
    </row>
    <row r="16" spans="1:27" x14ac:dyDescent="0.2">
      <c r="A16" s="13" t="s">
        <v>37</v>
      </c>
      <c r="B16" s="13" t="s">
        <v>88</v>
      </c>
      <c r="C16" s="21" t="s">
        <v>38</v>
      </c>
      <c r="D16" s="17" t="b">
        <v>0</v>
      </c>
      <c r="E16" s="18" t="b">
        <v>0</v>
      </c>
      <c r="F16" s="17" t="b">
        <v>0</v>
      </c>
      <c r="G16" s="17" t="b">
        <v>0</v>
      </c>
      <c r="H16" s="17" t="b">
        <v>0</v>
      </c>
      <c r="I16" s="17" t="b">
        <v>0</v>
      </c>
      <c r="J16" s="17" t="b">
        <v>0</v>
      </c>
      <c r="K16" s="17" t="b">
        <v>0</v>
      </c>
      <c r="L16" s="17" t="b">
        <v>0</v>
      </c>
      <c r="M16" s="17" t="b">
        <v>0</v>
      </c>
      <c r="N16" s="18" t="s">
        <v>63</v>
      </c>
      <c r="O16" s="17">
        <v>0.75</v>
      </c>
      <c r="P16" s="17">
        <v>0.7</v>
      </c>
      <c r="Q16" s="17" t="b">
        <v>0</v>
      </c>
      <c r="R16" s="17" t="b">
        <v>0</v>
      </c>
      <c r="S16" s="17" t="b">
        <v>0</v>
      </c>
    </row>
    <row r="17" spans="1:19" x14ac:dyDescent="0.2">
      <c r="A17" s="13" t="s">
        <v>41</v>
      </c>
      <c r="B17" s="13" t="s">
        <v>88</v>
      </c>
      <c r="C17" s="21" t="s">
        <v>38</v>
      </c>
      <c r="D17" s="17" t="b">
        <v>0</v>
      </c>
      <c r="E17" s="18" t="b">
        <v>0</v>
      </c>
      <c r="F17" s="17" t="b">
        <v>0</v>
      </c>
      <c r="G17" s="17" t="b">
        <v>0</v>
      </c>
      <c r="H17" s="17" t="b">
        <v>0</v>
      </c>
      <c r="I17" s="17" t="b">
        <v>0</v>
      </c>
      <c r="J17" s="17" t="b">
        <v>0</v>
      </c>
      <c r="K17" s="17" t="b">
        <v>0</v>
      </c>
      <c r="L17" s="17" t="b">
        <v>0</v>
      </c>
      <c r="M17" s="17" t="b">
        <v>0</v>
      </c>
      <c r="N17" s="18" t="s">
        <v>63</v>
      </c>
      <c r="O17" s="17">
        <v>0.75</v>
      </c>
      <c r="P17" s="17">
        <v>0.7</v>
      </c>
      <c r="Q17" s="17">
        <v>1.6</v>
      </c>
      <c r="R17" s="17" t="b">
        <v>0</v>
      </c>
      <c r="S17" s="17" t="b">
        <v>0</v>
      </c>
    </row>
    <row r="18" spans="1:19" x14ac:dyDescent="0.2">
      <c r="A18" s="13" t="s">
        <v>36</v>
      </c>
      <c r="B18" s="13" t="s">
        <v>88</v>
      </c>
      <c r="C18" s="22" t="s">
        <v>39</v>
      </c>
      <c r="D18" s="17" t="b">
        <v>0</v>
      </c>
      <c r="E18" s="18" t="s">
        <v>65</v>
      </c>
      <c r="F18" s="17" t="b">
        <v>0</v>
      </c>
      <c r="G18" s="17" t="b">
        <v>0</v>
      </c>
      <c r="H18" s="17" t="b">
        <v>0</v>
      </c>
      <c r="I18" s="17" t="b">
        <v>0</v>
      </c>
      <c r="J18" s="17" t="b">
        <v>0</v>
      </c>
      <c r="K18" s="17" t="b">
        <v>0</v>
      </c>
      <c r="L18" s="17" t="b">
        <v>0</v>
      </c>
      <c r="M18" s="17" t="b">
        <v>0</v>
      </c>
      <c r="N18" s="18" t="s">
        <v>63</v>
      </c>
      <c r="O18" s="17">
        <v>0.8</v>
      </c>
      <c r="P18" s="17">
        <v>0.8</v>
      </c>
      <c r="Q18" s="17">
        <v>1.6</v>
      </c>
      <c r="R18" s="17" t="b">
        <v>0</v>
      </c>
      <c r="S18" s="17" t="b">
        <v>0</v>
      </c>
    </row>
    <row r="19" spans="1:19" x14ac:dyDescent="0.2">
      <c r="A19" s="13" t="s">
        <v>20</v>
      </c>
      <c r="B19" s="13" t="s">
        <v>88</v>
      </c>
      <c r="C19" s="22" t="s">
        <v>39</v>
      </c>
      <c r="D19" s="17" t="s">
        <v>43</v>
      </c>
      <c r="E19" s="18" t="s">
        <v>65</v>
      </c>
      <c r="F19" s="18" t="s">
        <v>57</v>
      </c>
      <c r="G19" s="17">
        <v>43.3</v>
      </c>
      <c r="H19" s="17" t="b">
        <v>0</v>
      </c>
      <c r="I19" s="17" t="b">
        <v>0</v>
      </c>
      <c r="J19" s="17" t="b">
        <v>0</v>
      </c>
      <c r="K19" s="17" t="s">
        <v>51</v>
      </c>
      <c r="L19" s="17">
        <v>1.6</v>
      </c>
      <c r="M19" s="17">
        <v>1.6</v>
      </c>
      <c r="N19" s="18" t="s">
        <v>63</v>
      </c>
      <c r="O19" s="17">
        <v>0.8</v>
      </c>
      <c r="P19" s="17">
        <v>0.8</v>
      </c>
      <c r="Q19" s="17" t="b">
        <v>0</v>
      </c>
      <c r="R19" s="17" t="b">
        <v>0</v>
      </c>
      <c r="S19" s="17" t="b">
        <v>0</v>
      </c>
    </row>
    <row r="20" spans="1:19" x14ac:dyDescent="0.2">
      <c r="A20" s="13" t="s">
        <v>23</v>
      </c>
      <c r="B20" s="13" t="s">
        <v>88</v>
      </c>
      <c r="C20" s="22" t="s">
        <v>39</v>
      </c>
      <c r="D20" s="17" t="s">
        <v>45</v>
      </c>
      <c r="E20" s="18" t="b">
        <v>0</v>
      </c>
      <c r="F20" s="18" t="s">
        <v>57</v>
      </c>
      <c r="G20" s="17">
        <v>43.3</v>
      </c>
      <c r="H20" s="17" t="b">
        <v>0</v>
      </c>
      <c r="I20" s="17" t="b">
        <v>0</v>
      </c>
      <c r="J20" s="17" t="b">
        <v>0</v>
      </c>
      <c r="K20" s="17" t="s">
        <v>51</v>
      </c>
      <c r="L20" s="17">
        <v>1.6</v>
      </c>
      <c r="M20" s="17">
        <v>1.6</v>
      </c>
      <c r="N20" s="18" t="s">
        <v>63</v>
      </c>
      <c r="O20" s="17">
        <v>0.8</v>
      </c>
      <c r="P20" s="17">
        <v>0.8</v>
      </c>
      <c r="Q20" s="17">
        <v>1.6</v>
      </c>
      <c r="R20" s="17" t="b">
        <v>0</v>
      </c>
      <c r="S20" s="17" t="b">
        <v>0</v>
      </c>
    </row>
    <row r="21" spans="1:19" x14ac:dyDescent="0.2">
      <c r="A21" s="13" t="s">
        <v>37</v>
      </c>
      <c r="B21" s="13" t="s">
        <v>88</v>
      </c>
      <c r="C21" s="22" t="s">
        <v>39</v>
      </c>
      <c r="D21" s="17" t="b">
        <v>0</v>
      </c>
      <c r="E21" s="18" t="s">
        <v>65</v>
      </c>
      <c r="F21" s="17" t="b">
        <v>0</v>
      </c>
      <c r="G21" s="17" t="b">
        <v>0</v>
      </c>
      <c r="H21" s="17" t="b">
        <v>0</v>
      </c>
      <c r="I21" s="17" t="b">
        <v>0</v>
      </c>
      <c r="J21" s="17" t="b">
        <v>0</v>
      </c>
      <c r="K21" s="17" t="b">
        <v>0</v>
      </c>
      <c r="L21" s="17" t="b">
        <v>0</v>
      </c>
      <c r="M21" s="17" t="b">
        <v>0</v>
      </c>
      <c r="N21" s="18" t="s">
        <v>63</v>
      </c>
      <c r="O21" s="17">
        <v>0.8</v>
      </c>
      <c r="P21" s="17">
        <v>0.8</v>
      </c>
      <c r="Q21" s="17" t="b">
        <v>0</v>
      </c>
      <c r="R21" s="17" t="b">
        <v>0</v>
      </c>
      <c r="S21" s="17" t="b">
        <v>0</v>
      </c>
    </row>
    <row r="22" spans="1:19" x14ac:dyDescent="0.2">
      <c r="A22" s="13" t="s">
        <v>41</v>
      </c>
      <c r="B22" s="13" t="s">
        <v>88</v>
      </c>
      <c r="C22" s="22" t="s">
        <v>39</v>
      </c>
      <c r="D22" s="17" t="b">
        <v>0</v>
      </c>
      <c r="E22" s="18" t="s">
        <v>65</v>
      </c>
      <c r="F22" s="17" t="b">
        <v>0</v>
      </c>
      <c r="G22" s="17" t="b">
        <v>0</v>
      </c>
      <c r="H22" s="17" t="b">
        <v>0</v>
      </c>
      <c r="I22" s="17" t="b">
        <v>0</v>
      </c>
      <c r="J22" s="17" t="b">
        <v>0</v>
      </c>
      <c r="K22" s="17" t="b">
        <v>0</v>
      </c>
      <c r="L22" s="17" t="b">
        <v>0</v>
      </c>
      <c r="M22" s="17" t="b">
        <v>0</v>
      </c>
      <c r="N22" s="18" t="s">
        <v>63</v>
      </c>
      <c r="O22" s="17">
        <v>0.8</v>
      </c>
      <c r="P22" s="17">
        <v>0.8</v>
      </c>
      <c r="Q22" s="17">
        <v>1.6</v>
      </c>
      <c r="R22" s="17" t="b">
        <v>0</v>
      </c>
      <c r="S22" s="17" t="b">
        <v>0</v>
      </c>
    </row>
  </sheetData>
  <mergeCells count="2">
    <mergeCell ref="D1:Q1"/>
    <mergeCell ref="R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opLeftCell="A2" workbookViewId="0">
      <selection activeCell="A2" sqref="A2:A100"/>
    </sheetView>
  </sheetViews>
  <sheetFormatPr defaultRowHeight="12.75" x14ac:dyDescent="0.2"/>
  <cols>
    <col min="1" max="1" width="19.85546875" customWidth="1"/>
    <col min="2" max="2" width="22.28515625" customWidth="1"/>
    <col min="3" max="3" width="20.85546875" customWidth="1"/>
    <col min="4" max="4" width="14.42578125" customWidth="1"/>
    <col min="5" max="5" width="14.7109375" customWidth="1"/>
  </cols>
  <sheetData>
    <row r="1" spans="1:9" x14ac:dyDescent="0.2">
      <c r="A1" s="74" t="s">
        <v>131</v>
      </c>
      <c r="B1" s="74" t="s">
        <v>132</v>
      </c>
      <c r="C1" s="74" t="s">
        <v>133</v>
      </c>
      <c r="D1" s="74" t="s">
        <v>134</v>
      </c>
      <c r="E1" s="74" t="s">
        <v>135</v>
      </c>
      <c r="F1" t="s">
        <v>136</v>
      </c>
      <c r="G1" t="s">
        <v>137</v>
      </c>
      <c r="H1" t="s">
        <v>138</v>
      </c>
      <c r="I1" t="s">
        <v>139</v>
      </c>
    </row>
    <row r="2" spans="1:9" x14ac:dyDescent="0.2">
      <c r="A2" s="74" t="s">
        <v>152</v>
      </c>
      <c r="B2" s="75">
        <v>1.9099999999999999E-2</v>
      </c>
      <c r="C2" s="75" t="s">
        <v>164</v>
      </c>
      <c r="D2" s="75">
        <v>368</v>
      </c>
      <c r="E2" s="75">
        <v>837.36</v>
      </c>
    </row>
    <row r="3" spans="1:9" x14ac:dyDescent="0.2">
      <c r="A3" s="74" t="s">
        <v>149</v>
      </c>
      <c r="B3" s="75">
        <v>0.1016</v>
      </c>
      <c r="C3" s="75" t="s">
        <v>162</v>
      </c>
      <c r="D3" s="75">
        <v>2080</v>
      </c>
      <c r="E3" s="75">
        <v>795.49199999999996</v>
      </c>
    </row>
    <row r="4" spans="1:9" x14ac:dyDescent="0.2">
      <c r="A4" s="76" t="s">
        <v>147</v>
      </c>
      <c r="B4" s="75">
        <v>9.5250000000000005E-3</v>
      </c>
      <c r="C4" s="75" t="s">
        <v>160</v>
      </c>
      <c r="D4" s="75">
        <v>1120</v>
      </c>
      <c r="E4" s="75">
        <v>1465.38</v>
      </c>
    </row>
    <row r="5" spans="1:9" x14ac:dyDescent="0.2">
      <c r="A5" s="74" t="s">
        <v>151</v>
      </c>
      <c r="B5" s="75">
        <v>0.1014984</v>
      </c>
      <c r="C5" s="75" t="s">
        <v>163</v>
      </c>
      <c r="D5" s="75">
        <v>2240</v>
      </c>
      <c r="E5" s="75">
        <v>837.36</v>
      </c>
    </row>
    <row r="6" spans="1:9" x14ac:dyDescent="0.2">
      <c r="A6" s="74" t="s">
        <v>150</v>
      </c>
      <c r="B6" s="75">
        <v>5.0799999999999998E-2</v>
      </c>
      <c r="C6" s="75" t="s">
        <v>163</v>
      </c>
      <c r="D6" s="75">
        <v>2240</v>
      </c>
      <c r="E6" s="75">
        <v>837.36</v>
      </c>
    </row>
    <row r="7" spans="1:9" x14ac:dyDescent="0.2">
      <c r="A7" s="74" t="s">
        <v>148</v>
      </c>
      <c r="B7" s="75">
        <v>5.0901599999999998E-2</v>
      </c>
      <c r="C7" s="75" t="s">
        <v>161</v>
      </c>
      <c r="D7" s="75">
        <v>1600</v>
      </c>
      <c r="E7" s="75">
        <v>837.36</v>
      </c>
    </row>
    <row r="8" spans="1:9" x14ac:dyDescent="0.2">
      <c r="A8" s="74" t="s">
        <v>141</v>
      </c>
      <c r="B8" s="75">
        <v>1.271016E-2</v>
      </c>
      <c r="C8" s="75" t="s">
        <v>155</v>
      </c>
      <c r="D8" s="75">
        <v>800</v>
      </c>
      <c r="E8" s="75">
        <v>1088.568</v>
      </c>
    </row>
    <row r="9" spans="1:9" x14ac:dyDescent="0.2">
      <c r="A9" s="74" t="s">
        <v>140</v>
      </c>
      <c r="B9" s="75">
        <v>1.716024E-2</v>
      </c>
      <c r="C9" s="75" t="s">
        <v>155</v>
      </c>
      <c r="D9" s="75">
        <v>800</v>
      </c>
      <c r="E9" s="75">
        <v>1088.568</v>
      </c>
    </row>
    <row r="10" spans="1:9" x14ac:dyDescent="0.2">
      <c r="A10" s="74" t="s">
        <v>154</v>
      </c>
      <c r="B10" s="75">
        <v>0.152</v>
      </c>
      <c r="C10" s="75" t="s">
        <v>166</v>
      </c>
      <c r="D10" s="75">
        <v>2242.6</v>
      </c>
      <c r="E10" s="75">
        <v>837</v>
      </c>
    </row>
    <row r="11" spans="1:9" x14ac:dyDescent="0.2">
      <c r="A11" s="74" t="s">
        <v>153</v>
      </c>
      <c r="B11" s="75">
        <v>0.152</v>
      </c>
      <c r="C11" s="75" t="s">
        <v>165</v>
      </c>
      <c r="D11" s="75">
        <v>1329.5</v>
      </c>
      <c r="E11" s="75">
        <v>837</v>
      </c>
    </row>
    <row r="12" spans="1:9" x14ac:dyDescent="0.2">
      <c r="A12" s="74" t="s">
        <v>145</v>
      </c>
      <c r="B12" s="75">
        <v>1.4935199999999999E-3</v>
      </c>
      <c r="C12" s="75" t="s">
        <v>158</v>
      </c>
      <c r="D12" s="75">
        <v>7824</v>
      </c>
      <c r="E12" s="75">
        <v>502.416</v>
      </c>
    </row>
    <row r="13" spans="1:9" x14ac:dyDescent="0.2">
      <c r="A13" s="74" t="s">
        <v>142</v>
      </c>
      <c r="B13" s="75">
        <v>0.30480000000000002</v>
      </c>
      <c r="C13" s="75" t="s">
        <v>156</v>
      </c>
      <c r="D13" s="75">
        <v>9.6</v>
      </c>
      <c r="E13" s="75">
        <v>711.75599999999997</v>
      </c>
    </row>
    <row r="14" spans="1:9" x14ac:dyDescent="0.2">
      <c r="A14" s="74" t="s">
        <v>143</v>
      </c>
      <c r="B14" s="75">
        <v>1.2701016000000001E-2</v>
      </c>
      <c r="C14" s="75" t="s">
        <v>157</v>
      </c>
      <c r="D14" s="75">
        <v>544</v>
      </c>
      <c r="E14" s="75">
        <v>1214.172</v>
      </c>
    </row>
    <row r="15" spans="1:9" x14ac:dyDescent="0.2">
      <c r="A15" s="74" t="s">
        <v>144</v>
      </c>
      <c r="B15" s="75">
        <v>1.9050000000000001E-2</v>
      </c>
      <c r="C15" s="75" t="s">
        <v>157</v>
      </c>
      <c r="D15" s="75">
        <v>544</v>
      </c>
      <c r="E15" s="75">
        <v>1214.172</v>
      </c>
    </row>
    <row r="16" spans="1:9" x14ac:dyDescent="0.2">
      <c r="A16" s="74" t="s">
        <v>146</v>
      </c>
      <c r="B16" s="75">
        <v>0.30480000000000002</v>
      </c>
      <c r="C16" s="75" t="s">
        <v>159</v>
      </c>
      <c r="D16" s="75">
        <v>28.8</v>
      </c>
      <c r="E16" s="75">
        <v>1214.172</v>
      </c>
    </row>
  </sheetData>
  <sortState ref="A2:E16">
    <sortCondition ref="A2:A16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RowHeight="12.75" x14ac:dyDescent="0.2"/>
  <cols>
    <col min="1" max="1" width="14.42578125" customWidth="1"/>
  </cols>
  <sheetData>
    <row r="1" spans="1:5" x14ac:dyDescent="0.2">
      <c r="A1" s="14" t="s">
        <v>131</v>
      </c>
      <c r="B1" s="14" t="s">
        <v>172</v>
      </c>
      <c r="C1" s="14" t="s">
        <v>167</v>
      </c>
      <c r="D1" s="14" t="s">
        <v>168</v>
      </c>
      <c r="E1" s="14" t="s">
        <v>169</v>
      </c>
    </row>
    <row r="2" spans="1:5" x14ac:dyDescent="0.2">
      <c r="A2" s="14" t="s">
        <v>171</v>
      </c>
      <c r="B2">
        <v>0.1</v>
      </c>
      <c r="C2">
        <v>0.1</v>
      </c>
      <c r="D2">
        <v>5.0000000000000001E-3</v>
      </c>
      <c r="E2"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G24" sqref="G24"/>
    </sheetView>
  </sheetViews>
  <sheetFormatPr defaultRowHeight="12.75" x14ac:dyDescent="0.2"/>
  <cols>
    <col min="1" max="1" width="13.5703125" customWidth="1"/>
    <col min="2" max="2" width="15.85546875" bestFit="1" customWidth="1"/>
    <col min="3" max="3" width="19.42578125" bestFit="1" customWidth="1"/>
    <col min="4" max="7" width="15.85546875" bestFit="1" customWidth="1"/>
  </cols>
  <sheetData>
    <row r="1" spans="1:13" s="9" customFormat="1" x14ac:dyDescent="0.2">
      <c r="A1" s="9" t="s">
        <v>131</v>
      </c>
      <c r="B1" s="9" t="s">
        <v>185</v>
      </c>
      <c r="C1" s="9" t="s">
        <v>186</v>
      </c>
      <c r="D1" s="9" t="s">
        <v>187</v>
      </c>
      <c r="E1" s="9" t="s">
        <v>188</v>
      </c>
      <c r="F1" s="9" t="s">
        <v>189</v>
      </c>
      <c r="G1" s="9" t="s">
        <v>190</v>
      </c>
    </row>
    <row r="2" spans="1:13" x14ac:dyDescent="0.2">
      <c r="A2" s="14" t="s">
        <v>173</v>
      </c>
      <c r="B2" s="14" t="s">
        <v>142</v>
      </c>
      <c r="C2" s="14" t="s">
        <v>141</v>
      </c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x14ac:dyDescent="0.2">
      <c r="A3" s="14" t="s">
        <v>170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x14ac:dyDescent="0.2">
      <c r="A4" s="14" t="s">
        <v>174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x14ac:dyDescent="0.2">
      <c r="A5" s="14" t="s">
        <v>175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x14ac:dyDescent="0.2">
      <c r="A6" s="14" t="s">
        <v>176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x14ac:dyDescent="0.2">
      <c r="A7" s="14" t="s">
        <v>177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">
      <c r="A8" s="14" t="s">
        <v>178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x14ac:dyDescent="0.2">
      <c r="A9" s="14" t="s">
        <v>179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x14ac:dyDescent="0.2">
      <c r="A10" s="14" t="s">
        <v>180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x14ac:dyDescent="0.2">
      <c r="A11" s="14" t="s">
        <v>181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x14ac:dyDescent="0.2">
      <c r="A12" s="14" t="s">
        <v>182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x14ac:dyDescent="0.2">
      <c r="A13" s="14" t="s">
        <v>183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x14ac:dyDescent="0.2">
      <c r="A14" s="14" t="s">
        <v>184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x14ac:dyDescent="0.2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2:13" x14ac:dyDescent="0.2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2:13" x14ac:dyDescent="0.2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2:13" x14ac:dyDescent="0.2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2:13" x14ac:dyDescent="0.2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2:13" x14ac:dyDescent="0.2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2:13" x14ac:dyDescent="0.2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</sheetData>
  <dataValidations count="1">
    <dataValidation type="list" allowBlank="1" showInputMessage="1" showErrorMessage="1" promptTitle="Material Names" prompt="Select materials from the outside to the inside" sqref="B2:M22">
      <formula1>MaterialList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46" sqref="P46"/>
    </sheetView>
  </sheetViews>
  <sheetFormatPr defaultRowHeight="12.7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"/>
  <sheetViews>
    <sheetView workbookViewId="0">
      <selection activeCell="A7" sqref="A7"/>
    </sheetView>
  </sheetViews>
  <sheetFormatPr defaultRowHeight="12.75" x14ac:dyDescent="0.2"/>
  <cols>
    <col min="1" max="1" width="26.85546875" customWidth="1"/>
    <col min="2" max="2" width="19.42578125" customWidth="1"/>
    <col min="3" max="3" width="59.7109375" customWidth="1"/>
    <col min="4" max="4" width="50.85546875" customWidth="1"/>
    <col min="5" max="5" width="16.85546875" customWidth="1"/>
    <col min="7" max="7" width="10.140625" customWidth="1"/>
    <col min="8" max="8" width="11.42578125" customWidth="1"/>
    <col min="9" max="9" width="18.85546875" customWidth="1"/>
    <col min="10" max="10" width="11.42578125" customWidth="1"/>
    <col min="11" max="11" width="18.85546875" customWidth="1"/>
    <col min="12" max="13" width="13" customWidth="1"/>
    <col min="14" max="14" width="25.7109375" customWidth="1"/>
    <col min="19" max="19" width="22.28515625" customWidth="1"/>
  </cols>
  <sheetData>
    <row r="1" spans="1:25" x14ac:dyDescent="0.2">
      <c r="A1" t="s">
        <v>191</v>
      </c>
      <c r="B1" t="s">
        <v>192</v>
      </c>
      <c r="C1" s="14" t="s">
        <v>199</v>
      </c>
      <c r="D1" s="100" t="s">
        <v>341</v>
      </c>
      <c r="E1" s="100" t="s">
        <v>342</v>
      </c>
      <c r="F1" s="100" t="s">
        <v>343</v>
      </c>
      <c r="G1" s="100" t="s">
        <v>344</v>
      </c>
      <c r="H1" s="100" t="s">
        <v>345</v>
      </c>
      <c r="I1" s="100" t="s">
        <v>346</v>
      </c>
    </row>
    <row r="2" spans="1:25" x14ac:dyDescent="0.2">
      <c r="A2" s="14" t="s">
        <v>204</v>
      </c>
      <c r="C2" s="14"/>
      <c r="D2" s="14"/>
    </row>
    <row r="3" spans="1:25" x14ac:dyDescent="0.2">
      <c r="A3" s="78" t="s">
        <v>194</v>
      </c>
      <c r="B3" s="77" t="s">
        <v>193</v>
      </c>
      <c r="C3" s="14" t="s">
        <v>202</v>
      </c>
      <c r="D3" s="14" t="s">
        <v>203</v>
      </c>
      <c r="E3" s="77"/>
      <c r="F3" s="78"/>
      <c r="G3" s="12"/>
      <c r="H3" s="78"/>
      <c r="I3" s="12"/>
      <c r="J3" s="78"/>
      <c r="K3" s="79"/>
      <c r="L3" s="78"/>
      <c r="M3" s="78"/>
      <c r="N3" s="77"/>
      <c r="O3" s="78"/>
      <c r="P3" s="12"/>
      <c r="Q3" s="78"/>
      <c r="R3" s="78"/>
      <c r="S3" s="77"/>
      <c r="T3" s="78"/>
      <c r="U3" s="12"/>
      <c r="V3" s="78"/>
      <c r="W3" s="12"/>
      <c r="X3" s="78"/>
      <c r="Y3" s="79"/>
    </row>
    <row r="4" spans="1:25" x14ac:dyDescent="0.2">
      <c r="A4" s="78" t="s">
        <v>195</v>
      </c>
      <c r="B4" s="78" t="s">
        <v>197</v>
      </c>
      <c r="C4" s="14" t="s">
        <v>200</v>
      </c>
      <c r="D4" s="78"/>
      <c r="E4" s="77"/>
      <c r="F4" s="78"/>
      <c r="G4" s="12"/>
      <c r="H4" s="78"/>
      <c r="I4" s="12"/>
      <c r="J4" s="78"/>
      <c r="K4" s="79"/>
    </row>
    <row r="5" spans="1:25" x14ac:dyDescent="0.2">
      <c r="A5" s="78" t="s">
        <v>196</v>
      </c>
      <c r="B5" s="78" t="s">
        <v>198</v>
      </c>
      <c r="C5" s="14" t="s">
        <v>201</v>
      </c>
      <c r="D5" s="78"/>
      <c r="E5" s="77"/>
      <c r="F5" s="78"/>
      <c r="G5" s="12"/>
      <c r="H5" s="78"/>
      <c r="I5" s="12"/>
      <c r="J5" s="78"/>
      <c r="K5" s="79"/>
    </row>
    <row r="6" spans="1:25" x14ac:dyDescent="0.2">
      <c r="A6" s="78" t="s">
        <v>350</v>
      </c>
      <c r="B6" s="104" t="s">
        <v>193</v>
      </c>
      <c r="C6" s="100" t="s">
        <v>349</v>
      </c>
    </row>
    <row r="7" spans="1:25" x14ac:dyDescent="0.2">
      <c r="A7" s="78" t="s">
        <v>363</v>
      </c>
      <c r="B7" s="78" t="s">
        <v>197</v>
      </c>
      <c r="C7" s="100" t="s">
        <v>364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Archetypes Baselines</vt:lpstr>
      <vt:lpstr>Archetype System Exceptions</vt:lpstr>
      <vt:lpstr>materials-opaque</vt:lpstr>
      <vt:lpstr>materials-simple-glazing</vt:lpstr>
      <vt:lpstr>constructions</vt:lpstr>
      <vt:lpstr>construction-sets</vt:lpstr>
      <vt:lpstr>schedules</vt:lpstr>
      <vt:lpstr>MaterialList</vt:lpstr>
    </vt:vector>
  </TitlesOfParts>
  <Company>NRCAN-RNCAN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spope</dc:creator>
  <cp:lastModifiedBy>Lopez, Phylroy</cp:lastModifiedBy>
  <cp:lastPrinted>2013-10-23T17:21:43Z</cp:lastPrinted>
  <dcterms:created xsi:type="dcterms:W3CDTF">2013-05-13T21:15:25Z</dcterms:created>
  <dcterms:modified xsi:type="dcterms:W3CDTF">2013-12-11T21:52:29Z</dcterms:modified>
</cp:coreProperties>
</file>