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potential" sheetId="1" r:id="rId1"/>
  </sheets>
  <calcPr calcId="144525"/>
</workbook>
</file>

<file path=xl/calcChain.xml><?xml version="1.0" encoding="utf-8"?>
<calcChain xmlns="http://schemas.openxmlformats.org/spreadsheetml/2006/main">
  <c r="G27" i="1" l="1"/>
  <c r="G25" i="1"/>
  <c r="G9" i="1"/>
  <c r="G10" i="1"/>
  <c r="G11" i="1"/>
  <c r="G15" i="1"/>
  <c r="G16" i="1"/>
</calcChain>
</file>

<file path=xl/sharedStrings.xml><?xml version="1.0" encoding="utf-8"?>
<sst xmlns="http://schemas.openxmlformats.org/spreadsheetml/2006/main" count="60" uniqueCount="37">
  <si>
    <t>bond</t>
  </si>
  <si>
    <t>LAMMPS</t>
  </si>
  <si>
    <t>ref</t>
  </si>
  <si>
    <t>D</t>
  </si>
  <si>
    <t>eV</t>
  </si>
  <si>
    <t>a</t>
  </si>
  <si>
    <t>Å</t>
  </si>
  <si>
    <t>https://docs.lammps.org/bond_morse.html</t>
  </si>
  <si>
    <t>Expression</t>
  </si>
  <si>
    <t>Angle</t>
  </si>
  <si>
    <t>https://docs.lammps.org/angle_quartic.html</t>
  </si>
  <si>
    <t>k</t>
  </si>
  <si>
    <t>degrees</t>
  </si>
  <si>
    <r>
      <t>Å</t>
    </r>
    <r>
      <rPr>
        <vertAlign val="superscript"/>
        <sz val="11"/>
        <color theme="1"/>
        <rFont val="Times New Roman"/>
        <family val="1"/>
      </rPr>
      <t>-1</t>
    </r>
  </si>
  <si>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0</t>
    </r>
  </si>
  <si>
    <r>
      <t>eV/rad</t>
    </r>
    <r>
      <rPr>
        <vertAlign val="superscript"/>
        <sz val="11"/>
        <color theme="1"/>
        <rFont val="Times New Roman"/>
        <family val="1"/>
      </rPr>
      <t>2</t>
    </r>
  </si>
  <si>
    <r>
      <rPr>
        <i/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2</t>
    </r>
  </si>
  <si>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'</t>
    </r>
  </si>
  <si>
    <r>
      <t>eV/rad</t>
    </r>
    <r>
      <rPr>
        <vertAlign val="superscript"/>
        <sz val="11"/>
        <color theme="1"/>
        <rFont val="Times New Roman"/>
        <family val="1"/>
      </rPr>
      <t>3</t>
    </r>
  </si>
  <si>
    <r>
      <rPr>
        <i/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3</t>
    </r>
  </si>
  <si>
    <r>
      <rPr>
        <i/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4</t>
    </r>
  </si>
  <si>
    <r>
      <t>eV/rad</t>
    </r>
    <r>
      <rPr>
        <vertAlign val="superscript"/>
        <sz val="11"/>
        <color theme="1"/>
        <rFont val="Times New Roman"/>
        <family val="1"/>
      </rPr>
      <t>4</t>
    </r>
  </si>
  <si>
    <r>
      <rPr>
        <i/>
        <sz val="11"/>
        <color theme="1"/>
        <rFont val="Times New Roman"/>
        <family val="1"/>
      </rPr>
      <t>θ</t>
    </r>
    <r>
      <rPr>
        <vertAlign val="subscript"/>
        <sz val="11"/>
        <color theme="1"/>
        <rFont val="Times New Roman"/>
        <family val="1"/>
      </rPr>
      <t>0</t>
    </r>
  </si>
  <si>
    <t>d</t>
  </si>
  <si>
    <t>n</t>
  </si>
  <si>
    <t>Dihedral (model 1)</t>
  </si>
  <si>
    <t>[press/OPT_tors_20230771.ppt, slide 9]</t>
  </si>
  <si>
    <t>Markos origin fitting</t>
  </si>
  <si>
    <t>https://docs.lammps.org/dihedral_opls.html</t>
  </si>
  <si>
    <t>ref [10.1039/C7CP06362H], Eq.3</t>
  </si>
  <si>
    <t>ref [10.1039/C7CP06362H], Eq.2</t>
  </si>
  <si>
    <t>Dihedral (model 2)</t>
  </si>
  <si>
    <r>
      <t xml:space="preserve">ref [10.1039/C7CP06362H], </t>
    </r>
    <r>
      <rPr>
        <sz val="11"/>
        <color rgb="FFFF0000"/>
        <rFont val="Times New Roman"/>
        <family val="1"/>
      </rPr>
      <t>Eq.?</t>
    </r>
  </si>
  <si>
    <r>
      <rPr>
        <i/>
        <sz val="11"/>
        <color theme="1"/>
        <rFont val="Times New Roman"/>
        <family val="1"/>
      </rPr>
      <t>K</t>
    </r>
    <r>
      <rPr>
        <vertAlign val="superscript"/>
        <sz val="11"/>
        <color theme="1"/>
        <rFont val="Times New Roman"/>
        <family val="1"/>
      </rPr>
      <t>cis</t>
    </r>
  </si>
  <si>
    <r>
      <rPr>
        <i/>
        <sz val="11"/>
        <color theme="1"/>
        <rFont val="Times New Roman"/>
        <family val="1"/>
      </rPr>
      <t>K</t>
    </r>
    <r>
      <rPr>
        <vertAlign val="superscript"/>
        <sz val="11"/>
        <color theme="1"/>
        <rFont val="Times New Roman"/>
        <family val="1"/>
      </rPr>
      <t>trans</t>
    </r>
  </si>
  <si>
    <r>
      <t>K</t>
    </r>
    <r>
      <rPr>
        <vertAlign val="superscript"/>
        <sz val="11"/>
        <color theme="1"/>
        <rFont val="Times New Roman"/>
        <family val="1"/>
      </rPr>
      <t>cis</t>
    </r>
  </si>
  <si>
    <t>https://docs.lammps.org/dihedral_harmonic.html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</si>
</sst>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5" fillId="2" borderId="0" xfId="0" applyFont="1" applyFill="1"/>
    <xf numFmtId="0" fontId="2" fillId="2" borderId="2" xfId="0" applyFont="1" applyFill="1" applyBorder="1"/>
    <xf numFmtId="0" fontId="5" fillId="2" borderId="1" xfId="0" applyFont="1" applyFill="1" applyBorder="1"/>
    <xf numFmtId="0" fontId="3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4" fillId="2" borderId="7" xfId="1" applyFont="1" applyFill="1" applyBorder="1"/>
    <xf numFmtId="0" fontId="2" fillId="2" borderId="8" xfId="0" applyFont="1" applyFill="1" applyBorder="1"/>
    <xf numFmtId="0" fontId="5" fillId="2" borderId="9" xfId="0" applyFont="1" applyFill="1" applyBorder="1"/>
    <xf numFmtId="0" fontId="5" fillId="2" borderId="6" xfId="0" applyFont="1" applyFill="1" applyBorder="1"/>
    <xf numFmtId="0" fontId="2" fillId="2" borderId="9" xfId="0" applyFont="1" applyFill="1" applyBorder="1"/>
    <xf numFmtId="0" fontId="2" fillId="2" borderId="0" xfId="0" applyFont="1" applyFill="1" applyBorder="1"/>
    <xf numFmtId="0" fontId="8" fillId="2" borderId="0" xfId="0" applyFont="1" applyFill="1"/>
    <xf numFmtId="0" fontId="8" fillId="2" borderId="6" xfId="0" applyFont="1" applyFill="1" applyBorder="1"/>
    <xf numFmtId="0" fontId="1" fillId="2" borderId="7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7</xdr:row>
      <xdr:rowOff>47625</xdr:rowOff>
    </xdr:from>
    <xdr:to>
      <xdr:col>1</xdr:col>
      <xdr:colOff>2121351</xdr:colOff>
      <xdr:row>7</xdr:row>
      <xdr:rowOff>599957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581150"/>
          <a:ext cx="2054676" cy="552332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13</xdr:row>
      <xdr:rowOff>190499</xdr:rowOff>
    </xdr:from>
    <xdr:to>
      <xdr:col>7</xdr:col>
      <xdr:colOff>296831</xdr:colOff>
      <xdr:row>13</xdr:row>
      <xdr:rowOff>657224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8776" y="3714749"/>
          <a:ext cx="3954430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24551</xdr:colOff>
      <xdr:row>7</xdr:row>
      <xdr:rowOff>19050</xdr:rowOff>
    </xdr:from>
    <xdr:to>
      <xdr:col>5</xdr:col>
      <xdr:colOff>1771368</xdr:colOff>
      <xdr:row>7</xdr:row>
      <xdr:rowOff>638175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5701" y="1685925"/>
          <a:ext cx="1746817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13</xdr:row>
      <xdr:rowOff>123826</xdr:rowOff>
    </xdr:from>
    <xdr:to>
      <xdr:col>2</xdr:col>
      <xdr:colOff>309597</xdr:colOff>
      <xdr:row>13</xdr:row>
      <xdr:rowOff>781050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9651" y="3648076"/>
          <a:ext cx="2938496" cy="6572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2667000</xdr:colOff>
      <xdr:row>23</xdr:row>
      <xdr:rowOff>355072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58808" y="6308481"/>
          <a:ext cx="2667000" cy="736072"/>
        </a:xfrm>
        <a:prstGeom prst="rect">
          <a:avLst/>
        </a:prstGeom>
      </xdr:spPr>
    </xdr:pic>
    <xdr:clientData/>
  </xdr:twoCellAnchor>
  <xdr:twoCellAnchor editAs="oneCell">
    <xdr:from>
      <xdr:col>1</xdr:col>
      <xdr:colOff>5603</xdr:colOff>
      <xdr:row>23</xdr:row>
      <xdr:rowOff>125996</xdr:rowOff>
    </xdr:from>
    <xdr:to>
      <xdr:col>1</xdr:col>
      <xdr:colOff>1830007</xdr:colOff>
      <xdr:row>23</xdr:row>
      <xdr:rowOff>731982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2956" y="6804702"/>
          <a:ext cx="1824404" cy="6059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2562583</xdr:colOff>
      <xdr:row>23</xdr:row>
      <xdr:rowOff>457264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55776" y="9130862"/>
          <a:ext cx="2562583" cy="45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lammps.org/dihedral_opl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ocs.lammps.org/angle_quartic.html" TargetMode="External"/><Relationship Id="rId1" Type="http://schemas.openxmlformats.org/officeDocument/2006/relationships/hyperlink" Target="https://docs.lammps.org/bond_morse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s.lammps.org/dihedral_opls.html" TargetMode="External"/><Relationship Id="rId4" Type="http://schemas.openxmlformats.org/officeDocument/2006/relationships/hyperlink" Target="https://docs.lammps.org/dihedral_harmon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6" zoomScaleNormal="100" workbookViewId="0">
      <selection activeCell="C16" sqref="C16"/>
    </sheetView>
  </sheetViews>
  <sheetFormatPr defaultColWidth="9.1796875" defaultRowHeight="14" x14ac:dyDescent="0.3"/>
  <cols>
    <col min="1" max="1" width="18.7265625" style="17" bestFit="1" customWidth="1"/>
    <col min="2" max="2" width="40.1796875" style="17" customWidth="1"/>
    <col min="3" max="4" width="8.81640625" style="17" customWidth="1"/>
    <col min="5" max="5" width="35.26953125" style="17" bestFit="1" customWidth="1"/>
    <col min="6" max="6" width="45" style="17" customWidth="1"/>
    <col min="7" max="7" width="10.54296875" style="17" customWidth="1"/>
    <col min="8" max="16384" width="9.1796875" style="17"/>
  </cols>
  <sheetData>
    <row r="1" spans="1:9" x14ac:dyDescent="0.3">
      <c r="A1" s="1"/>
      <c r="B1" s="1"/>
      <c r="C1" s="1"/>
      <c r="D1" s="1"/>
      <c r="E1" s="1"/>
      <c r="F1" s="11"/>
      <c r="G1" s="1"/>
      <c r="H1" s="1"/>
      <c r="I1" s="1"/>
    </row>
    <row r="2" spans="1:9" x14ac:dyDescent="0.3">
      <c r="A2" s="1"/>
      <c r="B2" s="1"/>
      <c r="C2" s="1"/>
      <c r="D2" s="1"/>
      <c r="E2" s="1"/>
      <c r="F2" s="11"/>
      <c r="G2" s="1"/>
      <c r="H2" s="1"/>
      <c r="I2" s="1"/>
    </row>
    <row r="3" spans="1:9" ht="15" x14ac:dyDescent="0.25">
      <c r="A3" s="1"/>
      <c r="B3" s="1"/>
      <c r="C3" s="1"/>
      <c r="D3" s="1"/>
      <c r="E3" s="1"/>
      <c r="F3" s="11"/>
      <c r="G3" s="1"/>
      <c r="H3" s="1"/>
      <c r="I3" s="1"/>
    </row>
    <row r="4" spans="1:9" ht="15" x14ac:dyDescent="0.25">
      <c r="A4" s="1"/>
      <c r="B4" s="1"/>
      <c r="C4" s="1"/>
      <c r="D4" s="1"/>
      <c r="E4" s="1"/>
      <c r="F4" s="11"/>
      <c r="G4" s="1"/>
      <c r="H4" s="1"/>
      <c r="I4" s="1"/>
    </row>
    <row r="5" spans="1:9" ht="25.5" x14ac:dyDescent="0.35">
      <c r="A5" s="18" t="s">
        <v>2</v>
      </c>
      <c r="B5" s="18"/>
      <c r="C5" s="18"/>
      <c r="D5" s="18"/>
      <c r="E5" s="18"/>
      <c r="F5" s="19" t="s">
        <v>1</v>
      </c>
      <c r="G5" s="1"/>
      <c r="H5" s="1"/>
      <c r="I5" s="1"/>
    </row>
    <row r="6" spans="1:9" ht="15.75" thickBot="1" x14ac:dyDescent="0.3">
      <c r="A6" s="1"/>
      <c r="B6" s="1"/>
      <c r="C6" s="1"/>
      <c r="D6" s="1"/>
      <c r="E6" s="1"/>
      <c r="F6" s="11"/>
      <c r="G6" s="1"/>
      <c r="H6" s="1"/>
      <c r="I6" s="1"/>
    </row>
    <row r="7" spans="1:9" ht="15" x14ac:dyDescent="0.25">
      <c r="A7" s="6" t="s">
        <v>0</v>
      </c>
      <c r="B7" s="7" t="s">
        <v>30</v>
      </c>
      <c r="C7" s="7"/>
      <c r="D7" s="7"/>
      <c r="E7" s="7" t="s">
        <v>2</v>
      </c>
      <c r="F7" s="12" t="s">
        <v>7</v>
      </c>
      <c r="G7" s="7"/>
      <c r="H7" s="7"/>
      <c r="I7" s="7"/>
    </row>
    <row r="8" spans="1:9" ht="51" customHeight="1" x14ac:dyDescent="0.25">
      <c r="A8" s="9" t="s">
        <v>8</v>
      </c>
      <c r="B8" s="8"/>
      <c r="C8" s="8"/>
      <c r="D8" s="8"/>
      <c r="E8" s="8"/>
      <c r="F8" s="13"/>
      <c r="G8" s="8"/>
      <c r="H8" s="8"/>
      <c r="I8" s="8"/>
    </row>
    <row r="9" spans="1:9" x14ac:dyDescent="0.3">
      <c r="A9" s="4"/>
      <c r="B9" s="5" t="s">
        <v>3</v>
      </c>
      <c r="C9" s="2">
        <v>5.35</v>
      </c>
      <c r="D9" s="2" t="s">
        <v>4</v>
      </c>
      <c r="E9" s="2" t="s">
        <v>27</v>
      </c>
      <c r="F9" s="14" t="s">
        <v>3</v>
      </c>
      <c r="G9" s="2">
        <f>+C9</f>
        <v>5.35</v>
      </c>
      <c r="H9" s="2" t="s">
        <v>4</v>
      </c>
      <c r="I9" s="2"/>
    </row>
    <row r="10" spans="1:9" ht="16" x14ac:dyDescent="0.3">
      <c r="A10" s="1"/>
      <c r="B10" s="3" t="s">
        <v>5</v>
      </c>
      <c r="C10" s="1">
        <v>1.897</v>
      </c>
      <c r="D10" s="1" t="s">
        <v>13</v>
      </c>
      <c r="E10" s="1" t="s">
        <v>27</v>
      </c>
      <c r="F10" s="15" t="s">
        <v>5</v>
      </c>
      <c r="G10" s="1">
        <f>+C10</f>
        <v>1.897</v>
      </c>
      <c r="H10" s="1" t="s">
        <v>13</v>
      </c>
      <c r="I10" s="1"/>
    </row>
    <row r="11" spans="1:9" ht="17" x14ac:dyDescent="0.45">
      <c r="A11" s="2"/>
      <c r="B11" s="2" t="s">
        <v>14</v>
      </c>
      <c r="C11" s="2">
        <v>1.4518</v>
      </c>
      <c r="D11" s="2" t="s">
        <v>6</v>
      </c>
      <c r="E11" s="2" t="s">
        <v>27</v>
      </c>
      <c r="F11" s="16" t="s">
        <v>14</v>
      </c>
      <c r="G11" s="2">
        <f>+C11</f>
        <v>1.4518</v>
      </c>
      <c r="H11" s="2" t="s">
        <v>6</v>
      </c>
      <c r="I11" s="2"/>
    </row>
    <row r="12" spans="1:9" ht="15.75" thickBot="1" x14ac:dyDescent="0.3">
      <c r="F12" s="11"/>
    </row>
    <row r="13" spans="1:9" ht="15" x14ac:dyDescent="0.25">
      <c r="A13" s="6" t="s">
        <v>9</v>
      </c>
      <c r="B13" s="7" t="s">
        <v>29</v>
      </c>
      <c r="C13" s="7"/>
      <c r="D13" s="7"/>
      <c r="E13" s="7"/>
      <c r="F13" s="12" t="s">
        <v>10</v>
      </c>
      <c r="G13" s="7"/>
      <c r="H13" s="7"/>
      <c r="I13" s="7"/>
    </row>
    <row r="14" spans="1:9" ht="64.5" customHeight="1" x14ac:dyDescent="0.25">
      <c r="A14" s="9" t="s">
        <v>8</v>
      </c>
      <c r="B14" s="8"/>
      <c r="C14" s="8"/>
      <c r="D14" s="8"/>
      <c r="E14" s="8"/>
      <c r="F14" s="13"/>
      <c r="G14" s="8"/>
      <c r="H14" s="8"/>
      <c r="I14" s="8"/>
    </row>
    <row r="15" spans="1:9" ht="18.75" customHeight="1" x14ac:dyDescent="0.45">
      <c r="A15" s="4"/>
      <c r="B15" s="5" t="s">
        <v>11</v>
      </c>
      <c r="C15" s="2">
        <v>5.37</v>
      </c>
      <c r="D15" s="2" t="s">
        <v>15</v>
      </c>
      <c r="E15" s="2" t="s">
        <v>27</v>
      </c>
      <c r="F15" s="16" t="s">
        <v>16</v>
      </c>
      <c r="G15" s="2">
        <f>+C15/2</f>
        <v>2.6850000000000001</v>
      </c>
      <c r="H15" s="2" t="s">
        <v>15</v>
      </c>
      <c r="I15" s="2"/>
    </row>
    <row r="16" spans="1:9" ht="17.5" x14ac:dyDescent="0.45">
      <c r="A16" s="4"/>
      <c r="B16" s="2" t="s">
        <v>17</v>
      </c>
      <c r="C16" s="2">
        <v>5.35</v>
      </c>
      <c r="D16" s="2" t="s">
        <v>18</v>
      </c>
      <c r="E16" s="2" t="s">
        <v>27</v>
      </c>
      <c r="F16" s="16" t="s">
        <v>19</v>
      </c>
      <c r="G16" s="2">
        <f>-C16/3</f>
        <v>-1.7833333333333332</v>
      </c>
      <c r="H16" s="2" t="s">
        <v>18</v>
      </c>
      <c r="I16" s="2"/>
    </row>
    <row r="17" spans="1:9" ht="17.5" x14ac:dyDescent="0.45">
      <c r="A17" s="10"/>
      <c r="B17" s="8"/>
      <c r="C17" s="8"/>
      <c r="D17" s="8"/>
      <c r="E17" s="8"/>
      <c r="F17" s="13" t="s">
        <v>20</v>
      </c>
      <c r="G17" s="8">
        <v>0</v>
      </c>
      <c r="H17" s="8" t="s">
        <v>21</v>
      </c>
      <c r="I17" s="8"/>
    </row>
    <row r="18" spans="1:9" ht="17" x14ac:dyDescent="0.45">
      <c r="A18" s="2"/>
      <c r="B18" s="2" t="s">
        <v>22</v>
      </c>
      <c r="C18" s="1"/>
      <c r="D18" s="1"/>
      <c r="E18" s="1"/>
      <c r="F18" s="11" t="s">
        <v>22</v>
      </c>
      <c r="G18" s="1">
        <v>120</v>
      </c>
      <c r="H18" s="1" t="s">
        <v>12</v>
      </c>
      <c r="I18" s="1"/>
    </row>
    <row r="19" spans="1:9" ht="15" x14ac:dyDescent="0.25">
      <c r="A19" s="1"/>
      <c r="B19" s="1"/>
      <c r="C19" s="1"/>
      <c r="D19" s="1"/>
      <c r="E19" s="1"/>
      <c r="F19" s="11"/>
      <c r="G19" s="1"/>
      <c r="H19" s="1"/>
      <c r="I19" s="1"/>
    </row>
    <row r="20" spans="1:9" ht="15.75" thickBot="1" x14ac:dyDescent="0.3">
      <c r="A20" s="1"/>
      <c r="B20" s="1"/>
      <c r="C20" s="1"/>
      <c r="D20" s="1"/>
      <c r="E20" s="1"/>
      <c r="F20" s="11"/>
      <c r="G20" s="1"/>
      <c r="H20" s="1"/>
      <c r="I20" s="1"/>
    </row>
    <row r="21" spans="1:9" ht="14.5" x14ac:dyDescent="0.35">
      <c r="A21" s="6" t="s">
        <v>25</v>
      </c>
      <c r="B21" s="20" t="s">
        <v>28</v>
      </c>
      <c r="C21" s="7"/>
      <c r="D21" s="7"/>
      <c r="E21" s="7"/>
      <c r="F21" s="20" t="s">
        <v>28</v>
      </c>
      <c r="G21" s="7"/>
      <c r="H21" s="7"/>
      <c r="I21" s="7"/>
    </row>
    <row r="22" spans="1:9" ht="14.5" thickBot="1" x14ac:dyDescent="0.35">
      <c r="A22" s="1"/>
      <c r="B22" s="1"/>
      <c r="C22" s="1"/>
      <c r="D22" s="1"/>
      <c r="E22" s="1"/>
      <c r="F22" s="15"/>
      <c r="G22" s="1"/>
      <c r="H22" s="1"/>
      <c r="I22" s="1"/>
    </row>
    <row r="23" spans="1:9" ht="15" x14ac:dyDescent="0.25">
      <c r="A23" s="6" t="s">
        <v>31</v>
      </c>
      <c r="B23" s="7" t="s">
        <v>32</v>
      </c>
      <c r="C23" s="7"/>
      <c r="D23" s="7"/>
      <c r="E23" s="7"/>
      <c r="F23" s="20" t="s">
        <v>36</v>
      </c>
      <c r="G23" s="7"/>
      <c r="H23" s="7"/>
      <c r="I23" s="7"/>
    </row>
    <row r="24" spans="1:9" ht="64.5" customHeight="1" x14ac:dyDescent="0.25">
      <c r="A24" s="9" t="s">
        <v>8</v>
      </c>
      <c r="B24" s="8"/>
      <c r="C24" s="8"/>
      <c r="D24" s="8"/>
      <c r="E24" s="8"/>
      <c r="F24" s="13"/>
      <c r="G24" s="8"/>
      <c r="H24" s="8"/>
      <c r="I24" s="8"/>
    </row>
    <row r="25" spans="1:9" ht="16" x14ac:dyDescent="0.3">
      <c r="A25" s="1"/>
      <c r="B25" s="1" t="s">
        <v>33</v>
      </c>
      <c r="C25" s="1">
        <v>6.6000000000000003E-2</v>
      </c>
      <c r="D25" s="1" t="s">
        <v>4</v>
      </c>
      <c r="E25" s="1" t="s">
        <v>26</v>
      </c>
      <c r="F25" s="15" t="s">
        <v>35</v>
      </c>
      <c r="G25" s="1">
        <f>+C25</f>
        <v>6.6000000000000003E-2</v>
      </c>
      <c r="H25" s="1" t="s">
        <v>4</v>
      </c>
      <c r="I25" s="1"/>
    </row>
    <row r="26" spans="1:9" ht="16" x14ac:dyDescent="0.3">
      <c r="A26" s="1"/>
      <c r="B26" s="1" t="s">
        <v>34</v>
      </c>
      <c r="C26" s="1">
        <v>0.109</v>
      </c>
      <c r="D26" s="1" t="s">
        <v>4</v>
      </c>
      <c r="E26" s="1" t="s">
        <v>26</v>
      </c>
      <c r="F26" s="11"/>
      <c r="G26" s="1"/>
      <c r="H26" s="1"/>
      <c r="I26" s="1"/>
    </row>
    <row r="27" spans="1:9" ht="16" x14ac:dyDescent="0.3">
      <c r="A27" s="1"/>
      <c r="B27" s="1"/>
      <c r="C27" s="1"/>
      <c r="D27" s="1"/>
      <c r="E27" s="1"/>
      <c r="F27" s="11" t="s">
        <v>34</v>
      </c>
      <c r="G27" s="1">
        <f>C26</f>
        <v>0.109</v>
      </c>
      <c r="H27" s="1" t="s">
        <v>4</v>
      </c>
      <c r="I27" s="1"/>
    </row>
    <row r="28" spans="1:9" x14ac:dyDescent="0.3">
      <c r="A28" s="1"/>
      <c r="B28" s="1"/>
      <c r="C28" s="1"/>
      <c r="D28" s="1"/>
      <c r="E28" s="1"/>
      <c r="F28" s="15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5" t="s">
        <v>23</v>
      </c>
      <c r="G29" s="1">
        <v>-1</v>
      </c>
      <c r="H29" s="1"/>
      <c r="I29" s="1"/>
    </row>
    <row r="30" spans="1:9" x14ac:dyDescent="0.3">
      <c r="A30" s="1"/>
      <c r="B30" s="1"/>
      <c r="C30" s="1"/>
      <c r="D30" s="1"/>
      <c r="E30" s="1"/>
      <c r="F30" s="15" t="s">
        <v>24</v>
      </c>
      <c r="G30" s="1">
        <v>2</v>
      </c>
      <c r="H30" s="1"/>
      <c r="I30" s="1"/>
    </row>
    <row r="31" spans="1:9" x14ac:dyDescent="0.3">
      <c r="A31" s="1"/>
      <c r="B31" s="1"/>
      <c r="C31" s="1"/>
      <c r="D31" s="1"/>
      <c r="E31" s="1"/>
      <c r="F31" s="11"/>
      <c r="G31" s="1"/>
      <c r="H31" s="1"/>
      <c r="I31" s="1"/>
    </row>
  </sheetData>
  <hyperlinks>
    <hyperlink ref="F7" r:id="rId1"/>
    <hyperlink ref="F13" r:id="rId2"/>
    <hyperlink ref="F21" r:id="rId3"/>
    <hyperlink ref="F23" r:id="rId4"/>
    <hyperlink ref="B21" r:id="rId5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2024-09-09T09:25:23Z</dcterms:modified>
</cp:coreProperties>
</file>